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<sst xmlns="http://schemas.openxmlformats.org/spreadsheetml/2006/main" count="167" uniqueCount="34">
  <si>
    <t xml:space="preserve">Tax</t>
  </si>
  <si>
    <t xml:space="preserve">Labelling</t>
  </si>
  <si>
    <t xml:space="preserve">Caloric and sodium reduction by SES, age group and BMI</t>
  </si>
  <si>
    <t xml:space="preserve">Caloric and sodium reduction by  age group and BMI</t>
  </si>
  <si>
    <t xml:space="preserve">Kcal</t>
  </si>
  <si>
    <t xml:space="preserve">Sodium</t>
  </si>
  <si>
    <t xml:space="preserve">Beverages</t>
  </si>
  <si>
    <t xml:space="preserve">Food</t>
  </si>
  <si>
    <t xml:space="preserve">Reduction(%)</t>
  </si>
  <si>
    <t xml:space="preserve">Reduction (kcal)</t>
  </si>
  <si>
    <t xml:space="preserve">Age</t>
  </si>
  <si>
    <t xml:space="preserve">BMI category</t>
  </si>
  <si>
    <t xml:space="preserve">(kcal/d)</t>
  </si>
  <si>
    <t xml:space="preserve">(mg/d)</t>
  </si>
  <si>
    <t xml:space="preserve">SES</t>
  </si>
  <si>
    <t xml:space="preserve">Weight group</t>
  </si>
  <si>
    <t xml:space="preserve">Mean</t>
  </si>
  <si>
    <t xml:space="preserve">SD</t>
  </si>
  <si>
    <t xml:space="preserve">Lowest</t>
  </si>
  <si>
    <t xml:space="preserve">20-39</t>
  </si>
  <si>
    <t xml:space="preserve">Underweight</t>
  </si>
  <si>
    <t xml:space="preserve">Normal</t>
  </si>
  <si>
    <t xml:space="preserve">Overweigth</t>
  </si>
  <si>
    <t xml:space="preserve">Overweight</t>
  </si>
  <si>
    <t xml:space="preserve">Obesity</t>
  </si>
  <si>
    <t xml:space="preserve">40-59</t>
  </si>
  <si>
    <t xml:space="preserve">60+</t>
  </si>
  <si>
    <t xml:space="preserve">Middle</t>
  </si>
  <si>
    <t xml:space="preserve">Total</t>
  </si>
  <si>
    <t xml:space="preserve">Taxed</t>
  </si>
  <si>
    <t xml:space="preserve">Untaxed</t>
  </si>
  <si>
    <t xml:space="preserve">1. Sin comp</t>
  </si>
  <si>
    <t xml:space="preserve">Highest</t>
  </si>
  <si>
    <t xml:space="preserve">2. Com 100%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</si>
</sst>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42" activeCellId="0" sqref="F42"/>
    </sheetView>
  </sheetViews>
  <sheetFormatPr defaultRowHeight="15" zeroHeight="false" outlineLevelRow="0" outlineLevelCol="0"/>
  <cols>
    <col collapsed="false" customWidth="true" hidden="false" outlineLevel="0" max="2" min="1" style="0" width="10.61"/>
    <col collapsed="false" customWidth="true" hidden="false" outlineLevel="0" max="12" min="3" style="0" width="12.5"/>
    <col collapsed="false" customWidth="true" hidden="false" outlineLevel="0" max="13" min="13" style="0" width="16.66"/>
    <col collapsed="false" customWidth="true" hidden="false" outlineLevel="0" max="14" min="14" style="0" width="20"/>
    <col collapsed="false" customWidth="true" hidden="false" outlineLevel="0" max="18" min="15" style="0" width="10.61"/>
    <col collapsed="false" customWidth="true" hidden="false" outlineLevel="0" max="19" min="19" style="0" width="17.67"/>
    <col collapsed="false" customWidth="true" hidden="false" outlineLevel="0" max="1025" min="20" style="0" width="10.61"/>
  </cols>
  <sheetData>
    <row r="1" customFormat="false" ht="15" hidden="false" customHeight="false" outlineLevel="0" collapsed="false">
      <c r="A1" s="0" t="s">
        <v>0</v>
      </c>
      <c r="M1" s="1" t="s">
        <v>1</v>
      </c>
      <c r="N1" s="1"/>
      <c r="O1" s="1"/>
      <c r="P1" s="1"/>
      <c r="Q1" s="1"/>
      <c r="R1" s="1"/>
    </row>
    <row r="2" customFormat="false" ht="15" hidden="false" customHeight="false" outlineLevel="0" collapsed="false">
      <c r="A2" s="0" t="s">
        <v>2</v>
      </c>
      <c r="M2" s="2" t="s">
        <v>3</v>
      </c>
      <c r="N2" s="2"/>
      <c r="O2" s="2"/>
      <c r="P2" s="2"/>
      <c r="Q2" s="2"/>
      <c r="R2" s="2"/>
    </row>
    <row r="3" customFormat="false" ht="15" hidden="false" customHeight="false" outlineLevel="0" collapsed="false">
      <c r="A3" s="3"/>
      <c r="B3" s="3"/>
      <c r="C3" s="3"/>
      <c r="D3" s="4"/>
      <c r="E3" s="4"/>
      <c r="F3" s="4"/>
      <c r="G3" s="4"/>
      <c r="H3" s="3"/>
      <c r="I3" s="3"/>
      <c r="J3" s="3"/>
      <c r="K3" s="3"/>
      <c r="M3" s="1"/>
      <c r="N3" s="1"/>
      <c r="O3" s="4" t="s">
        <v>4</v>
      </c>
      <c r="P3" s="4"/>
      <c r="Q3" s="4" t="s">
        <v>5</v>
      </c>
      <c r="R3" s="4"/>
    </row>
    <row r="4" customFormat="false" ht="15" hidden="false" customHeight="false" outlineLevel="0" collapsed="false">
      <c r="A4" s="5"/>
      <c r="B4" s="5"/>
      <c r="C4" s="5"/>
      <c r="D4" s="6" t="s">
        <v>6</v>
      </c>
      <c r="E4" s="6"/>
      <c r="F4" s="6" t="s">
        <v>7</v>
      </c>
      <c r="G4" s="6"/>
      <c r="H4" s="6" t="s">
        <v>8</v>
      </c>
      <c r="I4" s="6"/>
      <c r="J4" s="6" t="s">
        <v>9</v>
      </c>
      <c r="K4" s="6"/>
      <c r="M4" s="7" t="s">
        <v>10</v>
      </c>
      <c r="N4" s="7" t="s">
        <v>11</v>
      </c>
      <c r="O4" s="8" t="s">
        <v>12</v>
      </c>
      <c r="P4" s="8"/>
      <c r="Q4" s="8" t="s">
        <v>13</v>
      </c>
      <c r="R4" s="8"/>
    </row>
    <row r="5" customFormat="false" ht="15" hidden="false" customHeight="false" outlineLevel="0" collapsed="false">
      <c r="A5" s="9" t="s">
        <v>14</v>
      </c>
      <c r="B5" s="9" t="s">
        <v>10</v>
      </c>
      <c r="C5" s="9" t="s">
        <v>15</v>
      </c>
      <c r="D5" s="10" t="s">
        <v>16</v>
      </c>
      <c r="E5" s="10" t="s">
        <v>17</v>
      </c>
      <c r="F5" s="10" t="s">
        <v>16</v>
      </c>
      <c r="G5" s="10" t="s">
        <v>17</v>
      </c>
      <c r="H5" s="10" t="s">
        <v>6</v>
      </c>
      <c r="I5" s="10" t="s">
        <v>7</v>
      </c>
      <c r="J5" s="10" t="s">
        <v>6</v>
      </c>
      <c r="K5" s="10" t="s">
        <v>7</v>
      </c>
      <c r="M5" s="9"/>
      <c r="N5" s="9"/>
      <c r="O5" s="11" t="s">
        <v>16</v>
      </c>
      <c r="P5" s="11" t="s">
        <v>17</v>
      </c>
      <c r="Q5" s="11" t="s">
        <v>16</v>
      </c>
      <c r="R5" s="11" t="s">
        <v>17</v>
      </c>
      <c r="U5" s="12"/>
    </row>
    <row r="6" customFormat="false" ht="15" hidden="false" customHeight="false" outlineLevel="0" collapsed="false">
      <c r="A6" s="0" t="s">
        <v>18</v>
      </c>
      <c r="B6" s="0" t="s">
        <v>19</v>
      </c>
      <c r="C6" s="13" t="s">
        <v>20</v>
      </c>
      <c r="D6" s="0" t="n">
        <v>106.2813</v>
      </c>
      <c r="E6" s="0" t="n">
        <v>86.21083</v>
      </c>
      <c r="F6" s="0" t="n">
        <v>146.0289</v>
      </c>
      <c r="G6" s="0" t="n">
        <v>169.7518</v>
      </c>
      <c r="H6" s="12" t="n">
        <v>0.117</v>
      </c>
      <c r="I6" s="12" t="n">
        <v>0.102</v>
      </c>
      <c r="J6" s="0" t="n">
        <f aca="false">-(D6*H6)</f>
        <v>-12.4349121</v>
      </c>
      <c r="K6" s="0" t="n">
        <f aca="false">-(F6*I6)</f>
        <v>-14.8949478</v>
      </c>
      <c r="M6" s="1" t="s">
        <v>19</v>
      </c>
      <c r="N6" s="1" t="s">
        <v>20</v>
      </c>
      <c r="O6" s="0" t="n">
        <v>36.3</v>
      </c>
      <c r="P6" s="0" t="n">
        <v>4.4</v>
      </c>
      <c r="Q6" s="0" t="n">
        <v>27</v>
      </c>
      <c r="R6" s="0" t="n">
        <v>3.4</v>
      </c>
      <c r="S6" s="7"/>
      <c r="U6" s="12"/>
    </row>
    <row r="7" customFormat="false" ht="15" hidden="false" customHeight="false" outlineLevel="0" collapsed="false">
      <c r="A7" s="0" t="s">
        <v>18</v>
      </c>
      <c r="B7" s="0" t="s">
        <v>19</v>
      </c>
      <c r="C7" s="13" t="s">
        <v>21</v>
      </c>
      <c r="D7" s="0" t="n">
        <v>123.6352</v>
      </c>
      <c r="E7" s="0" t="n">
        <v>164.4539</v>
      </c>
      <c r="F7" s="0" t="n">
        <v>202.7424</v>
      </c>
      <c r="G7" s="0" t="n">
        <v>206.382</v>
      </c>
      <c r="H7" s="12" t="n">
        <v>0.117</v>
      </c>
      <c r="I7" s="12" t="n">
        <v>0.102</v>
      </c>
      <c r="J7" s="0" t="n">
        <f aca="false">-(D7*H7)</f>
        <v>-14.4653184</v>
      </c>
      <c r="K7" s="0" t="n">
        <f aca="false">-(F7*I7)</f>
        <v>-20.6797248</v>
      </c>
      <c r="M7" s="1" t="s">
        <v>19</v>
      </c>
      <c r="N7" s="1" t="s">
        <v>21</v>
      </c>
      <c r="O7" s="0" t="n">
        <v>34.1</v>
      </c>
      <c r="P7" s="0" t="n">
        <v>1.2</v>
      </c>
      <c r="Q7" s="0" t="n">
        <v>27.7</v>
      </c>
      <c r="R7" s="0" t="n">
        <v>1</v>
      </c>
      <c r="S7" s="13"/>
    </row>
    <row r="8" customFormat="false" ht="15" hidden="false" customHeight="false" outlineLevel="0" collapsed="false">
      <c r="A8" s="0" t="s">
        <v>18</v>
      </c>
      <c r="B8" s="0" t="s">
        <v>19</v>
      </c>
      <c r="C8" s="13" t="s">
        <v>22</v>
      </c>
      <c r="D8" s="0" t="n">
        <v>124.9652</v>
      </c>
      <c r="E8" s="0" t="n">
        <v>165.4148</v>
      </c>
      <c r="F8" s="0" t="n">
        <v>181.9586</v>
      </c>
      <c r="G8" s="0" t="n">
        <v>195.8093</v>
      </c>
      <c r="H8" s="12" t="n">
        <v>0.117</v>
      </c>
      <c r="I8" s="12" t="n">
        <v>0.102</v>
      </c>
      <c r="J8" s="0" t="n">
        <f aca="false">-(D8*H8)</f>
        <v>-14.6209284</v>
      </c>
      <c r="K8" s="0" t="n">
        <f aca="false">-(F8*I8)</f>
        <v>-18.5597772</v>
      </c>
      <c r="M8" s="1" t="s">
        <v>19</v>
      </c>
      <c r="N8" s="1" t="s">
        <v>23</v>
      </c>
      <c r="O8" s="0" t="n">
        <v>30.7</v>
      </c>
      <c r="P8" s="0" t="n">
        <v>0.7</v>
      </c>
      <c r="Q8" s="0" t="n">
        <v>25.2</v>
      </c>
      <c r="R8" s="0" t="n">
        <v>0.6</v>
      </c>
      <c r="S8" s="13"/>
    </row>
    <row r="9" customFormat="false" ht="15" hidden="false" customHeight="false" outlineLevel="0" collapsed="false">
      <c r="A9" s="0" t="s">
        <v>18</v>
      </c>
      <c r="B9" s="0" t="s">
        <v>19</v>
      </c>
      <c r="C9" s="13" t="s">
        <v>24</v>
      </c>
      <c r="D9" s="0" t="n">
        <v>122.0292</v>
      </c>
      <c r="E9" s="0" t="n">
        <v>173.3584</v>
      </c>
      <c r="F9" s="0" t="n">
        <v>200.1371</v>
      </c>
      <c r="G9" s="0" t="n">
        <v>213.0584</v>
      </c>
      <c r="H9" s="12" t="n">
        <v>0.117</v>
      </c>
      <c r="I9" s="12" t="n">
        <v>0.102</v>
      </c>
      <c r="J9" s="0" t="n">
        <f aca="false">-(D9*H9)</f>
        <v>-14.2774164</v>
      </c>
      <c r="K9" s="0" t="n">
        <f aca="false">-(F9*I9)</f>
        <v>-20.4139842</v>
      </c>
      <c r="M9" s="1" t="s">
        <v>19</v>
      </c>
      <c r="N9" s="1" t="s">
        <v>24</v>
      </c>
      <c r="O9" s="0" t="n">
        <v>33.7</v>
      </c>
      <c r="P9" s="0" t="n">
        <v>0.9</v>
      </c>
      <c r="Q9" s="0" t="n">
        <v>27.3</v>
      </c>
      <c r="R9" s="0" t="n">
        <v>0.8</v>
      </c>
      <c r="S9" s="13"/>
    </row>
    <row r="10" customFormat="false" ht="15" hidden="false" customHeight="false" outlineLevel="0" collapsed="false">
      <c r="A10" s="0" t="s">
        <v>18</v>
      </c>
      <c r="B10" s="0" t="s">
        <v>25</v>
      </c>
      <c r="C10" s="13" t="s">
        <v>20</v>
      </c>
      <c r="D10" s="0" t="n">
        <v>51.54377</v>
      </c>
      <c r="E10" s="0" t="n">
        <v>53.49371</v>
      </c>
      <c r="F10" s="0" t="n">
        <v>95.17101</v>
      </c>
      <c r="G10" s="0" t="n">
        <v>188.7336</v>
      </c>
      <c r="H10" s="12" t="n">
        <v>0.117</v>
      </c>
      <c r="I10" s="12" t="n">
        <v>0.102</v>
      </c>
      <c r="J10" s="0" t="n">
        <f aca="false">-(D10*H10)</f>
        <v>-6.03062109</v>
      </c>
      <c r="K10" s="0" t="n">
        <f aca="false">-(F10*I10)</f>
        <v>-9.70744302</v>
      </c>
      <c r="M10" s="1" t="s">
        <v>25</v>
      </c>
      <c r="N10" s="1" t="s">
        <v>20</v>
      </c>
      <c r="O10" s="0" t="n">
        <v>29.5</v>
      </c>
      <c r="P10" s="0" t="n">
        <v>4.6</v>
      </c>
      <c r="Q10" s="0" t="n">
        <v>20.5</v>
      </c>
      <c r="R10" s="0" t="n">
        <v>2.3</v>
      </c>
      <c r="S10" s="13"/>
    </row>
    <row r="11" customFormat="false" ht="15" hidden="false" customHeight="false" outlineLevel="0" collapsed="false">
      <c r="A11" s="0" t="s">
        <v>18</v>
      </c>
      <c r="B11" s="0" t="s">
        <v>25</v>
      </c>
      <c r="C11" s="13" t="s">
        <v>21</v>
      </c>
      <c r="D11" s="0" t="n">
        <v>88.27967</v>
      </c>
      <c r="E11" s="0" t="n">
        <v>171.8851</v>
      </c>
      <c r="F11" s="0" t="n">
        <v>177.9516</v>
      </c>
      <c r="G11" s="0" t="n">
        <v>237.4884</v>
      </c>
      <c r="H11" s="12" t="n">
        <v>0.117</v>
      </c>
      <c r="I11" s="12" t="n">
        <v>0.102</v>
      </c>
      <c r="J11" s="0" t="n">
        <f aca="false">-(D11*H11)</f>
        <v>-10.32872139</v>
      </c>
      <c r="K11" s="0" t="n">
        <f aca="false">-(F11*I11)</f>
        <v>-18.1510632</v>
      </c>
      <c r="M11" s="1" t="s">
        <v>25</v>
      </c>
      <c r="N11" s="1" t="s">
        <v>21</v>
      </c>
      <c r="O11" s="0" t="n">
        <v>26.8</v>
      </c>
      <c r="P11" s="0" t="n">
        <v>1</v>
      </c>
      <c r="Q11" s="0" t="n">
        <v>21.5</v>
      </c>
      <c r="R11" s="0" t="n">
        <v>0.9</v>
      </c>
      <c r="S11" s="7"/>
      <c r="U11" s="12"/>
    </row>
    <row r="12" customFormat="false" ht="15" hidden="false" customHeight="false" outlineLevel="0" collapsed="false">
      <c r="A12" s="0" t="s">
        <v>18</v>
      </c>
      <c r="B12" s="0" t="s">
        <v>25</v>
      </c>
      <c r="C12" s="13" t="s">
        <v>22</v>
      </c>
      <c r="D12" s="0" t="n">
        <v>93.48687</v>
      </c>
      <c r="E12" s="0" t="n">
        <v>160.1295</v>
      </c>
      <c r="F12" s="0" t="n">
        <v>158.7711</v>
      </c>
      <c r="G12" s="0" t="n">
        <v>170.5011</v>
      </c>
      <c r="H12" s="12" t="n">
        <v>0.117</v>
      </c>
      <c r="I12" s="12" t="n">
        <v>0.102</v>
      </c>
      <c r="J12" s="0" t="n">
        <f aca="false">-(D12*H12)</f>
        <v>-10.93796379</v>
      </c>
      <c r="K12" s="0" t="n">
        <f aca="false">-(F12*I12)</f>
        <v>-16.1946522</v>
      </c>
      <c r="M12" s="1" t="s">
        <v>25</v>
      </c>
      <c r="N12" s="1" t="s">
        <v>23</v>
      </c>
      <c r="O12" s="0" t="n">
        <v>28.7</v>
      </c>
      <c r="P12" s="0" t="n">
        <v>0.9</v>
      </c>
      <c r="Q12" s="0" t="n">
        <v>22.3</v>
      </c>
      <c r="R12" s="0" t="n">
        <v>0.6</v>
      </c>
      <c r="S12" s="13"/>
    </row>
    <row r="13" customFormat="false" ht="15" hidden="false" customHeight="false" outlineLevel="0" collapsed="false">
      <c r="A13" s="0" t="s">
        <v>18</v>
      </c>
      <c r="B13" s="0" t="s">
        <v>25</v>
      </c>
      <c r="C13" s="13" t="s">
        <v>24</v>
      </c>
      <c r="D13" s="0" t="n">
        <v>95.96096</v>
      </c>
      <c r="E13" s="0" t="n">
        <v>162.1795</v>
      </c>
      <c r="F13" s="0" t="n">
        <v>155.9116</v>
      </c>
      <c r="G13" s="0" t="n">
        <v>185.3485</v>
      </c>
      <c r="H13" s="12" t="n">
        <v>0.117</v>
      </c>
      <c r="I13" s="12" t="n">
        <v>0.102</v>
      </c>
      <c r="J13" s="0" t="n">
        <f aca="false">-(D13*H13)</f>
        <v>-11.22743232</v>
      </c>
      <c r="K13" s="0" t="n">
        <f aca="false">-(F13*I13)</f>
        <v>-15.9029832</v>
      </c>
      <c r="M13" s="1" t="s">
        <v>25</v>
      </c>
      <c r="N13" s="1" t="s">
        <v>24</v>
      </c>
      <c r="O13" s="0" t="n">
        <v>28.3</v>
      </c>
      <c r="P13" s="0" t="n">
        <v>0.8</v>
      </c>
      <c r="Q13" s="0" t="n">
        <v>22.5</v>
      </c>
      <c r="R13" s="0" t="n">
        <v>0.6</v>
      </c>
      <c r="S13" s="13"/>
    </row>
    <row r="14" customFormat="false" ht="15" hidden="false" customHeight="false" outlineLevel="0" collapsed="false">
      <c r="A14" s="0" t="s">
        <v>18</v>
      </c>
      <c r="B14" s="0" t="s">
        <v>26</v>
      </c>
      <c r="C14" s="13" t="s">
        <v>20</v>
      </c>
      <c r="D14" s="0" t="n">
        <v>53.4284</v>
      </c>
      <c r="E14" s="0" t="n">
        <v>96.0851</v>
      </c>
      <c r="F14" s="0" t="n">
        <v>135.6676</v>
      </c>
      <c r="G14" s="0" t="n">
        <v>212.8155</v>
      </c>
      <c r="H14" s="12" t="n">
        <v>0.117</v>
      </c>
      <c r="I14" s="12" t="n">
        <v>0.102</v>
      </c>
      <c r="J14" s="0" t="n">
        <f aca="false">-(D14*H14)</f>
        <v>-6.2511228</v>
      </c>
      <c r="K14" s="0" t="n">
        <f aca="false">-(F14*I14)</f>
        <v>-13.8380952</v>
      </c>
      <c r="M14" s="1" t="s">
        <v>26</v>
      </c>
      <c r="N14" s="1" t="s">
        <v>20</v>
      </c>
      <c r="O14" s="0" t="n">
        <v>19.4</v>
      </c>
      <c r="P14" s="0" t="n">
        <v>1.9</v>
      </c>
      <c r="Q14" s="0" t="n">
        <v>17.4</v>
      </c>
      <c r="R14" s="0" t="n">
        <v>2.1</v>
      </c>
      <c r="S14" s="13"/>
    </row>
    <row r="15" customFormat="false" ht="15" hidden="false" customHeight="false" outlineLevel="0" collapsed="false">
      <c r="A15" s="0" t="s">
        <v>18</v>
      </c>
      <c r="B15" s="0" t="s">
        <v>26</v>
      </c>
      <c r="C15" s="13" t="s">
        <v>21</v>
      </c>
      <c r="D15" s="0" t="n">
        <v>70.61146</v>
      </c>
      <c r="E15" s="0" t="n">
        <v>147.1268</v>
      </c>
      <c r="F15" s="0" t="n">
        <v>134.7185</v>
      </c>
      <c r="G15" s="0" t="n">
        <v>180.8716</v>
      </c>
      <c r="H15" s="12" t="n">
        <v>0.117</v>
      </c>
      <c r="I15" s="12" t="n">
        <v>0.102</v>
      </c>
      <c r="J15" s="0" t="n">
        <f aca="false">-(D15*H15)</f>
        <v>-8.26154082</v>
      </c>
      <c r="K15" s="0" t="n">
        <f aca="false">-(F15*I15)</f>
        <v>-13.741287</v>
      </c>
      <c r="M15" s="1" t="s">
        <v>26</v>
      </c>
      <c r="N15" s="1" t="s">
        <v>21</v>
      </c>
      <c r="O15" s="0" t="n">
        <v>23.6</v>
      </c>
      <c r="P15" s="0" t="n">
        <v>1</v>
      </c>
      <c r="Q15" s="0" t="n">
        <v>18.1</v>
      </c>
      <c r="R15" s="0" t="n">
        <v>0.8</v>
      </c>
      <c r="S15" s="13"/>
    </row>
    <row r="16" customFormat="false" ht="15" hidden="false" customHeight="false" outlineLevel="0" collapsed="false">
      <c r="A16" s="0" t="s">
        <v>18</v>
      </c>
      <c r="B16" s="0" t="s">
        <v>26</v>
      </c>
      <c r="C16" s="13" t="s">
        <v>22</v>
      </c>
      <c r="D16" s="0" t="n">
        <v>65.98969</v>
      </c>
      <c r="E16" s="0" t="n">
        <v>110.098</v>
      </c>
      <c r="F16" s="0" t="n">
        <v>129.4131</v>
      </c>
      <c r="G16" s="0" t="n">
        <v>188.1294</v>
      </c>
      <c r="H16" s="12" t="n">
        <v>0.117</v>
      </c>
      <c r="I16" s="12" t="n">
        <v>0.102</v>
      </c>
      <c r="J16" s="0" t="n">
        <f aca="false">-(D16*H16)</f>
        <v>-7.72079373</v>
      </c>
      <c r="K16" s="0" t="n">
        <f aca="false">-(F16*I16)</f>
        <v>-13.2001362</v>
      </c>
      <c r="M16" s="1" t="s">
        <v>26</v>
      </c>
      <c r="N16" s="1" t="s">
        <v>23</v>
      </c>
      <c r="O16" s="0" t="n">
        <v>26</v>
      </c>
      <c r="P16" s="0" t="n">
        <v>0.9</v>
      </c>
      <c r="Q16" s="0" t="n">
        <v>20.5</v>
      </c>
      <c r="R16" s="0" t="n">
        <v>0.8</v>
      </c>
      <c r="S16" s="7"/>
      <c r="U16" s="12"/>
    </row>
    <row r="17" customFormat="false" ht="15" hidden="false" customHeight="false" outlineLevel="0" collapsed="false">
      <c r="A17" s="0" t="s">
        <v>18</v>
      </c>
      <c r="B17" s="0" t="s">
        <v>26</v>
      </c>
      <c r="C17" s="13" t="s">
        <v>24</v>
      </c>
      <c r="D17" s="0" t="n">
        <v>57.62598</v>
      </c>
      <c r="E17" s="0" t="n">
        <v>102.9875</v>
      </c>
      <c r="F17" s="0" t="n">
        <v>128.0047</v>
      </c>
      <c r="G17" s="0" t="n">
        <v>180.714</v>
      </c>
      <c r="H17" s="12" t="n">
        <v>0.117</v>
      </c>
      <c r="I17" s="12" t="n">
        <v>0.102</v>
      </c>
      <c r="J17" s="0" t="n">
        <f aca="false">-(D17*H17)</f>
        <v>-6.74223966</v>
      </c>
      <c r="K17" s="0" t="n">
        <f aca="false">-(F17*I17)</f>
        <v>-13.0564794</v>
      </c>
      <c r="M17" s="2" t="s">
        <v>26</v>
      </c>
      <c r="N17" s="2" t="s">
        <v>24</v>
      </c>
      <c r="O17" s="0" t="n">
        <v>24</v>
      </c>
      <c r="P17" s="0" t="n">
        <v>0.8</v>
      </c>
      <c r="Q17" s="0" t="n">
        <v>20</v>
      </c>
      <c r="R17" s="0" t="n">
        <v>0.9</v>
      </c>
      <c r="S17" s="13"/>
    </row>
    <row r="18" customFormat="false" ht="15" hidden="false" customHeight="false" outlineLevel="0" collapsed="false">
      <c r="A18" s="0" t="s">
        <v>27</v>
      </c>
      <c r="B18" s="0" t="s">
        <v>19</v>
      </c>
      <c r="C18" s="13" t="s">
        <v>20</v>
      </c>
      <c r="D18" s="0" t="n">
        <v>82.23027</v>
      </c>
      <c r="E18" s="0" t="n">
        <v>80.96282</v>
      </c>
      <c r="F18" s="0" t="n">
        <v>234.9049</v>
      </c>
      <c r="G18" s="0" t="n">
        <v>110.9765</v>
      </c>
      <c r="H18" s="12" t="n">
        <v>0.088</v>
      </c>
      <c r="I18" s="12" t="n">
        <v>0.058</v>
      </c>
      <c r="J18" s="0" t="n">
        <f aca="false">-(D18*H18)</f>
        <v>-7.23626376</v>
      </c>
      <c r="K18" s="0" t="n">
        <f aca="false">-(F18*I18)</f>
        <v>-13.6244842</v>
      </c>
      <c r="M18" s="2" t="s">
        <v>28</v>
      </c>
      <c r="N18" s="2"/>
      <c r="O18" s="0" t="n">
        <v>29.2</v>
      </c>
      <c r="P18" s="0" t="n">
        <v>0.3</v>
      </c>
      <c r="Q18" s="0" t="n">
        <v>23.4</v>
      </c>
      <c r="R18" s="0" t="n">
        <v>0.3</v>
      </c>
      <c r="S18" s="13"/>
    </row>
    <row r="19" customFormat="false" ht="15" hidden="false" customHeight="false" outlineLevel="0" collapsed="false">
      <c r="A19" s="0" t="s">
        <v>27</v>
      </c>
      <c r="B19" s="0" t="s">
        <v>19</v>
      </c>
      <c r="C19" s="13" t="s">
        <v>21</v>
      </c>
      <c r="D19" s="0" t="n">
        <v>148.3449</v>
      </c>
      <c r="E19" s="0" t="n">
        <v>156.2324</v>
      </c>
      <c r="F19" s="0" t="n">
        <v>229.6261</v>
      </c>
      <c r="G19" s="0" t="n">
        <v>193.8557</v>
      </c>
      <c r="H19" s="12" t="n">
        <v>0.088</v>
      </c>
      <c r="I19" s="12" t="n">
        <v>0.058</v>
      </c>
      <c r="J19" s="0" t="n">
        <f aca="false">-(D19*H19)</f>
        <v>-13.0543512</v>
      </c>
      <c r="K19" s="0" t="n">
        <f aca="false">-(F19*I19)</f>
        <v>-13.3183138</v>
      </c>
      <c r="M19" s="13"/>
      <c r="R19" s="13"/>
      <c r="S19" s="13"/>
    </row>
    <row r="20" customFormat="false" ht="15" hidden="false" customHeight="false" outlineLevel="0" collapsed="false">
      <c r="A20" s="0" t="s">
        <v>27</v>
      </c>
      <c r="B20" s="0" t="s">
        <v>19</v>
      </c>
      <c r="C20" s="13" t="s">
        <v>22</v>
      </c>
      <c r="D20" s="0" t="n">
        <v>132.601</v>
      </c>
      <c r="E20" s="0" t="n">
        <v>160.0486</v>
      </c>
      <c r="F20" s="0" t="n">
        <v>198.0932</v>
      </c>
      <c r="G20" s="0" t="n">
        <v>173.3581</v>
      </c>
      <c r="H20" s="12" t="n">
        <v>0.088</v>
      </c>
      <c r="I20" s="12" t="n">
        <v>0.058</v>
      </c>
      <c r="J20" s="0" t="n">
        <f aca="false">-(D20*H20)</f>
        <v>-11.668888</v>
      </c>
      <c r="K20" s="0" t="n">
        <f aca="false">-(F20*I20)</f>
        <v>-11.4894056</v>
      </c>
      <c r="S20" s="13"/>
    </row>
    <row r="21" customFormat="false" ht="15" hidden="false" customHeight="false" outlineLevel="0" collapsed="false">
      <c r="A21" s="0" t="s">
        <v>27</v>
      </c>
      <c r="B21" s="0" t="s">
        <v>19</v>
      </c>
      <c r="C21" s="13" t="s">
        <v>24</v>
      </c>
      <c r="D21" s="0" t="n">
        <v>159.7154</v>
      </c>
      <c r="E21" s="0" t="n">
        <v>181.0835</v>
      </c>
      <c r="F21" s="0" t="n">
        <v>217.7008</v>
      </c>
      <c r="G21" s="0" t="n">
        <v>189.2204</v>
      </c>
      <c r="H21" s="12" t="n">
        <v>0.088</v>
      </c>
      <c r="I21" s="12" t="n">
        <v>0.058</v>
      </c>
      <c r="J21" s="0" t="n">
        <f aca="false">-(D21*H21)</f>
        <v>-14.0549552</v>
      </c>
      <c r="K21" s="0" t="n">
        <f aca="false">-(F21*I21)</f>
        <v>-12.6266464</v>
      </c>
      <c r="M21" s="7"/>
      <c r="O21" s="12"/>
      <c r="R21" s="14"/>
      <c r="S21" s="13"/>
      <c r="U21" s="12"/>
    </row>
    <row r="22" customFormat="false" ht="15" hidden="false" customHeight="false" outlineLevel="0" collapsed="false">
      <c r="A22" s="0" t="s">
        <v>27</v>
      </c>
      <c r="B22" s="0" t="s">
        <v>25</v>
      </c>
      <c r="C22" s="13" t="s">
        <v>20</v>
      </c>
      <c r="D22" s="0" t="n">
        <v>93.4825</v>
      </c>
      <c r="E22" s="0" t="n">
        <v>89.6889</v>
      </c>
      <c r="F22" s="0" t="n">
        <v>227.6195</v>
      </c>
      <c r="G22" s="0" t="n">
        <v>68.77941</v>
      </c>
      <c r="H22" s="12" t="n">
        <v>0.088</v>
      </c>
      <c r="I22" s="12" t="n">
        <v>0.058</v>
      </c>
      <c r="J22" s="0" t="n">
        <f aca="false">-(D22*H22)</f>
        <v>-8.22646</v>
      </c>
      <c r="K22" s="0" t="n">
        <f aca="false">-(F22*I22)</f>
        <v>-13.201931</v>
      </c>
      <c r="R22" s="13"/>
      <c r="S22" s="13"/>
    </row>
    <row r="23" customFormat="false" ht="15" hidden="false" customHeight="false" outlineLevel="0" collapsed="false">
      <c r="A23" s="0" t="s">
        <v>27</v>
      </c>
      <c r="B23" s="0" t="s">
        <v>25</v>
      </c>
      <c r="C23" s="13" t="s">
        <v>21</v>
      </c>
      <c r="D23" s="0" t="n">
        <v>112.5233</v>
      </c>
      <c r="E23" s="0" t="n">
        <v>128.4106</v>
      </c>
      <c r="F23" s="0" t="n">
        <v>202.5025</v>
      </c>
      <c r="G23" s="0" t="n">
        <v>198.5118</v>
      </c>
      <c r="H23" s="12" t="n">
        <v>0.088</v>
      </c>
      <c r="I23" s="12" t="n">
        <v>0.058</v>
      </c>
      <c r="J23" s="0" t="n">
        <f aca="false">-(D23*H23)</f>
        <v>-9.9020504</v>
      </c>
      <c r="K23" s="0" t="n">
        <f aca="false">-(F23*I23)</f>
        <v>-11.745145</v>
      </c>
      <c r="R23" s="13"/>
      <c r="S23" s="13"/>
    </row>
    <row r="24" customFormat="false" ht="15" hidden="false" customHeight="false" outlineLevel="0" collapsed="false">
      <c r="A24" s="0" t="s">
        <v>27</v>
      </c>
      <c r="B24" s="0" t="s">
        <v>25</v>
      </c>
      <c r="C24" s="13" t="s">
        <v>22</v>
      </c>
      <c r="D24" s="0" t="n">
        <v>114.2277</v>
      </c>
      <c r="E24" s="0" t="n">
        <v>156.9541</v>
      </c>
      <c r="F24" s="0" t="n">
        <v>192.4716</v>
      </c>
      <c r="G24" s="0" t="n">
        <v>175.4971</v>
      </c>
      <c r="H24" s="12" t="n">
        <v>0.088</v>
      </c>
      <c r="I24" s="12" t="n">
        <v>0.058</v>
      </c>
      <c r="J24" s="0" t="n">
        <f aca="false">-(D24*H24)</f>
        <v>-10.0520376</v>
      </c>
      <c r="K24" s="0" t="n">
        <f aca="false">-(F24*I24)</f>
        <v>-11.1633528</v>
      </c>
      <c r="R24" s="13"/>
      <c r="S24" s="13"/>
    </row>
    <row r="25" customFormat="false" ht="15" hidden="false" customHeight="false" outlineLevel="0" collapsed="false">
      <c r="A25" s="0" t="s">
        <v>27</v>
      </c>
      <c r="B25" s="0" t="s">
        <v>25</v>
      </c>
      <c r="C25" s="13" t="s">
        <v>24</v>
      </c>
      <c r="D25" s="0" t="n">
        <v>109.1704</v>
      </c>
      <c r="E25" s="0" t="n">
        <v>127.2488</v>
      </c>
      <c r="F25" s="0" t="n">
        <v>172.9031</v>
      </c>
      <c r="G25" s="0" t="n">
        <v>157.371</v>
      </c>
      <c r="H25" s="12" t="n">
        <v>0.088</v>
      </c>
      <c r="I25" s="12" t="n">
        <v>0.058</v>
      </c>
      <c r="J25" s="0" t="n">
        <f aca="false">-(D25*H25)</f>
        <v>-9.6069952</v>
      </c>
      <c r="K25" s="0" t="n">
        <f aca="false">-(F25*I25)</f>
        <v>-10.0283798</v>
      </c>
      <c r="R25" s="13"/>
      <c r="S25" s="13"/>
    </row>
    <row r="26" customFormat="false" ht="15" hidden="false" customHeight="false" outlineLevel="0" collapsed="false">
      <c r="A26" s="0" t="s">
        <v>27</v>
      </c>
      <c r="B26" s="0" t="s">
        <v>26</v>
      </c>
      <c r="C26" s="13" t="s">
        <v>20</v>
      </c>
      <c r="D26" s="0" t="n">
        <v>70.14993</v>
      </c>
      <c r="E26" s="0" t="n">
        <v>83.11911</v>
      </c>
      <c r="F26" s="0" t="n">
        <v>121.2805</v>
      </c>
      <c r="G26" s="0" t="n">
        <v>105.9104</v>
      </c>
      <c r="H26" s="12" t="n">
        <v>0.088</v>
      </c>
      <c r="I26" s="12" t="n">
        <v>0.058</v>
      </c>
      <c r="J26" s="0" t="n">
        <f aca="false">-(D26*H26)</f>
        <v>-6.17319384</v>
      </c>
      <c r="K26" s="0" t="n">
        <f aca="false">-(F26*I26)</f>
        <v>-7.034269</v>
      </c>
    </row>
    <row r="27" customFormat="false" ht="15" hidden="false" customHeight="false" outlineLevel="0" collapsed="false">
      <c r="A27" s="0" t="s">
        <v>27</v>
      </c>
      <c r="B27" s="0" t="s">
        <v>26</v>
      </c>
      <c r="C27" s="13" t="s">
        <v>21</v>
      </c>
      <c r="D27" s="0" t="n">
        <v>92.36733</v>
      </c>
      <c r="E27" s="0" t="n">
        <v>130.9709</v>
      </c>
      <c r="F27" s="0" t="n">
        <v>191.4668</v>
      </c>
      <c r="G27" s="0" t="n">
        <v>196.8148</v>
      </c>
      <c r="H27" s="12" t="n">
        <v>0.088</v>
      </c>
      <c r="I27" s="12" t="n">
        <v>0.058</v>
      </c>
      <c r="J27" s="0" t="n">
        <f aca="false">-(D27*H27)</f>
        <v>-8.12832504</v>
      </c>
      <c r="K27" s="0" t="n">
        <f aca="false">-(F27*I27)</f>
        <v>-11.1050744</v>
      </c>
      <c r="N27" s="0" t="s">
        <v>29</v>
      </c>
      <c r="O27" s="0" t="s">
        <v>30</v>
      </c>
      <c r="P27" s="15" t="s">
        <v>28</v>
      </c>
    </row>
    <row r="28" customFormat="false" ht="15" hidden="false" customHeight="false" outlineLevel="0" collapsed="false">
      <c r="A28" s="0" t="s">
        <v>27</v>
      </c>
      <c r="B28" s="0" t="s">
        <v>26</v>
      </c>
      <c r="C28" s="13" t="s">
        <v>22</v>
      </c>
      <c r="D28" s="0" t="n">
        <v>64.15439</v>
      </c>
      <c r="E28" s="0" t="n">
        <v>87.48232</v>
      </c>
      <c r="F28" s="0" t="n">
        <v>189.8482</v>
      </c>
      <c r="G28" s="0" t="n">
        <v>232.5267</v>
      </c>
      <c r="H28" s="12" t="n">
        <v>0.088</v>
      </c>
      <c r="I28" s="12" t="n">
        <v>0.058</v>
      </c>
      <c r="J28" s="0" t="n">
        <f aca="false">-(D28*H28)</f>
        <v>-5.64558632</v>
      </c>
      <c r="K28" s="0" t="n">
        <f aca="false">-(F28*I28)</f>
        <v>-11.0111956</v>
      </c>
      <c r="N28" s="0" t="n">
        <v>100</v>
      </c>
      <c r="O28" s="0" t="n">
        <v>500</v>
      </c>
      <c r="P28" s="15" t="n">
        <f aca="false">O28+N28</f>
        <v>600</v>
      </c>
    </row>
    <row r="29" customFormat="false" ht="15" hidden="false" customHeight="false" outlineLevel="0" collapsed="false">
      <c r="A29" s="0" t="s">
        <v>27</v>
      </c>
      <c r="B29" s="0" t="s">
        <v>26</v>
      </c>
      <c r="C29" s="13" t="s">
        <v>24</v>
      </c>
      <c r="D29" s="0" t="n">
        <v>60.3895</v>
      </c>
      <c r="E29" s="0" t="n">
        <v>92.91215</v>
      </c>
      <c r="F29" s="0" t="n">
        <v>147.3987</v>
      </c>
      <c r="G29" s="0" t="n">
        <v>151.7168</v>
      </c>
      <c r="H29" s="12" t="n">
        <v>0.088</v>
      </c>
      <c r="I29" s="12" t="n">
        <v>0.058</v>
      </c>
      <c r="J29" s="0" t="n">
        <f aca="false">-(D29*H29)</f>
        <v>-5.314276</v>
      </c>
      <c r="K29" s="0" t="n">
        <f aca="false">-(F29*I29)</f>
        <v>-8.5491246</v>
      </c>
      <c r="M29" s="0" t="s">
        <v>31</v>
      </c>
      <c r="N29" s="0" t="n">
        <v>50</v>
      </c>
      <c r="O29" s="0" t="n">
        <v>500</v>
      </c>
      <c r="P29" s="15" t="n">
        <f aca="false">O29+N29</f>
        <v>550</v>
      </c>
    </row>
    <row r="30" customFormat="false" ht="15" hidden="false" customHeight="false" outlineLevel="0" collapsed="false">
      <c r="A30" s="0" t="s">
        <v>32</v>
      </c>
      <c r="B30" s="0" t="s">
        <v>19</v>
      </c>
      <c r="C30" s="13" t="s">
        <v>20</v>
      </c>
      <c r="D30" s="0" t="n">
        <v>211.3062</v>
      </c>
      <c r="E30" s="0" t="n">
        <v>242.3192</v>
      </c>
      <c r="F30" s="0" t="n">
        <v>212.3677</v>
      </c>
      <c r="G30" s="0" t="n">
        <v>145.7481</v>
      </c>
      <c r="H30" s="12" t="n">
        <v>0.051</v>
      </c>
      <c r="I30" s="12" t="n">
        <v>0.023</v>
      </c>
      <c r="J30" s="0" t="n">
        <f aca="false">-(D30*H30)</f>
        <v>-10.7766162</v>
      </c>
      <c r="K30" s="0" t="n">
        <f aca="false">-(F30*I30)</f>
        <v>-4.8844571</v>
      </c>
      <c r="M30" s="0" t="s">
        <v>33</v>
      </c>
      <c r="N30" s="0" t="n">
        <v>50</v>
      </c>
      <c r="O30" s="0" t="n">
        <v>550</v>
      </c>
      <c r="P30" s="15" t="n">
        <f aca="false">O30+N30</f>
        <v>600</v>
      </c>
    </row>
    <row r="31" customFormat="false" ht="15" hidden="false" customHeight="false" outlineLevel="0" collapsed="false">
      <c r="A31" s="0" t="s">
        <v>32</v>
      </c>
      <c r="B31" s="0" t="s">
        <v>19</v>
      </c>
      <c r="C31" s="13" t="s">
        <v>21</v>
      </c>
      <c r="D31" s="0" t="n">
        <v>145.5976</v>
      </c>
      <c r="E31" s="0" t="n">
        <v>145.3462</v>
      </c>
      <c r="F31" s="0" t="n">
        <v>277.1084</v>
      </c>
      <c r="G31" s="0" t="n">
        <v>179.635</v>
      </c>
      <c r="H31" s="12" t="n">
        <v>0.051</v>
      </c>
      <c r="I31" s="12" t="n">
        <v>0.023</v>
      </c>
      <c r="J31" s="0" t="n">
        <f aca="false">-(D31*H31)</f>
        <v>-7.4254776</v>
      </c>
      <c r="K31" s="0" t="n">
        <f aca="false">-(F31*I31)</f>
        <v>-6.3734932</v>
      </c>
      <c r="N31" s="16" t="n">
        <v>0.5</v>
      </c>
      <c r="P31" s="15"/>
    </row>
    <row r="32" customFormat="false" ht="15" hidden="false" customHeight="false" outlineLevel="0" collapsed="false">
      <c r="A32" s="0" t="s">
        <v>32</v>
      </c>
      <c r="B32" s="0" t="s">
        <v>19</v>
      </c>
      <c r="C32" s="13" t="s">
        <v>22</v>
      </c>
      <c r="D32" s="0" t="n">
        <v>119.1631</v>
      </c>
      <c r="E32" s="0" t="n">
        <v>112.1175</v>
      </c>
      <c r="F32" s="0" t="n">
        <v>258.5498</v>
      </c>
      <c r="G32" s="0" t="n">
        <v>180.2109</v>
      </c>
      <c r="H32" s="12" t="n">
        <v>0.051</v>
      </c>
      <c r="I32" s="12" t="n">
        <v>0.023</v>
      </c>
      <c r="J32" s="0" t="n">
        <f aca="false">-(D32*H32)</f>
        <v>-6.0773181</v>
      </c>
      <c r="K32" s="0" t="n">
        <f aca="false">-(F32*I32)</f>
        <v>-5.9466454</v>
      </c>
    </row>
    <row r="33" customFormat="false" ht="15" hidden="false" customHeight="false" outlineLevel="0" collapsed="false">
      <c r="A33" s="0" t="s">
        <v>32</v>
      </c>
      <c r="B33" s="0" t="s">
        <v>19</v>
      </c>
      <c r="C33" s="13" t="s">
        <v>24</v>
      </c>
      <c r="D33" s="0" t="n">
        <v>158.6631</v>
      </c>
      <c r="E33" s="0" t="n">
        <v>165.8305</v>
      </c>
      <c r="F33" s="0" t="n">
        <v>238.3504</v>
      </c>
      <c r="G33" s="0" t="n">
        <v>176.1021</v>
      </c>
      <c r="H33" s="12" t="n">
        <v>0.051</v>
      </c>
      <c r="I33" s="12" t="n">
        <v>0.023</v>
      </c>
      <c r="J33" s="0" t="n">
        <f aca="false">-(D33*H33)</f>
        <v>-8.0918181</v>
      </c>
      <c r="K33" s="0" t="n">
        <f aca="false">-(F33*I33)</f>
        <v>-5.4820592</v>
      </c>
    </row>
    <row r="34" customFormat="false" ht="15" hidden="false" customHeight="false" outlineLevel="0" collapsed="false">
      <c r="A34" s="0" t="s">
        <v>32</v>
      </c>
      <c r="B34" s="0" t="s">
        <v>25</v>
      </c>
      <c r="C34" s="13" t="s">
        <v>20</v>
      </c>
      <c r="D34" s="0" t="n">
        <v>206.0226</v>
      </c>
      <c r="E34" s="0" t="n">
        <v>92.52231</v>
      </c>
      <c r="F34" s="0" t="n">
        <v>319.013</v>
      </c>
      <c r="G34" s="0" t="n">
        <v>123.2837</v>
      </c>
      <c r="H34" s="12" t="n">
        <v>0.051</v>
      </c>
      <c r="I34" s="12" t="n">
        <v>0.023</v>
      </c>
      <c r="J34" s="0" t="n">
        <f aca="false">-(D34*H34)</f>
        <v>-10.5071526</v>
      </c>
      <c r="K34" s="0" t="n">
        <f aca="false">-(F34*I34)</f>
        <v>-7.337299</v>
      </c>
    </row>
    <row r="35" customFormat="false" ht="15" hidden="false" customHeight="false" outlineLevel="0" collapsed="false">
      <c r="A35" s="0" t="s">
        <v>32</v>
      </c>
      <c r="B35" s="0" t="s">
        <v>25</v>
      </c>
      <c r="C35" s="13" t="s">
        <v>21</v>
      </c>
      <c r="D35" s="0" t="n">
        <v>91.94359</v>
      </c>
      <c r="E35" s="0" t="n">
        <v>88.21718</v>
      </c>
      <c r="F35" s="0" t="n">
        <v>224.4103</v>
      </c>
      <c r="G35" s="0" t="n">
        <v>172.1744</v>
      </c>
      <c r="H35" s="12" t="n">
        <v>0.051</v>
      </c>
      <c r="I35" s="12" t="n">
        <v>0.023</v>
      </c>
      <c r="J35" s="0" t="n">
        <f aca="false">-(D35*H35)</f>
        <v>-4.68912309</v>
      </c>
      <c r="K35" s="0" t="n">
        <f aca="false">-(F35*I35)</f>
        <v>-5.1614369</v>
      </c>
    </row>
    <row r="36" customFormat="false" ht="15" hidden="false" customHeight="false" outlineLevel="0" collapsed="false">
      <c r="A36" s="0" t="s">
        <v>32</v>
      </c>
      <c r="B36" s="0" t="s">
        <v>25</v>
      </c>
      <c r="C36" s="13" t="s">
        <v>22</v>
      </c>
      <c r="D36" s="0" t="n">
        <v>95.27015</v>
      </c>
      <c r="E36" s="0" t="n">
        <v>117.017</v>
      </c>
      <c r="F36" s="0" t="n">
        <v>215.9542</v>
      </c>
      <c r="G36" s="0" t="n">
        <v>143.0632</v>
      </c>
      <c r="H36" s="12" t="n">
        <v>0.051</v>
      </c>
      <c r="I36" s="12" t="n">
        <v>0.023</v>
      </c>
      <c r="J36" s="0" t="n">
        <f aca="false">-(D36*H36)</f>
        <v>-4.85877765</v>
      </c>
      <c r="K36" s="0" t="n">
        <f aca="false">-(F36*I36)</f>
        <v>-4.9669466</v>
      </c>
    </row>
    <row r="37" customFormat="false" ht="15" hidden="false" customHeight="false" outlineLevel="0" collapsed="false">
      <c r="A37" s="0" t="s">
        <v>32</v>
      </c>
      <c r="B37" s="0" t="s">
        <v>25</v>
      </c>
      <c r="C37" s="13" t="s">
        <v>24</v>
      </c>
      <c r="D37" s="0" t="n">
        <v>114.9877</v>
      </c>
      <c r="E37" s="0" t="n">
        <v>125.6265</v>
      </c>
      <c r="F37" s="0" t="n">
        <v>229.4649</v>
      </c>
      <c r="G37" s="0" t="n">
        <v>146.1431</v>
      </c>
      <c r="H37" s="12" t="n">
        <v>0.051</v>
      </c>
      <c r="I37" s="12" t="n">
        <v>0.023</v>
      </c>
      <c r="J37" s="0" t="n">
        <f aca="false">-(D37*H37)</f>
        <v>-5.8643727</v>
      </c>
      <c r="K37" s="0" t="n">
        <f aca="false">-(F37*I37)</f>
        <v>-5.2776927</v>
      </c>
    </row>
    <row r="38" customFormat="false" ht="15" hidden="false" customHeight="false" outlineLevel="0" collapsed="false">
      <c r="A38" s="0" t="s">
        <v>32</v>
      </c>
      <c r="B38" s="0" t="s">
        <v>26</v>
      </c>
      <c r="C38" s="13" t="s">
        <v>20</v>
      </c>
      <c r="D38" s="0" t="n">
        <v>87.6424</v>
      </c>
      <c r="E38" s="0" t="n">
        <v>54.9248</v>
      </c>
      <c r="F38" s="0" t="n">
        <v>208.5225</v>
      </c>
      <c r="G38" s="0" t="n">
        <v>91.15182</v>
      </c>
      <c r="H38" s="12" t="n">
        <v>0.051</v>
      </c>
      <c r="I38" s="12" t="n">
        <v>0.023</v>
      </c>
      <c r="J38" s="0" t="n">
        <f aca="false">-(D38*H38)</f>
        <v>-4.4697624</v>
      </c>
      <c r="K38" s="0" t="n">
        <f aca="false">-(F38*I38)</f>
        <v>-4.7960175</v>
      </c>
    </row>
    <row r="39" customFormat="false" ht="15" hidden="false" customHeight="false" outlineLevel="0" collapsed="false">
      <c r="A39" s="0" t="s">
        <v>32</v>
      </c>
      <c r="B39" s="0" t="s">
        <v>26</v>
      </c>
      <c r="C39" s="13" t="s">
        <v>21</v>
      </c>
      <c r="D39" s="0" t="n">
        <v>48.67288</v>
      </c>
      <c r="E39" s="0" t="n">
        <v>67.8109</v>
      </c>
      <c r="F39" s="0" t="n">
        <v>210.7476</v>
      </c>
      <c r="G39" s="0" t="n">
        <v>140.4081</v>
      </c>
      <c r="H39" s="12" t="n">
        <v>0.051</v>
      </c>
      <c r="I39" s="12" t="n">
        <v>0.023</v>
      </c>
      <c r="J39" s="0" t="n">
        <f aca="false">-(D39*H39)</f>
        <v>-2.48231688</v>
      </c>
      <c r="K39" s="0" t="n">
        <f aca="false">-(F39*I39)</f>
        <v>-4.8471948</v>
      </c>
    </row>
    <row r="40" customFormat="false" ht="15" hidden="false" customHeight="false" outlineLevel="0" collapsed="false">
      <c r="A40" s="0" t="s">
        <v>32</v>
      </c>
      <c r="B40" s="0" t="s">
        <v>26</v>
      </c>
      <c r="C40" s="13" t="s">
        <v>22</v>
      </c>
      <c r="D40" s="0" t="n">
        <v>58.7516</v>
      </c>
      <c r="E40" s="0" t="n">
        <v>67.1369</v>
      </c>
      <c r="F40" s="0" t="n">
        <v>205.5998</v>
      </c>
      <c r="G40" s="0" t="n">
        <v>149.5691</v>
      </c>
      <c r="H40" s="12" t="n">
        <v>0.051</v>
      </c>
      <c r="I40" s="12" t="n">
        <v>0.023</v>
      </c>
      <c r="J40" s="0" t="n">
        <f aca="false">-(D40*H40)</f>
        <v>-2.9963316</v>
      </c>
      <c r="K40" s="0" t="n">
        <f aca="false">-(F40*I40)</f>
        <v>-4.7287954</v>
      </c>
    </row>
    <row r="41" customFormat="false" ht="15" hidden="false" customHeight="false" outlineLevel="0" collapsed="false">
      <c r="A41" s="2" t="s">
        <v>32</v>
      </c>
      <c r="B41" s="2" t="s">
        <v>26</v>
      </c>
      <c r="C41" s="17" t="s">
        <v>24</v>
      </c>
      <c r="D41" s="0" t="n">
        <v>72.16167</v>
      </c>
      <c r="E41" s="2" t="n">
        <v>89.66288</v>
      </c>
      <c r="F41" s="2" t="n">
        <v>201.2707</v>
      </c>
      <c r="G41" s="2" t="n">
        <v>140.2247</v>
      </c>
      <c r="H41" s="18" t="n">
        <v>0.051</v>
      </c>
      <c r="I41" s="18" t="n">
        <v>0.023</v>
      </c>
      <c r="J41" s="2" t="n">
        <f aca="false">-(D41*H41)</f>
        <v>-3.68024517</v>
      </c>
      <c r="K41" s="2" t="n">
        <f aca="false">-(F41*I41)</f>
        <v>-4.6292261</v>
      </c>
    </row>
    <row r="77" customFormat="false" ht="15" hidden="false" customHeight="false" outlineLevel="0" collapsed="false">
      <c r="F77" s="2"/>
    </row>
  </sheetData>
  <mergeCells count="3">
    <mergeCell ref="D4:E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2022-09-20T14:56:47Z</dcterms:created>
  <dc:creator>Revisor</dc:creator>
  <dc:description/>
  <dc:language>en-GB</dc:language>
  <cp:lastModifiedBy/>
  <dcterms:modified xsi:type="dcterms:W3CDTF">2022-11-01T10:50:44Z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