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13860" yWindow="3980" windowWidth="25600" windowHeight="18380" tabRatio="500"/>
  </bookViews>
  <sheets>
    <sheet name="fantasy_technical_coeffs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" i="1" l="1"/>
  <c r="A19" i="1"/>
  <c r="A25" i="1"/>
  <c r="B25" i="1"/>
  <c r="C25" i="1"/>
  <c r="C24" i="1"/>
  <c r="B24" i="1"/>
  <c r="A24" i="1"/>
  <c r="B23" i="1"/>
  <c r="C23" i="1"/>
  <c r="A23" i="1"/>
  <c r="A22" i="1"/>
  <c r="B22" i="1"/>
  <c r="C22" i="1"/>
  <c r="B21" i="1"/>
  <c r="C21" i="1"/>
  <c r="A21" i="1"/>
  <c r="B20" i="1"/>
  <c r="C20" i="1"/>
  <c r="A20" i="1"/>
  <c r="B19" i="1"/>
  <c r="C19" i="1"/>
  <c r="C18" i="1"/>
  <c r="A18" i="1"/>
  <c r="B18" i="1"/>
  <c r="B17" i="1"/>
  <c r="C17" i="1"/>
  <c r="A17" i="1"/>
  <c r="A16" i="1"/>
  <c r="B16" i="1"/>
  <c r="C15" i="1"/>
  <c r="A15" i="1"/>
  <c r="B14" i="1"/>
  <c r="C14" i="1"/>
  <c r="C16" i="1"/>
  <c r="B15" i="1"/>
  <c r="A14" i="1"/>
  <c r="A13" i="1"/>
  <c r="B13" i="1"/>
  <c r="C12" i="1"/>
  <c r="A12" i="1"/>
  <c r="B11" i="1"/>
  <c r="C11" i="1"/>
  <c r="C13" i="1"/>
  <c r="B12" i="1"/>
  <c r="A11" i="1"/>
  <c r="A9" i="1"/>
  <c r="C9" i="1"/>
  <c r="B8" i="1"/>
  <c r="C8" i="1"/>
  <c r="A10" i="1"/>
  <c r="B10" i="1"/>
  <c r="C10" i="1"/>
  <c r="B9" i="1"/>
  <c r="A8" i="1"/>
  <c r="A7" i="1"/>
  <c r="B7" i="1"/>
  <c r="C7" i="1"/>
  <c r="C6" i="1"/>
  <c r="A6" i="1"/>
  <c r="B6" i="1"/>
  <c r="C5" i="1"/>
  <c r="B5" i="1"/>
  <c r="A5" i="1"/>
  <c r="A4" i="1"/>
  <c r="B4" i="1"/>
  <c r="C4" i="1"/>
  <c r="C3" i="1"/>
  <c r="A3" i="1"/>
  <c r="B3" i="1"/>
  <c r="C2" i="1"/>
  <c r="B2" i="1"/>
  <c r="J22" i="1"/>
  <c r="J25" i="1"/>
  <c r="K22" i="1"/>
  <c r="J21" i="1"/>
  <c r="J24" i="1"/>
  <c r="K21" i="1"/>
  <c r="J20" i="1"/>
  <c r="J23" i="1"/>
  <c r="K20" i="1"/>
  <c r="J16" i="1"/>
  <c r="J19" i="1"/>
  <c r="K16" i="1"/>
  <c r="J15" i="1"/>
  <c r="J18" i="1"/>
  <c r="K15" i="1"/>
  <c r="J14" i="1"/>
  <c r="J17" i="1"/>
  <c r="K14" i="1"/>
  <c r="J10" i="1"/>
  <c r="J13" i="1"/>
  <c r="K10" i="1"/>
  <c r="J9" i="1"/>
  <c r="J12" i="1"/>
  <c r="K9" i="1"/>
  <c r="J8" i="1"/>
  <c r="J11" i="1"/>
  <c r="K8" i="1"/>
  <c r="J3" i="1"/>
  <c r="J6" i="1"/>
  <c r="K3" i="1"/>
  <c r="J4" i="1"/>
  <c r="J7" i="1"/>
  <c r="K4" i="1"/>
  <c r="J2" i="1"/>
  <c r="J5" i="1"/>
  <c r="K2" i="1"/>
</calcChain>
</file>

<file path=xl/sharedStrings.xml><?xml version="1.0" encoding="utf-8"?>
<sst xmlns="http://schemas.openxmlformats.org/spreadsheetml/2006/main" count="3" uniqueCount="3">
  <si>
    <t>S1'</t>
  </si>
  <si>
    <t>S2'</t>
  </si>
  <si>
    <t>S3'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</si>
</sst>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G5" sqref="G5"/>
    </sheetView>
  </sheetViews>
  <sheetFormatPr baseColWidth="10" defaultRowHeight="15" x14ac:dyDescent="0"/>
  <sheetData>
    <row r="1" spans="1:11">
      <c r="A1" s="1" t="s">
        <v>0</v>
      </c>
      <c r="B1" s="1" t="s">
        <v>1</v>
      </c>
      <c r="C1" s="1" t="s">
        <v>2</v>
      </c>
    </row>
    <row r="2" spans="1:11">
      <c r="A2">
        <f>E2*(1-$E$6)</f>
        <v>0</v>
      </c>
      <c r="B2">
        <f>F2*(1-E$6)</f>
        <v>0.4</v>
      </c>
      <c r="C2">
        <f>G2*(1-E$6)</f>
        <v>0.4</v>
      </c>
      <c r="E2">
        <v>0</v>
      </c>
      <c r="F2">
        <v>0.4</v>
      </c>
      <c r="G2">
        <v>0.4</v>
      </c>
      <c r="J2">
        <f>SUM(A2:C2)</f>
        <v>0.8</v>
      </c>
      <c r="K2">
        <f>J5/J2</f>
        <v>0</v>
      </c>
    </row>
    <row r="3" spans="1:11">
      <c r="A3">
        <f>E3*(1-$F$6)</f>
        <v>0.05</v>
      </c>
      <c r="B3">
        <f>F3*(1-$F$6)</f>
        <v>0</v>
      </c>
      <c r="C3">
        <f>G3*(1-$F$6)</f>
        <v>0.2</v>
      </c>
      <c r="E3">
        <v>0.1</v>
      </c>
      <c r="F3">
        <v>0</v>
      </c>
      <c r="G3">
        <v>0.4</v>
      </c>
      <c r="J3">
        <f t="shared" ref="J3:J25" si="0">SUM(A3:C3)</f>
        <v>0.25</v>
      </c>
      <c r="K3">
        <f t="shared" ref="K3:K4" si="1">J6/J3</f>
        <v>1</v>
      </c>
    </row>
    <row r="4" spans="1:11">
      <c r="A4">
        <f>E4*(1-$G$6)</f>
        <v>0.05</v>
      </c>
      <c r="B4">
        <f>F4*(1-$G$6)</f>
        <v>0.2</v>
      </c>
      <c r="C4">
        <f>G4*(1-$G$6)</f>
        <v>0</v>
      </c>
      <c r="E4">
        <v>0.1</v>
      </c>
      <c r="F4">
        <v>0.4</v>
      </c>
      <c r="G4">
        <v>0</v>
      </c>
      <c r="J4">
        <f t="shared" si="0"/>
        <v>0.25</v>
      </c>
      <c r="K4">
        <f t="shared" si="1"/>
        <v>1</v>
      </c>
    </row>
    <row r="5" spans="1:11">
      <c r="A5">
        <f>E2*$E$6</f>
        <v>0</v>
      </c>
      <c r="B5">
        <f>F2*$E$6</f>
        <v>0</v>
      </c>
      <c r="C5">
        <f>G2*$E$6</f>
        <v>0</v>
      </c>
      <c r="J5">
        <f t="shared" si="0"/>
        <v>0</v>
      </c>
    </row>
    <row r="6" spans="1:11">
      <c r="A6">
        <f>E3*$F$6</f>
        <v>0.05</v>
      </c>
      <c r="B6">
        <f>F3*$F$6</f>
        <v>0</v>
      </c>
      <c r="C6">
        <f>G3*$F$6</f>
        <v>0.2</v>
      </c>
      <c r="E6">
        <v>0</v>
      </c>
      <c r="F6">
        <v>0.5</v>
      </c>
      <c r="G6">
        <v>0.5</v>
      </c>
      <c r="J6">
        <f t="shared" si="0"/>
        <v>0.25</v>
      </c>
    </row>
    <row r="7" spans="1:11">
      <c r="A7">
        <f>E4*$G$6</f>
        <v>0.05</v>
      </c>
      <c r="B7">
        <f>F4*$G$6</f>
        <v>0.2</v>
      </c>
      <c r="C7">
        <f>G4*$G$6</f>
        <v>0</v>
      </c>
      <c r="J7">
        <f t="shared" si="0"/>
        <v>0.25</v>
      </c>
    </row>
    <row r="8" spans="1:11">
      <c r="A8">
        <f>E8*(1-$E$12)</f>
        <v>0</v>
      </c>
      <c r="B8">
        <f t="shared" ref="B8:C8" si="2">F8*(1-$E$12)</f>
        <v>1.0000000000000009E-3</v>
      </c>
      <c r="C8">
        <f t="shared" si="2"/>
        <v>4.0000000000000036E-3</v>
      </c>
      <c r="E8">
        <v>0</v>
      </c>
      <c r="F8">
        <v>0.1</v>
      </c>
      <c r="G8">
        <v>0.4</v>
      </c>
      <c r="J8">
        <f t="shared" si="0"/>
        <v>5.0000000000000044E-3</v>
      </c>
      <c r="K8">
        <f>J11/J8</f>
        <v>98.999999999999915</v>
      </c>
    </row>
    <row r="9" spans="1:11">
      <c r="A9">
        <f>E9*(1-$F$12)</f>
        <v>0.38</v>
      </c>
      <c r="B9">
        <f>F9*(1-$F$12)</f>
        <v>0</v>
      </c>
      <c r="C9">
        <f>G9*(1-$F$12)</f>
        <v>0.38</v>
      </c>
      <c r="E9">
        <v>0.4</v>
      </c>
      <c r="F9">
        <v>0</v>
      </c>
      <c r="G9">
        <v>0.4</v>
      </c>
      <c r="J9">
        <f t="shared" si="0"/>
        <v>0.76</v>
      </c>
      <c r="K9">
        <f t="shared" ref="K9:K10" si="3">J12/J9</f>
        <v>5.2631578947368432E-2</v>
      </c>
    </row>
    <row r="10" spans="1:11">
      <c r="A10">
        <f t="shared" ref="A10:B10" si="4">E10*(1-$G$12)</f>
        <v>0.2</v>
      </c>
      <c r="B10">
        <f t="shared" si="4"/>
        <v>0</v>
      </c>
      <c r="C10">
        <f>G10*(1-$G$12)</f>
        <v>0</v>
      </c>
      <c r="E10">
        <v>0.4</v>
      </c>
      <c r="F10">
        <v>0</v>
      </c>
      <c r="G10">
        <v>0</v>
      </c>
      <c r="J10">
        <f t="shared" si="0"/>
        <v>0.2</v>
      </c>
      <c r="K10">
        <f t="shared" si="3"/>
        <v>1</v>
      </c>
    </row>
    <row r="11" spans="1:11">
      <c r="A11">
        <f>E8*$E$12</f>
        <v>0</v>
      </c>
      <c r="B11">
        <f t="shared" ref="B11:C11" si="5">F8*$E$12</f>
        <v>9.9000000000000005E-2</v>
      </c>
      <c r="C11">
        <f t="shared" si="5"/>
        <v>0.39600000000000002</v>
      </c>
      <c r="J11">
        <f t="shared" si="0"/>
        <v>0.495</v>
      </c>
    </row>
    <row r="12" spans="1:11">
      <c r="A12">
        <f>E9*$F$12</f>
        <v>2.0000000000000004E-2</v>
      </c>
      <c r="B12">
        <f>F9*$F$12</f>
        <v>0</v>
      </c>
      <c r="C12">
        <f>G9*$F$12</f>
        <v>2.0000000000000004E-2</v>
      </c>
      <c r="E12">
        <v>0.99</v>
      </c>
      <c r="F12">
        <v>0.05</v>
      </c>
      <c r="G12">
        <v>0.5</v>
      </c>
      <c r="J12">
        <f t="shared" si="0"/>
        <v>4.0000000000000008E-2</v>
      </c>
    </row>
    <row r="13" spans="1:11">
      <c r="A13">
        <f t="shared" ref="A13:B13" si="6">E10*$G$12</f>
        <v>0.2</v>
      </c>
      <c r="B13">
        <f t="shared" si="6"/>
        <v>0</v>
      </c>
      <c r="C13">
        <f>G10*$G$12</f>
        <v>0</v>
      </c>
      <c r="J13">
        <f t="shared" si="0"/>
        <v>0.2</v>
      </c>
    </row>
    <row r="14" spans="1:11">
      <c r="A14">
        <f>E14*(1-$E$18)</f>
        <v>0</v>
      </c>
      <c r="B14">
        <f t="shared" ref="B14:C14" si="7">F14*(1-$E$18)</f>
        <v>9.5000000000000001E-2</v>
      </c>
      <c r="C14">
        <f t="shared" si="7"/>
        <v>0.38</v>
      </c>
      <c r="E14">
        <v>0</v>
      </c>
      <c r="F14">
        <v>0.1</v>
      </c>
      <c r="G14">
        <v>0.4</v>
      </c>
      <c r="J14">
        <f t="shared" si="0"/>
        <v>0.47499999999999998</v>
      </c>
      <c r="K14">
        <f>J17/J14</f>
        <v>5.2631578947368432E-2</v>
      </c>
    </row>
    <row r="15" spans="1:11">
      <c r="A15">
        <f>E15*(1-$F$18)</f>
        <v>0</v>
      </c>
      <c r="B15">
        <f>F15*(1-$F$18)</f>
        <v>0</v>
      </c>
      <c r="C15">
        <f>G15*(1-$F$18)</f>
        <v>2.0000000000000018E-2</v>
      </c>
      <c r="E15">
        <v>0</v>
      </c>
      <c r="F15">
        <v>0</v>
      </c>
      <c r="G15">
        <v>0.4</v>
      </c>
      <c r="J15">
        <f t="shared" si="0"/>
        <v>2.0000000000000018E-2</v>
      </c>
      <c r="K15">
        <f t="shared" ref="K15:K16" si="8">J18/J15</f>
        <v>18.999999999999982</v>
      </c>
    </row>
    <row r="16" spans="1:11">
      <c r="A16">
        <f t="shared" ref="A16:B16" si="9">E16*(1-$G$18)</f>
        <v>4.9500000000000044E-2</v>
      </c>
      <c r="B16">
        <f t="shared" si="9"/>
        <v>5.0000000000000044E-3</v>
      </c>
      <c r="C16">
        <f>G16*(1-$G$18)</f>
        <v>0</v>
      </c>
      <c r="E16">
        <v>0.99</v>
      </c>
      <c r="F16">
        <v>0.1</v>
      </c>
      <c r="G16">
        <v>0</v>
      </c>
      <c r="J16">
        <f t="shared" si="0"/>
        <v>5.4500000000000048E-2</v>
      </c>
      <c r="K16">
        <f t="shared" si="8"/>
        <v>18.999999999999986</v>
      </c>
    </row>
    <row r="17" spans="1:11">
      <c r="A17">
        <f>E14*$E$18</f>
        <v>0</v>
      </c>
      <c r="B17">
        <f t="shared" ref="B17:C17" si="10">F14*$E$18</f>
        <v>5.000000000000001E-3</v>
      </c>
      <c r="C17">
        <f t="shared" si="10"/>
        <v>2.0000000000000004E-2</v>
      </c>
      <c r="J17">
        <f t="shared" si="0"/>
        <v>2.5000000000000005E-2</v>
      </c>
    </row>
    <row r="18" spans="1:11">
      <c r="A18">
        <f>E15*$F$18</f>
        <v>0</v>
      </c>
      <c r="B18">
        <f>F15*$F$18</f>
        <v>0</v>
      </c>
      <c r="C18">
        <f>G15*$F$18</f>
        <v>0.38</v>
      </c>
      <c r="E18">
        <v>0.05</v>
      </c>
      <c r="F18">
        <v>0.95</v>
      </c>
      <c r="G18">
        <v>0.95</v>
      </c>
      <c r="J18">
        <f t="shared" si="0"/>
        <v>0.38</v>
      </c>
    </row>
    <row r="19" spans="1:11">
      <c r="A19">
        <f>E16*$G$18</f>
        <v>0.9405</v>
      </c>
      <c r="B19">
        <f t="shared" ref="B19" si="11">F16*$G$18</f>
        <v>9.5000000000000001E-2</v>
      </c>
      <c r="C19">
        <f>G16*$G$18</f>
        <v>0</v>
      </c>
      <c r="J19">
        <f t="shared" si="0"/>
        <v>1.0355000000000001</v>
      </c>
    </row>
    <row r="20" spans="1:11">
      <c r="A20">
        <f>E20*(1-$E$24)</f>
        <v>0</v>
      </c>
      <c r="B20">
        <f t="shared" ref="B20:C20" si="12">F20*(1-$E$24)</f>
        <v>0.2</v>
      </c>
      <c r="C20">
        <f t="shared" si="12"/>
        <v>0</v>
      </c>
      <c r="E20">
        <v>0</v>
      </c>
      <c r="F20">
        <v>0.4</v>
      </c>
      <c r="G20">
        <v>0</v>
      </c>
      <c r="J20">
        <f t="shared" si="0"/>
        <v>0.2</v>
      </c>
      <c r="K20">
        <f>J23/J20</f>
        <v>1</v>
      </c>
    </row>
    <row r="21" spans="1:11">
      <c r="A21">
        <f>E21*(1-$F$24)</f>
        <v>2.0000000000000018E-2</v>
      </c>
      <c r="B21">
        <f t="shared" ref="B21:C21" si="13">F21*(1-$F$24)</f>
        <v>0</v>
      </c>
      <c r="C21">
        <f t="shared" si="13"/>
        <v>5.0000000000000044E-3</v>
      </c>
      <c r="E21">
        <v>0.4</v>
      </c>
      <c r="F21">
        <v>0</v>
      </c>
      <c r="G21">
        <v>0.1</v>
      </c>
      <c r="J21">
        <f t="shared" si="0"/>
        <v>2.5000000000000022E-2</v>
      </c>
      <c r="K21">
        <f t="shared" ref="K21:K22" si="14">J24/J21</f>
        <v>18.999999999999982</v>
      </c>
    </row>
    <row r="22" spans="1:11">
      <c r="A22">
        <f t="shared" ref="A22:B22" si="15">E22*(1-$G$24)</f>
        <v>0.38</v>
      </c>
      <c r="B22">
        <f t="shared" si="15"/>
        <v>0.38</v>
      </c>
      <c r="C22">
        <f>G22*(1-$G$24)</f>
        <v>9.5000000000000001E-2</v>
      </c>
      <c r="E22">
        <v>0.4</v>
      </c>
      <c r="F22">
        <v>0.4</v>
      </c>
      <c r="G22">
        <v>0.1</v>
      </c>
      <c r="J22">
        <f t="shared" si="0"/>
        <v>0.85499999999999998</v>
      </c>
      <c r="K22">
        <f t="shared" si="14"/>
        <v>5.2631578947368439E-2</v>
      </c>
    </row>
    <row r="23" spans="1:11">
      <c r="A23">
        <f>E20*$E$24</f>
        <v>0</v>
      </c>
      <c r="B23">
        <f t="shared" ref="B23:C23" si="16">F20*$E$24</f>
        <v>0.2</v>
      </c>
      <c r="C23">
        <f t="shared" si="16"/>
        <v>0</v>
      </c>
      <c r="J23">
        <f t="shared" si="0"/>
        <v>0.2</v>
      </c>
    </row>
    <row r="24" spans="1:11">
      <c r="A24">
        <f>E21*$F$24</f>
        <v>0.38</v>
      </c>
      <c r="B24">
        <f>F21*$F$24</f>
        <v>0</v>
      </c>
      <c r="C24">
        <f>G21*$F$24</f>
        <v>9.5000000000000001E-2</v>
      </c>
      <c r="E24">
        <v>0.5</v>
      </c>
      <c r="F24">
        <v>0.95</v>
      </c>
      <c r="G24">
        <v>0.05</v>
      </c>
      <c r="J24">
        <f t="shared" si="0"/>
        <v>0.47499999999999998</v>
      </c>
    </row>
    <row r="25" spans="1:11">
      <c r="A25">
        <f t="shared" ref="A25:B25" si="17">E22*$G$24</f>
        <v>2.0000000000000004E-2</v>
      </c>
      <c r="B25">
        <f t="shared" si="17"/>
        <v>2.0000000000000004E-2</v>
      </c>
      <c r="C25">
        <f>G22*$G$24</f>
        <v>5.000000000000001E-3</v>
      </c>
      <c r="J25">
        <f t="shared" si="0"/>
        <v>4.5000000000000012E-2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fantasy_technical_coeffs.csv</vt:lpstr>
    </vt:vector>
  </TitlesOfParts>
  <Company>CASA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Evans</dc:creator>
  <cp:lastModifiedBy>Thomas Evans</cp:lastModifiedBy>
  <dcterms:created xsi:type="dcterms:W3CDTF">2013-09-06T13:46:49Z</dcterms:created>
  <dcterms:modified xsi:type="dcterms:W3CDTF">2013-09-13T11:47:09Z</dcterms:modified>
</cp:coreProperties>
</file>