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ma\Documents\Work\ilemt_papers\calibration\"/>
    </mc:Choice>
  </mc:AlternateContent>
  <xr:revisionPtr revIDLastSave="0" documentId="13_ncr:1_{28A61DC6-AC84-4155-AECD-682DCAD604F3}" xr6:coauthVersionLast="47" xr6:coauthVersionMax="47" xr10:uidLastSave="{00000000-0000-0000-0000-000000000000}"/>
  <bookViews>
    <workbookView xWindow="5760" yWindow="5760" windowWidth="34560" windowHeight="19140" xr2:uid="{5D7C67CD-972B-4CBF-BC15-D765573F58E4}"/>
  </bookViews>
  <sheets>
    <sheet name="Table2" sheetId="2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6" i="2" l="1"/>
  <c r="M6" i="2"/>
  <c r="M5" i="2"/>
  <c r="L5" i="2"/>
  <c r="J6" i="2"/>
  <c r="K6" i="2"/>
  <c r="K5" i="2"/>
  <c r="J5" i="2"/>
  <c r="I6" i="2"/>
  <c r="I5" i="2"/>
  <c r="H6" i="2"/>
  <c r="H5" i="2"/>
  <c r="G6" i="2"/>
  <c r="G5" i="2"/>
  <c r="F6" i="2"/>
  <c r="F5" i="2"/>
  <c r="C6" i="2"/>
  <c r="D6" i="2"/>
  <c r="E6" i="2"/>
  <c r="B6" i="2"/>
  <c r="C5" i="2"/>
  <c r="D5" i="2"/>
  <c r="E5" i="2"/>
  <c r="B5" i="2"/>
  <c r="K4" i="2"/>
  <c r="L4" i="2"/>
  <c r="M4" i="2"/>
  <c r="J4" i="2"/>
  <c r="G4" i="2"/>
  <c r="H4" i="2"/>
  <c r="I4" i="2"/>
  <c r="F4" i="2"/>
  <c r="C4" i="2"/>
  <c r="D4" i="2"/>
  <c r="E4" i="2"/>
  <c r="B4" i="2"/>
</calcChain>
</file>

<file path=xl/sharedStrings.xml><?xml version="1.0" encoding="utf-8"?>
<sst xmlns="http://schemas.openxmlformats.org/spreadsheetml/2006/main" count="25" uniqueCount="11">
  <si>
    <t>RMS</t>
  </si>
  <si>
    <t>Max</t>
  </si>
  <si>
    <t>XYZ (mm)</t>
  </si>
  <si>
    <t>Calibrate data:</t>
  </si>
  <si>
    <t>Test data: sensor fixtures</t>
  </si>
  <si>
    <t>Test data: source + sensor fixtures</t>
  </si>
  <si>
    <t>Test data: translation only</t>
  </si>
  <si>
    <t>Translation only</t>
  </si>
  <si>
    <t>Sensor fixture</t>
  </si>
  <si>
    <t>Both fixtures</t>
  </si>
  <si>
    <t>Rxyz (degrees)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</si>
</sst>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8"/>
      <color theme="1"/>
      <name val="Times New Roman"/>
      <family val="1"/>
    </font>
    <font>
      <b/>
      <sz val="8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double">
        <color auto="1"/>
      </top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 style="double">
        <color auto="1"/>
      </top>
      <bottom/>
      <diagonal/>
    </border>
    <border>
      <left style="thin">
        <color indexed="64"/>
      </left>
      <right/>
      <top style="double">
        <color auto="1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Border="1"/>
    <xf numFmtId="0" fontId="1" fillId="0" borderId="6" xfId="0" applyFont="1" applyBorder="1"/>
    <xf numFmtId="164" fontId="1" fillId="2" borderId="11" xfId="0" applyNumberFormat="1" applyFont="1" applyFill="1" applyBorder="1" applyAlignment="1">
      <alignment horizontal="center"/>
    </xf>
    <xf numFmtId="164" fontId="1" fillId="2" borderId="9" xfId="0" applyNumberFormat="1" applyFont="1" applyFill="1" applyBorder="1" applyAlignment="1">
      <alignment horizontal="center"/>
    </xf>
    <xf numFmtId="164" fontId="1" fillId="2" borderId="0" xfId="0" applyNumberFormat="1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164" fontId="1" fillId="2" borderId="5" xfId="0" applyNumberFormat="1" applyFont="1" applyFill="1" applyBorder="1" applyAlignment="1">
      <alignment horizontal="center"/>
    </xf>
    <xf numFmtId="164" fontId="1" fillId="2" borderId="12" xfId="0" applyNumberFormat="1" applyFont="1" applyFill="1" applyBorder="1" applyAlignment="1">
      <alignment horizontal="center"/>
    </xf>
    <xf numFmtId="164" fontId="1" fillId="2" borderId="7" xfId="0" applyNumberFormat="1" applyFont="1" applyFill="1" applyBorder="1" applyAlignment="1">
      <alignment horizontal="center"/>
    </xf>
    <xf numFmtId="164" fontId="1" fillId="2" borderId="8" xfId="0" applyNumberFormat="1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164" fontId="1" fillId="2" borderId="10" xfId="0" applyNumberFormat="1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2" xfId="0" applyNumberFormat="1" applyFont="1" applyFill="1" applyBorder="1" applyAlignment="1">
      <alignment horizontal="center"/>
    </xf>
    <xf numFmtId="164" fontId="2" fillId="2" borderId="0" xfId="0" applyNumberFormat="1" applyFont="1" applyFill="1" applyBorder="1" applyAlignment="1">
      <alignment horizontal="center"/>
    </xf>
    <xf numFmtId="164" fontId="2" fillId="2" borderId="12" xfId="0" applyNumberFormat="1" applyFont="1" applyFill="1" applyBorder="1" applyAlignment="1">
      <alignment horizontal="center"/>
    </xf>
    <xf numFmtId="164" fontId="2" fillId="2" borderId="7" xfId="0" applyNumberFormat="1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verall_stats_cal_9_15_premo_cmu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rror stats"/>
      <sheetName val="Residue stats"/>
      <sheetName val="Cal stats"/>
    </sheetNames>
    <sheetDataSet>
      <sheetData sheetId="0">
        <row r="4">
          <cell r="F4">
            <v>0.4155529639662352</v>
          </cell>
          <cell r="G4">
            <v>1.0221359427840411</v>
          </cell>
          <cell r="H4">
            <v>0.27262142803520317</v>
          </cell>
          <cell r="I4">
            <v>0.63741010822327027</v>
          </cell>
          <cell r="N4">
            <v>4.5804008317642193</v>
          </cell>
          <cell r="O4">
            <v>12.255803737880138</v>
          </cell>
          <cell r="P4">
            <v>1.826251405801596</v>
          </cell>
          <cell r="Q4">
            <v>5.2217222544048152</v>
          </cell>
          <cell r="R4">
            <v>0.39591645281169513</v>
          </cell>
          <cell r="S4">
            <v>0.97679368462174154</v>
          </cell>
          <cell r="T4">
            <v>0.2758894906224868</v>
          </cell>
          <cell r="U4">
            <v>0.50137649258176764</v>
          </cell>
        </row>
        <row r="5">
          <cell r="F5">
            <v>0.89481118478916544</v>
          </cell>
          <cell r="G5">
            <v>2.2557770253709886</v>
          </cell>
          <cell r="H5">
            <v>0.5397699959736455</v>
          </cell>
          <cell r="I5">
            <v>1.3819778197344657</v>
          </cell>
          <cell r="N5">
            <v>2.3063463340270505</v>
          </cell>
          <cell r="O5">
            <v>6.1210123968581813</v>
          </cell>
          <cell r="P5">
            <v>1.099924631276439</v>
          </cell>
          <cell r="Q5">
            <v>3.3949064612528712</v>
          </cell>
          <cell r="R5">
            <v>0.84429242751204736</v>
          </cell>
          <cell r="S5">
            <v>1.7001852677224041</v>
          </cell>
          <cell r="T5">
            <v>0.39854538865688527</v>
          </cell>
          <cell r="U5">
            <v>0.88795241616779896</v>
          </cell>
        </row>
        <row r="8">
          <cell r="F8">
            <v>1.8622583486217901</v>
          </cell>
          <cell r="G8">
            <v>5.5141254897433791</v>
          </cell>
          <cell r="H8">
            <v>1.0877705935526274</v>
          </cell>
          <cell r="I8">
            <v>2.8094892492260954</v>
          </cell>
          <cell r="N8">
            <v>4.1217087686598237</v>
          </cell>
          <cell r="O8">
            <v>11.226910693298466</v>
          </cell>
          <cell r="P8">
            <v>1.7929585546385536</v>
          </cell>
          <cell r="Q8">
            <v>5.6715502299317091</v>
          </cell>
          <cell r="R8">
            <v>0.23082321068508216</v>
          </cell>
          <cell r="S8">
            <v>0.61278474561095564</v>
          </cell>
          <cell r="T8">
            <v>0.10886736530310946</v>
          </cell>
          <cell r="U8">
            <v>0.30773206977692641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B9F5E-DE7B-4195-A914-1E6D8E28BA0D}">
  <dimension ref="A1:M7"/>
  <sheetViews>
    <sheetView tabSelected="1" zoomScale="137" zoomScaleNormal="137" workbookViewId="0">
      <selection activeCell="B3" sqref="B3"/>
    </sheetView>
  </sheetViews>
  <sheetFormatPr defaultColWidth="8.88671875" defaultRowHeight="10.199999999999999" x14ac:dyDescent="0.2"/>
  <cols>
    <col min="1" max="1" width="13.33203125" style="2" customWidth="1"/>
    <col min="2" max="5" width="6.6640625" style="2" customWidth="1"/>
    <col min="6" max="13" width="6.6640625" style="1" customWidth="1"/>
    <col min="14" max="16384" width="8.88671875" style="1"/>
  </cols>
  <sheetData>
    <row r="1" spans="1:13" s="4" customFormat="1" ht="15" customHeight="1" thickTop="1" x14ac:dyDescent="0.2">
      <c r="A1" s="15"/>
      <c r="B1" s="25" t="s">
        <v>6</v>
      </c>
      <c r="C1" s="26"/>
      <c r="D1" s="26"/>
      <c r="E1" s="27"/>
      <c r="F1" s="25" t="s">
        <v>4</v>
      </c>
      <c r="G1" s="26"/>
      <c r="H1" s="26"/>
      <c r="I1" s="27"/>
      <c r="J1" s="25" t="s">
        <v>5</v>
      </c>
      <c r="K1" s="26"/>
      <c r="L1" s="26"/>
      <c r="M1" s="26"/>
    </row>
    <row r="2" spans="1:13" s="3" customFormat="1" x14ac:dyDescent="0.2">
      <c r="B2" s="28" t="s">
        <v>2</v>
      </c>
      <c r="C2" s="29"/>
      <c r="D2" s="29" t="s">
        <v>10</v>
      </c>
      <c r="E2" s="30"/>
      <c r="F2" s="28" t="s">
        <v>2</v>
      </c>
      <c r="G2" s="29"/>
      <c r="H2" s="29" t="s">
        <v>10</v>
      </c>
      <c r="I2" s="30"/>
      <c r="J2" s="28" t="s">
        <v>2</v>
      </c>
      <c r="K2" s="29"/>
      <c r="L2" s="29" t="s">
        <v>10</v>
      </c>
      <c r="M2" s="29"/>
    </row>
    <row r="3" spans="1:13" s="3" customFormat="1" x14ac:dyDescent="0.2">
      <c r="A3" s="17" t="s">
        <v>3</v>
      </c>
      <c r="B3" s="8" t="s">
        <v>0</v>
      </c>
      <c r="C3" s="9" t="s">
        <v>1</v>
      </c>
      <c r="D3" s="9" t="s">
        <v>0</v>
      </c>
      <c r="E3" s="10" t="s">
        <v>1</v>
      </c>
      <c r="F3" s="9" t="s">
        <v>0</v>
      </c>
      <c r="G3" s="9" t="s">
        <v>1</v>
      </c>
      <c r="H3" s="9" t="s">
        <v>0</v>
      </c>
      <c r="I3" s="10" t="s">
        <v>1</v>
      </c>
      <c r="J3" s="8" t="s">
        <v>0</v>
      </c>
      <c r="K3" s="9" t="s">
        <v>1</v>
      </c>
      <c r="L3" s="9" t="s">
        <v>0</v>
      </c>
      <c r="M3" s="9" t="s">
        <v>1</v>
      </c>
    </row>
    <row r="4" spans="1:13" s="3" customFormat="1" x14ac:dyDescent="0.2">
      <c r="A4" s="18" t="s">
        <v>7</v>
      </c>
      <c r="B4" s="20">
        <f>'[1]Error stats'!R8</f>
        <v>0.23082321068508216</v>
      </c>
      <c r="C4" s="20">
        <f>'[1]Error stats'!S8</f>
        <v>0.61278474561095564</v>
      </c>
      <c r="D4" s="20">
        <f>'[1]Error stats'!T8</f>
        <v>0.10886736530310946</v>
      </c>
      <c r="E4" s="21">
        <f>'[1]Error stats'!U8</f>
        <v>0.30773206977692641</v>
      </c>
      <c r="F4" s="5">
        <f>'[1]Error stats'!F8</f>
        <v>1.8622583486217901</v>
      </c>
      <c r="G4" s="5">
        <f>'[1]Error stats'!G8</f>
        <v>5.5141254897433791</v>
      </c>
      <c r="H4" s="5">
        <f>'[1]Error stats'!H8</f>
        <v>1.0877705935526274</v>
      </c>
      <c r="I4" s="5">
        <f>'[1]Error stats'!I8</f>
        <v>2.8094892492260954</v>
      </c>
      <c r="J4" s="16">
        <f>'[1]Error stats'!N8</f>
        <v>4.1217087686598237</v>
      </c>
      <c r="K4" s="5">
        <f>'[1]Error stats'!O8</f>
        <v>11.226910693298466</v>
      </c>
      <c r="L4" s="5">
        <f>'[1]Error stats'!P8</f>
        <v>1.7929585546385536</v>
      </c>
      <c r="M4" s="5">
        <f>'[1]Error stats'!Q8</f>
        <v>5.6715502299317091</v>
      </c>
    </row>
    <row r="5" spans="1:13" s="3" customFormat="1" x14ac:dyDescent="0.2">
      <c r="A5" s="17" t="s">
        <v>8</v>
      </c>
      <c r="B5" s="6">
        <f>'[1]Error stats'!R4</f>
        <v>0.39591645281169513</v>
      </c>
      <c r="C5" s="7">
        <f>'[1]Error stats'!S4</f>
        <v>0.97679368462174154</v>
      </c>
      <c r="D5" s="7">
        <f>'[1]Error stats'!T4</f>
        <v>0.2758894906224868</v>
      </c>
      <c r="E5" s="11">
        <f>'[1]Error stats'!U4</f>
        <v>0.50137649258176764</v>
      </c>
      <c r="F5" s="22">
        <f>'[1]Error stats'!F4</f>
        <v>0.4155529639662352</v>
      </c>
      <c r="G5" s="22">
        <f>'[1]Error stats'!G4</f>
        <v>1.0221359427840411</v>
      </c>
      <c r="H5" s="22">
        <f>'[1]Error stats'!H4</f>
        <v>0.27262142803520317</v>
      </c>
      <c r="I5" s="22">
        <f>'[1]Error stats'!I4</f>
        <v>0.63741010822327027</v>
      </c>
      <c r="J5" s="6">
        <f>'[1]Error stats'!N4</f>
        <v>4.5804008317642193</v>
      </c>
      <c r="K5" s="7">
        <f>'[1]Error stats'!O4</f>
        <v>12.255803737880138</v>
      </c>
      <c r="L5" s="7">
        <f>'[1]Error stats'!P4</f>
        <v>1.826251405801596</v>
      </c>
      <c r="M5" s="7">
        <f>'[1]Error stats'!Q4</f>
        <v>5.2217222544048152</v>
      </c>
    </row>
    <row r="6" spans="1:13" s="3" customFormat="1" ht="10.8" thickBot="1" x14ac:dyDescent="0.25">
      <c r="A6" s="19" t="s">
        <v>9</v>
      </c>
      <c r="B6" s="12">
        <f>'[1]Error stats'!R5</f>
        <v>0.84429242751204736</v>
      </c>
      <c r="C6" s="13">
        <f>'[1]Error stats'!S5</f>
        <v>1.7001852677224041</v>
      </c>
      <c r="D6" s="13">
        <f>'[1]Error stats'!T5</f>
        <v>0.39854538865688527</v>
      </c>
      <c r="E6" s="14">
        <f>'[1]Error stats'!U5</f>
        <v>0.88795241616779896</v>
      </c>
      <c r="F6" s="12">
        <f>'[1]Error stats'!F5</f>
        <v>0.89481118478916544</v>
      </c>
      <c r="G6" s="13">
        <f>'[1]Error stats'!G5</f>
        <v>2.2557770253709886</v>
      </c>
      <c r="H6" s="13">
        <f>'[1]Error stats'!H5</f>
        <v>0.5397699959736455</v>
      </c>
      <c r="I6" s="13">
        <f>'[1]Error stats'!I5</f>
        <v>1.3819778197344657</v>
      </c>
      <c r="J6" s="23">
        <f>'[1]Error stats'!N5</f>
        <v>2.3063463340270505</v>
      </c>
      <c r="K6" s="24">
        <f>'[1]Error stats'!O5</f>
        <v>6.1210123968581813</v>
      </c>
      <c r="L6" s="24">
        <f>'[1]Error stats'!P5</f>
        <v>1.099924631276439</v>
      </c>
      <c r="M6" s="24">
        <f>'[1]Error stats'!Q5</f>
        <v>3.3949064612528712</v>
      </c>
    </row>
    <row r="7" spans="1:13" ht="10.8" thickTop="1" x14ac:dyDescent="0.2"/>
  </sheetData>
  <mergeCells count="9">
    <mergeCell ref="B1:E1"/>
    <mergeCell ref="F2:G2"/>
    <mergeCell ref="H2:I2"/>
    <mergeCell ref="J1:M1"/>
    <mergeCell ref="B2:C2"/>
    <mergeCell ref="D2:E2"/>
    <mergeCell ref="F1:I1"/>
    <mergeCell ref="J2:K2"/>
    <mergeCell ref="L2:M2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robma</dc:creator>
  <cp:lastModifiedBy>robma</cp:lastModifiedBy>
  <dcterms:created xsi:type="dcterms:W3CDTF">2021-09-14T16:11:18Z</dcterms:created>
  <dcterms:modified xsi:type="dcterms:W3CDTF">2021-12-02T19:44:36Z</dcterms:modified>
</cp:coreProperties>
</file>