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6CE44B22-6D53-4947-8757-C867EC97AAA2}" xr6:coauthVersionLast="47" xr6:coauthVersionMax="47" xr10:uidLastSave="{00000000-0000-0000-0000-000000000000}"/>
  <bookViews>
    <workbookView xWindow="1245" yWindow="300" windowWidth="17460" windowHeight="9030" xr2:uid="{5D7C67CD-972B-4CBF-BC15-D765573F58E4}"/>
  </bookViews>
  <sheets>
    <sheet name="Tab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4" i="1"/>
  <c r="C5" i="1"/>
  <c r="C6" i="1"/>
  <c r="C4" i="1"/>
  <c r="J4" i="1" l="1"/>
  <c r="H6" i="1"/>
  <c r="J6" i="1"/>
  <c r="K6" i="1"/>
  <c r="L6" i="1" s="1"/>
  <c r="M6" i="1"/>
  <c r="B6" i="1"/>
  <c r="D6" i="1"/>
  <c r="E6" i="1"/>
  <c r="F6" i="1" s="1"/>
  <c r="G6" i="1"/>
  <c r="B5" i="1"/>
  <c r="D5" i="1"/>
  <c r="E5" i="1"/>
  <c r="F5" i="1" s="1"/>
  <c r="G5" i="1"/>
  <c r="H5" i="1"/>
  <c r="J5" i="1"/>
  <c r="K5" i="1"/>
  <c r="L5" i="1" s="1"/>
  <c r="M5" i="1"/>
  <c r="B4" i="1"/>
  <c r="D4" i="1"/>
  <c r="E4" i="1"/>
  <c r="F4" i="1" s="1"/>
  <c r="G4" i="1"/>
  <c r="H4" i="1"/>
  <c r="K4" i="1"/>
  <c r="L4" i="1" s="1"/>
  <c r="M4" i="1"/>
</calcChain>
</file>

<file path=xl/sharedStrings.xml><?xml version="1.0" encoding="utf-8"?>
<sst xmlns="http://schemas.openxmlformats.org/spreadsheetml/2006/main" count="22" uniqueCount="11">
  <si>
    <t>RMS</t>
  </si>
  <si>
    <t>Max</t>
  </si>
  <si>
    <t>Concentric</t>
  </si>
  <si>
    <t>XYZ (mm)</t>
  </si>
  <si>
    <t>RxRyRz (degrees)</t>
  </si>
  <si>
    <t>Corrected</t>
  </si>
  <si>
    <t>(default)</t>
  </si>
  <si>
    <t>Calibration type</t>
  </si>
  <si>
    <t>Dipole approximating source</t>
  </si>
  <si>
    <t>Concentric source</t>
  </si>
  <si>
    <t>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</si>
</sst>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Border="1"/>
    <xf numFmtId="0" fontId="1" fillId="2" borderId="5" xfId="0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0.17789727827386054</v>
          </cell>
          <cell r="C4">
            <v>0.61461270588568684</v>
          </cell>
          <cell r="D4">
            <v>0.20999540722187857</v>
          </cell>
          <cell r="E4">
            <v>0.52905714028872786</v>
          </cell>
          <cell r="F4">
            <v>0.27147517449591774</v>
          </cell>
          <cell r="G4">
            <v>0.74730970732864832</v>
          </cell>
          <cell r="H4">
            <v>0.20999540722187857</v>
          </cell>
          <cell r="I4">
            <v>0.52905714028872786</v>
          </cell>
        </row>
        <row r="6">
          <cell r="B6">
            <v>28.325383529852502</v>
          </cell>
          <cell r="C6">
            <v>73.454045577923338</v>
          </cell>
          <cell r="D6">
            <v>20.263774989255438</v>
          </cell>
          <cell r="E6">
            <v>56.839424917636663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0.26305582094218294</v>
          </cell>
          <cell r="C4">
            <v>0.72036761514221159</v>
          </cell>
          <cell r="D4">
            <v>0.27262142803520317</v>
          </cell>
          <cell r="E4">
            <v>0.63741010822327027</v>
          </cell>
          <cell r="F4">
            <v>0.4155529639662352</v>
          </cell>
          <cell r="G4">
            <v>1.0221359427840411</v>
          </cell>
          <cell r="H4">
            <v>0.27262142803520317</v>
          </cell>
          <cell r="I4">
            <v>0.63741010822327027</v>
          </cell>
        </row>
        <row r="6">
          <cell r="F6">
            <v>0.90483646095157622</v>
          </cell>
          <cell r="G6">
            <v>2.4920522529965377</v>
          </cell>
          <cell r="H6">
            <v>0.50825270891314323</v>
          </cell>
          <cell r="I6">
            <v>1.4154726477601904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2DE5-4D6B-4D56-B426-488F6A7D85F0}">
  <dimension ref="A1:Q16"/>
  <sheetViews>
    <sheetView tabSelected="1" zoomScale="147" zoomScaleNormal="147" workbookViewId="0">
      <selection activeCell="D9" sqref="D9"/>
    </sheetView>
  </sheetViews>
  <sheetFormatPr defaultRowHeight="15" x14ac:dyDescent="0.25"/>
  <cols>
    <col min="1" max="1" width="9.7109375" style="1" customWidth="1"/>
    <col min="2" max="13" width="5.7109375" customWidth="1"/>
  </cols>
  <sheetData>
    <row r="1" spans="1:17" s="13" customFormat="1" ht="15.75" thickTop="1" x14ac:dyDescent="0.25">
      <c r="A1" s="17" t="s">
        <v>7</v>
      </c>
      <c r="B1" s="20" t="s">
        <v>8</v>
      </c>
      <c r="C1" s="20"/>
      <c r="D1" s="20"/>
      <c r="E1" s="20"/>
      <c r="F1" s="20"/>
      <c r="G1" s="21"/>
      <c r="H1" s="20" t="s">
        <v>9</v>
      </c>
      <c r="I1" s="20"/>
      <c r="J1" s="20"/>
      <c r="K1" s="20"/>
      <c r="L1" s="20"/>
      <c r="M1" s="20"/>
    </row>
    <row r="2" spans="1:17" s="9" customFormat="1" x14ac:dyDescent="0.25">
      <c r="A2" s="18"/>
      <c r="B2" s="22" t="s">
        <v>3</v>
      </c>
      <c r="C2" s="22"/>
      <c r="D2" s="22"/>
      <c r="E2" s="22" t="s">
        <v>4</v>
      </c>
      <c r="F2" s="22"/>
      <c r="G2" s="23"/>
      <c r="H2" s="22" t="s">
        <v>3</v>
      </c>
      <c r="I2" s="22"/>
      <c r="J2" s="22"/>
      <c r="K2" s="22" t="s">
        <v>4</v>
      </c>
      <c r="L2" s="22"/>
      <c r="M2" s="22"/>
    </row>
    <row r="3" spans="1:17" s="9" customFormat="1" x14ac:dyDescent="0.25">
      <c r="A3" s="19"/>
      <c r="B3" s="3" t="s">
        <v>0</v>
      </c>
      <c r="C3" s="3" t="s">
        <v>10</v>
      </c>
      <c r="D3" s="3" t="s">
        <v>1</v>
      </c>
      <c r="E3" s="3" t="s">
        <v>0</v>
      </c>
      <c r="F3" s="3" t="s">
        <v>10</v>
      </c>
      <c r="G3" s="4" t="s">
        <v>1</v>
      </c>
      <c r="H3" s="3" t="s">
        <v>0</v>
      </c>
      <c r="I3" s="3" t="s">
        <v>10</v>
      </c>
      <c r="J3" s="3" t="s">
        <v>1</v>
      </c>
      <c r="K3" s="3" t="s">
        <v>0</v>
      </c>
      <c r="L3" s="3" t="s">
        <v>10</v>
      </c>
      <c r="M3" s="3" t="s">
        <v>1</v>
      </c>
    </row>
    <row r="4" spans="1:17" s="9" customFormat="1" x14ac:dyDescent="0.25">
      <c r="A4" s="5" t="s">
        <v>6</v>
      </c>
      <c r="B4" s="7">
        <f>'[1]Error stats'!F4</f>
        <v>0.27147517449591774</v>
      </c>
      <c r="C4" s="7">
        <f>SQRT(B4^2+0.107^2)</f>
        <v>0.29180090878472087</v>
      </c>
      <c r="D4" s="7">
        <f>'[1]Error stats'!G4</f>
        <v>0.74730970732864832</v>
      </c>
      <c r="E4" s="7">
        <f>'[1]Error stats'!H4</f>
        <v>0.20999540722187857</v>
      </c>
      <c r="F4" s="7">
        <f>SQRT(E4^2+0.17^2)</f>
        <v>0.27018155202434274</v>
      </c>
      <c r="G4" s="8">
        <f>'[1]Error stats'!I4</f>
        <v>0.52905714028872786</v>
      </c>
      <c r="H4" s="7">
        <f>'[2]Error stats'!F4</f>
        <v>0.4155529639662352</v>
      </c>
      <c r="I4" s="7">
        <f>SQRT(H4^2+0.107^2)</f>
        <v>0.42910752249421491</v>
      </c>
      <c r="J4" s="7">
        <f>'[2]Error stats'!G4</f>
        <v>1.0221359427840411</v>
      </c>
      <c r="K4" s="7">
        <f>'[2]Error stats'!H4</f>
        <v>0.27262142803520317</v>
      </c>
      <c r="L4" s="7">
        <f>SQRT(K4^2+0.17^2)</f>
        <v>0.32128249722627822</v>
      </c>
      <c r="M4" s="7">
        <f>'[2]Error stats'!I4</f>
        <v>0.63741010822327027</v>
      </c>
    </row>
    <row r="5" spans="1:17" s="9" customFormat="1" x14ac:dyDescent="0.25">
      <c r="A5" s="6" t="s">
        <v>5</v>
      </c>
      <c r="B5" s="7">
        <f>'[1]Error stats'!B4</f>
        <v>0.17789727827386054</v>
      </c>
      <c r="C5" s="7">
        <f t="shared" ref="C5:C6" si="0">SQRT(B5^2+0.107^2)</f>
        <v>0.20759682468006915</v>
      </c>
      <c r="D5" s="7">
        <f>'[1]Error stats'!C4</f>
        <v>0.61461270588568684</v>
      </c>
      <c r="E5" s="7">
        <f>'[1]Error stats'!D4</f>
        <v>0.20999540722187857</v>
      </c>
      <c r="F5" s="7">
        <f t="shared" ref="F5:F6" si="1">SQRT(E5^2+0.17^2)</f>
        <v>0.27018155202434274</v>
      </c>
      <c r="G5" s="8">
        <f>'[1]Error stats'!E4</f>
        <v>0.52905714028872786</v>
      </c>
      <c r="H5" s="7">
        <f>'[2]Error stats'!B4</f>
        <v>0.26305582094218294</v>
      </c>
      <c r="I5" s="7">
        <f t="shared" ref="I5:I6" si="2">SQRT(H5^2+0.107^2)</f>
        <v>0.28398479700780782</v>
      </c>
      <c r="J5" s="7">
        <f>'[2]Error stats'!C4</f>
        <v>0.72036761514221159</v>
      </c>
      <c r="K5" s="7">
        <f>'[2]Error stats'!D4</f>
        <v>0.27262142803520317</v>
      </c>
      <c r="L5" s="7">
        <f t="shared" ref="L5:L6" si="3">SQRT(K5^2+0.17^2)</f>
        <v>0.32128249722627822</v>
      </c>
      <c r="M5" s="7">
        <f>'[2]Error stats'!E4</f>
        <v>0.63741010822327027</v>
      </c>
    </row>
    <row r="6" spans="1:17" s="12" customFormat="1" ht="15.75" thickBot="1" x14ac:dyDescent="0.3">
      <c r="A6" s="10" t="s">
        <v>2</v>
      </c>
      <c r="B6" s="14">
        <f>'[1]Error stats'!B6</f>
        <v>28.325383529852502</v>
      </c>
      <c r="C6" s="11">
        <f t="shared" si="0"/>
        <v>28.325585627012892</v>
      </c>
      <c r="D6" s="15">
        <f>'[1]Error stats'!C6</f>
        <v>73.454045577923338</v>
      </c>
      <c r="E6" s="15">
        <f>'[1]Error stats'!D6</f>
        <v>20.263774989255438</v>
      </c>
      <c r="F6" s="15">
        <f t="shared" si="1"/>
        <v>20.264488071875249</v>
      </c>
      <c r="G6" s="16">
        <f>'[1]Error stats'!E6</f>
        <v>56.839424917636663</v>
      </c>
      <c r="H6" s="11">
        <f>'[2]Error stats'!F6</f>
        <v>0.90483646095157622</v>
      </c>
      <c r="I6" s="11">
        <f t="shared" si="2"/>
        <v>0.91114105442975912</v>
      </c>
      <c r="J6" s="11">
        <f>'[2]Error stats'!G6</f>
        <v>2.4920522529965377</v>
      </c>
      <c r="K6" s="11">
        <f>'[2]Error stats'!H6</f>
        <v>0.50825270891314323</v>
      </c>
      <c r="L6" s="11">
        <f t="shared" si="3"/>
        <v>0.53592986119225372</v>
      </c>
      <c r="M6" s="11">
        <f>'[2]Error stats'!I6</f>
        <v>1.4154726477601904</v>
      </c>
    </row>
    <row r="7" spans="1:17" ht="15.75" thickTop="1" x14ac:dyDescent="0.25"/>
    <row r="12" spans="1:17" x14ac:dyDescent="0.25">
      <c r="O12" s="2"/>
      <c r="P12" s="2"/>
      <c r="Q12" s="2"/>
    </row>
    <row r="13" spans="1:17" x14ac:dyDescent="0.25">
      <c r="O13" s="2"/>
      <c r="P13" s="2"/>
      <c r="Q13" s="2"/>
    </row>
    <row r="14" spans="1:17" x14ac:dyDescent="0.25">
      <c r="O14" s="2"/>
      <c r="P14" s="2"/>
      <c r="Q14" s="2"/>
    </row>
    <row r="15" spans="1:17" x14ac:dyDescent="0.25">
      <c r="O15" s="2"/>
      <c r="P15" s="2"/>
      <c r="Q15" s="2"/>
    </row>
    <row r="16" spans="1:17" x14ac:dyDescent="0.25">
      <c r="O16" s="2"/>
      <c r="P16" s="2"/>
      <c r="Q16" s="2"/>
    </row>
  </sheetData>
  <mergeCells count="7">
    <mergeCell ref="A1:A3"/>
    <mergeCell ref="B1:G1"/>
    <mergeCell ref="B2:D2"/>
    <mergeCell ref="E2:G2"/>
    <mergeCell ref="H1:M1"/>
    <mergeCell ref="H2:J2"/>
    <mergeCell ref="K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2021-11-29T20:05:53Z</dcterms:modified>
</cp:coreProperties>
</file>