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bb926d1e05f668/Desktop/Work/St.Clair_sem_1/DAB100_intro_to_data_analysis/Assignment2/"/>
    </mc:Choice>
  </mc:AlternateContent>
  <xr:revisionPtr revIDLastSave="0" documentId="8_{97BADA1F-24D5-44AB-B6F3-8C0DAFED9A44}" xr6:coauthVersionLast="47" xr6:coauthVersionMax="47" xr10:uidLastSave="{00000000-0000-0000-0000-000000000000}"/>
  <bookViews>
    <workbookView xWindow="-110" yWindow="-110" windowWidth="19420" windowHeight="11500" activeTab="1" xr2:uid="{7BAE0885-28DA-4F27-B6BF-847D8FDB4C29}"/>
  </bookViews>
  <sheets>
    <sheet name="Correlation sheet" sheetId="1" r:id="rId1"/>
    <sheet name="Regression Sheet" sheetId="2" r:id="rId2"/>
    <sheet name="Bonus 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D14" i="3"/>
  <c r="C14" i="3"/>
</calcChain>
</file>

<file path=xl/sharedStrings.xml><?xml version="1.0" encoding="utf-8"?>
<sst xmlns="http://schemas.openxmlformats.org/spreadsheetml/2006/main" count="69" uniqueCount="45">
  <si>
    <t>Year</t>
  </si>
  <si>
    <t># Items ('000)</t>
  </si>
  <si>
    <t>Revenue ($M)</t>
  </si>
  <si>
    <t>CORRELATIONS</t>
  </si>
  <si>
    <t>Global GDP index per capita</t>
  </si>
  <si>
    <t># Customer Service calls ('OOOS)</t>
  </si>
  <si>
    <t># Employees ('000)</t>
  </si>
  <si>
    <t>Column1</t>
  </si>
  <si>
    <t>Variables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</si>
  <si>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</si>
  <si>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</si>
  <si>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</si>
  <si>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</si>
  <si>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</si>
  <si>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</si>
  <si>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</si>
  <si>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</si>
  <si>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</si>
  <si>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</si>
  <si>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</si>
  <si>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</si>
  <si>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</si>
  <si>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</si>
  <si>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</si>
  <si>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</si>
  <si>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</si>
  <si>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</si>
  <si>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</si>
  <si>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</si>
  <si>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</si>
  <si>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</si>
  <si>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</si>
  <si>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</si>
  <si>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</si>
  <si>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</si>
  <si>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</si>
  <si>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</si>
  <si>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</si>
  <si>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</si>
  <si>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</si>
  <si>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</si>
  <si>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 xml:space="preserve">Cust # </t>
  </si>
  <si>
    <t xml:space="preserve"># of transactions </t>
  </si>
  <si>
    <t>Total Purchase ($)</t>
  </si>
  <si>
    <t>Income ($K)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</si>
</sst>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3" fillId="2" borderId="0" xfId="0" applyFont="1" applyFill="1"/>
    <xf numFmtId="0" fontId="0" fillId="0" borderId="0" xfId="0" applyAlignment="1">
      <alignment vertical="center"/>
    </xf>
    <xf numFmtId="0" fontId="2" fillId="0" borderId="5" xfId="0" applyFont="1" applyFill="1" applyBorder="1" applyAlignment="1">
      <alignment horizontal="center"/>
    </xf>
    <xf numFmtId="0" fontId="0" fillId="0" borderId="0" xfId="0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Continuous"/>
    </xf>
    <xf numFmtId="0" fontId="0" fillId="3" borderId="3" xfId="0" applyFill="1" applyBorder="1" applyAlignment="1"/>
    <xf numFmtId="0" fontId="0" fillId="3" borderId="0" xfId="0" applyFill="1" applyBorder="1"/>
    <xf numFmtId="0" fontId="2" fillId="3" borderId="4" xfId="0" applyFont="1" applyFill="1" applyBorder="1" applyAlignment="1">
      <alignment horizontal="centerContinuous"/>
    </xf>
    <xf numFmtId="0" fontId="0" fillId="3" borderId="0" xfId="0" applyFill="1" applyBorder="1" applyAlignment="1"/>
    <xf numFmtId="0" fontId="2" fillId="3" borderId="4" xfId="0" applyFont="1" applyFill="1" applyBorder="1" applyAlignment="1">
      <alignment horizontal="center"/>
    </xf>
    <xf numFmtId="0" fontId="0" fillId="3" borderId="0" xfId="0" applyFill="1" applyBorder="1" applyAlignment="1">
      <alignment vertic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No. of Transections over Total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'Bonus sheet'!$C$1</c:f>
              <c:strCache>
                <c:ptCount val="1"/>
                <c:pt idx="0">
                  <c:v>Total Purchase ($)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'Bonus sheet'!$B$2:$B$13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</c:v>
                </c:pt>
                <c:pt idx="4">
                  <c:v>18</c:v>
                </c:pt>
                <c:pt idx="5">
                  <c:v>9</c:v>
                </c:pt>
                <c:pt idx="6">
                  <c:v>14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</c:v>
                </c:pt>
                <c:pt idx="11">
                  <c:v>6</c:v>
                </c:pt>
              </c:numCache>
            </c:numRef>
          </c:xVal>
          <c:yVal>
            <c:numRef>
              <c:f>'Bonus sheet'!$C$2:$C$13</c:f>
              <c:numCache>
                <c:formatCode>General</c:formatCode>
                <c:ptCount val="12"/>
                <c:pt idx="0">
                  <c:v>450</c:v>
                </c:pt>
                <c:pt idx="1">
                  <c:v>800</c:v>
                </c:pt>
                <c:pt idx="2">
                  <c:v>900</c:v>
                </c:pt>
                <c:pt idx="3">
                  <c:v>50</c:v>
                </c:pt>
                <c:pt idx="4">
                  <c:v>900</c:v>
                </c:pt>
                <c:pt idx="5">
                  <c:v>200</c:v>
                </c:pt>
                <c:pt idx="6">
                  <c:v>500</c:v>
                </c:pt>
                <c:pt idx="7">
                  <c:v>300</c:v>
                </c:pt>
                <c:pt idx="8">
                  <c:v>250</c:v>
                </c:pt>
                <c:pt idx="9">
                  <c:v>1000</c:v>
                </c:pt>
                <c:pt idx="10">
                  <c:v>30</c:v>
                </c:pt>
                <c:pt idx="11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0-408F-A532-C1DA090083D2}"/>
            </c:ext>
          </c:extLst>
        </c:ser>
        <c:ser>
          <c:idx val="1"/>
          <c:order val="1"/>
          <c:tx>
            <c:v>Centroid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985257367690915"/>
                      <c:h val="8.3377609108159376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'Bonus sheet'!$B$14</c:f>
              <c:numCache>
                <c:formatCode>General</c:formatCode>
                <c:ptCount val="1"/>
                <c:pt idx="0">
                  <c:v>8.6666666666666661</c:v>
                </c:pt>
              </c:numCache>
            </c:numRef>
          </c:xVal>
          <c:yVal>
            <c:numRef>
              <c:f>'Bonus sheet'!$C$14</c:f>
              <c:numCache>
                <c:formatCode>General</c:formatCode>
                <c:ptCount val="1"/>
                <c:pt idx="0">
                  <c:v>506.66666666666669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D0-408F-A532-C1DA090083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04557775"/>
        <c:axId val="241526239"/>
      </c:scatterChart>
      <c:valAx>
        <c:axId val="3045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No. of Transections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26239"/>
        <c:crosses val="autoZero"/>
        <c:crossBetween val="midCat"/>
      </c:valAx>
      <c:valAx>
        <c:axId val="241526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Purchase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5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No. of Transections over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'Bonus sheet'!$D$1</c:f>
              <c:strCache>
                <c:ptCount val="1"/>
                <c:pt idx="0">
                  <c:v>Income ($K)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'Bonus sheet'!$B$2:$B$13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</c:v>
                </c:pt>
                <c:pt idx="4">
                  <c:v>18</c:v>
                </c:pt>
                <c:pt idx="5">
                  <c:v>9</c:v>
                </c:pt>
                <c:pt idx="6">
                  <c:v>14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</c:v>
                </c:pt>
                <c:pt idx="11">
                  <c:v>6</c:v>
                </c:pt>
              </c:numCache>
            </c:numRef>
          </c:xVal>
          <c:yVal>
            <c:numRef>
              <c:f>'Bonus sheet'!$D$2:$D$13</c:f>
              <c:numCache>
                <c:formatCode>General</c:formatCode>
                <c:ptCount val="12"/>
                <c:pt idx="0">
                  <c:v>90</c:v>
                </c:pt>
                <c:pt idx="1">
                  <c:v>82</c:v>
                </c:pt>
                <c:pt idx="2">
                  <c:v>72</c:v>
                </c:pt>
                <c:pt idx="3">
                  <c:v>30</c:v>
                </c:pt>
                <c:pt idx="4">
                  <c:v>60</c:v>
                </c:pt>
                <c:pt idx="5">
                  <c:v>45</c:v>
                </c:pt>
                <c:pt idx="6">
                  <c:v>82</c:v>
                </c:pt>
                <c:pt idx="7">
                  <c:v>22</c:v>
                </c:pt>
                <c:pt idx="8">
                  <c:v>90</c:v>
                </c:pt>
                <c:pt idx="9">
                  <c:v>80</c:v>
                </c:pt>
                <c:pt idx="10">
                  <c:v>60</c:v>
                </c:pt>
                <c:pt idx="1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6-484B-BABB-46B387096B22}"/>
            </c:ext>
          </c:extLst>
        </c:ser>
        <c:ser>
          <c:idx val="2"/>
          <c:order val="2"/>
          <c:tx>
            <c:v>Centroid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809733158355207"/>
                      <c:h val="7.3935185185185173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'Bonus sheet'!$B$14</c:f>
              <c:numCache>
                <c:formatCode>General</c:formatCode>
                <c:ptCount val="1"/>
                <c:pt idx="0">
                  <c:v>8.6666666666666661</c:v>
                </c:pt>
              </c:numCache>
            </c:numRef>
          </c:xVal>
          <c:yVal>
            <c:numRef>
              <c:f>'Bonus sheet'!$D$14</c:f>
              <c:numCache>
                <c:formatCode>General</c:formatCode>
                <c:ptCount val="1"/>
                <c:pt idx="0">
                  <c:v>66.083333333333329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986-484B-BABB-46B387096B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99567423"/>
        <c:axId val="3038099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'Bonus sheet'!$C$1</c15:sqref>
                        </c15:formulaRef>
                      </c:ext>
                    </c:extLst>
                    <c:strCache>
                      <c:ptCount val="1"/>
                      <c:pt idx="0">
                        <c:v>Total Purchase ($)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dist="25400" dir="2700000" algn="tl" rotWithShape="0">
                      <a:schemeClr val="accent1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'Bonus sheet'!$B$2:$B$13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</c:v>
                      </c:pt>
                      <c:pt idx="4">
                        <c:v>18</c:v>
                      </c:pt>
                      <c:pt idx="5">
                        <c:v>9</c:v>
                      </c:pt>
                      <c:pt idx="6">
                        <c:v>14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9</c:v>
                      </c:pt>
                      <c:pt idx="10">
                        <c:v>1</c:v>
                      </c:pt>
                      <c:pt idx="11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'Bonus sheet'!$C$2:$C$13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450</c:v>
                      </c:pt>
                      <c:pt idx="1">
                        <c:v>800</c:v>
                      </c:pt>
                      <c:pt idx="2">
                        <c:v>900</c:v>
                      </c:pt>
                      <c:pt idx="3">
                        <c:v>50</c:v>
                      </c:pt>
                      <c:pt idx="4">
                        <c:v>900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300</c:v>
                      </c:pt>
                      <c:pt idx="8">
                        <c:v>250</c:v>
                      </c:pt>
                      <c:pt idx="9">
                        <c:v>1000</c:v>
                      </c:pt>
                      <c:pt idx="10">
                        <c:v>30</c:v>
                      </c:pt>
                      <c:pt idx="11">
                        <c:v>700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986-484B-BABB-46B387096B22}"/>
                  </c:ext>
                </c:extLst>
              </c15:ser>
            </c15:filteredScatterSeries>
          </c:ext>
        </c:extLst>
      </c:scatterChart>
      <c:valAx>
        <c:axId val="29956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No. of Transections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9999"/>
        <c:crosses val="autoZero"/>
        <c:crossBetween val="midCat"/>
      </c:valAx>
      <c:valAx>
        <c:axId val="3038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Income in $K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67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730250</xdr:colOff>
      <xdr:row>13</xdr:row>
      <xdr:rowOff>139700</xdr:rowOff>
    </xdr:from>
    <xdr:to>
      <xdr:col>2</xdr:col>
      <xdr:colOff>1917700</xdr:colOff>
      <xdr:row>16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E63D26-01FC-9E87-2D28-B33286634961}"/>
            </a:ext>
          </a:extLst>
        </xdr:cNvPr>
        <xdr:cNvSpPr txBox="1"/>
      </xdr:nvSpPr>
      <xdr:spPr>
        <a:xfrm>
          <a:off x="2597150" y="2698750"/>
          <a:ext cx="311785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800" b="1">
              <a:latin typeface="Times New Roman" panose="02020603050405020304" pitchFamily="18" charset="0"/>
              <a:cs typeface="Times New Roman" panose="02020603050405020304" pitchFamily="18" charset="0"/>
            </a:rPr>
            <a:t>Ruturajsinh Solanki</a:t>
          </a:r>
        </a:p>
        <a:p>
          <a:pPr algn="ctr"/>
          <a:r>
            <a:rPr lang="en-CA" sz="1800" b="1">
              <a:latin typeface="Times New Roman" panose="02020603050405020304" pitchFamily="18" charset="0"/>
              <a:cs typeface="Times New Roman" panose="02020603050405020304" pitchFamily="18" charset="0"/>
            </a:rPr>
            <a:t>0827884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</xdr:colOff>
      <xdr:row>37</xdr:row>
      <xdr:rowOff>152400</xdr:rowOff>
    </xdr:from>
    <xdr:ext cx="9066008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525B47-033E-4778-B43D-6BC88B28E38B}"/>
            </a:ext>
          </a:extLst>
        </xdr:cNvPr>
        <xdr:cNvSpPr txBox="1"/>
      </xdr:nvSpPr>
      <xdr:spPr>
        <a:xfrm>
          <a:off x="25400" y="7080250"/>
          <a:ext cx="906600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200" b="1"/>
            <a:t>Revenue ($M) = 3081 + 414.4(Year) + 4.2(Global GDP index per capita) + 12.6(# Customer Service calls)</a:t>
          </a:r>
          <a:r>
            <a:rPr lang="en-CA" sz="1200" b="1" baseline="0"/>
            <a:t> - 14.1(</a:t>
          </a:r>
          <a:r>
            <a:rPr lang="en-CA" sz="1200" b="1"/>
            <a:t># Employees ) -</a:t>
          </a:r>
          <a:r>
            <a:rPr lang="en-CA" sz="1200" b="1" baseline="0"/>
            <a:t> 138.3(</a:t>
          </a:r>
          <a:r>
            <a:rPr lang="en-CA" sz="1200" b="1"/>
            <a:t># Items)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0</xdr:row>
      <xdr:rowOff>12700</xdr:rowOff>
    </xdr:from>
    <xdr:to>
      <xdr:col>14</xdr:col>
      <xdr:colOff>60325</xdr:colOff>
      <xdr:row>17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827D73-EBF7-84EA-BA4B-10075E173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3174</xdr:colOff>
      <xdr:row>41</xdr:row>
      <xdr:rowOff>44450</xdr:rowOff>
    </xdr:from>
    <xdr:to>
      <xdr:col>14</xdr:col>
      <xdr:colOff>177800</xdr:colOff>
      <xdr:row>61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01B87D-D4C0-D1BE-A245-2819E74E1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146050</xdr:colOff>
      <xdr:row>18</xdr:row>
      <xdr:rowOff>44450</xdr:rowOff>
    </xdr:from>
    <xdr:to>
      <xdr:col>4</xdr:col>
      <xdr:colOff>323850</xdr:colOff>
      <xdr:row>22</xdr:row>
      <xdr:rowOff>101600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B928F99-A791-DB8B-756E-3503CF6F9CB5}"/>
            </a:ext>
          </a:extLst>
        </xdr:cNvPr>
        <xdr:cNvSpPr txBox="1"/>
      </xdr:nvSpPr>
      <xdr:spPr>
        <a:xfrm>
          <a:off x="596900" y="3257550"/>
          <a:ext cx="3448050" cy="793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800" b="1"/>
            <a:t>Ruturajsinh Solanki</a:t>
          </a:r>
        </a:p>
        <a:p>
          <a:pPr algn="ctr"/>
          <a:r>
            <a:rPr lang="en-CA" sz="1800" b="1"/>
            <a:t>0827884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0.10712</cdr:x>
      <cdr:y>0.44624</cdr:y>
    </cdr:from>
    <cdr:to>
      <cdr:x>1</cdr:x>
      <cdr:y>0.44624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748B20D-739E-A140-A14E-2657F5F1D8F7}"/>
            </a:ext>
          </a:extLst>
        </cdr:cNvPr>
        <cdr:cNvCxnSpPr/>
      </cdr:nvCxnSpPr>
      <cdr:spPr>
        <a:xfrm xmlns:a="http://schemas.openxmlformats.org/drawingml/2006/main">
          <a:off x="612776" y="1581150"/>
          <a:ext cx="50546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CBBAA5-FEC6-4C43-BFE7-4F66DB82441A}" name="Table1" displayName="Table1" ref="A18:P24" totalsRowShown="0" headerRowDxfId="29" dataDxfId="30" headerRowBorderDxfId="38" tableBorderDxfId="39">
  <tableColumns count="16">
    <tableColumn id="1" xr3:uid="{8FF7E31A-C592-4C0E-BF4C-8FA8495EF7EB}" name="Variables" dataDxfId="37"/>
    <tableColumn id="2" xr3:uid="{DDD77360-B170-48D8-ABA1-A76D5D3EFB79}" name="Year" dataDxfId="36"/>
    <tableColumn id="3" xr3:uid="{8DA4B31E-21D2-4033-BEC6-FE412B47642A}" name="Global GDP index per capita" dataDxfId="35"/>
    <tableColumn id="4" xr3:uid="{FFBFADE8-10D9-40A1-9C07-8F79C8022021}" name="# Customer Service calls ('OOOS)" dataDxfId="34"/>
    <tableColumn id="5" xr3:uid="{C6B6DFC3-5B46-4093-8E39-5F1FE4965FBB}" name="# Employees ('000)" dataDxfId="33"/>
    <tableColumn id="6" xr3:uid="{DE085591-7136-486E-BD26-FED96F9DBF81}" name="# Items ('000)" dataDxfId="32"/>
    <tableColumn id="7" xr3:uid="{C58A450F-2CCB-4BC6-9296-8F58CBA5114F}" name="Revenue ($M)" dataDxfId="31"/>
    <tableColumn id="8" xr3:uid="{850B6D5B-9BF6-42FA-BE52-4E3976975522}" name="Column1" dataDxfId="18"/>
    <tableColumn id="9" xr3:uid="{9D239D0E-3774-45BD-8B63-6F53F193917B}" name="Column2" dataDxfId="17"/>
    <tableColumn id="10" xr3:uid="{49D005C0-622A-4265-AC65-AB9BD856A49D}" name="Column3" dataDxfId="16"/>
    <tableColumn id="11" xr3:uid="{91B2F465-B243-46F6-8B23-5C64C1823C6B}" name="Column4" dataDxfId="15"/>
    <tableColumn id="12" xr3:uid="{23FF9591-F52D-4EED-8808-96FD706DD219}" name="Column5" dataDxfId="14"/>
    <tableColumn id="13" xr3:uid="{D4F6565E-1353-40E8-A1A7-69CC6CA8BC7A}" name="Column6" dataDxfId="13"/>
    <tableColumn id="14" xr3:uid="{F5055A49-7ABF-417C-AB35-36B254FE0A5A}" name="Column7" dataDxfId="12"/>
    <tableColumn id="15" xr3:uid="{C4F779AD-5791-41F5-A9B0-F3ED680491A4}" name="Column8" dataDxfId="11"/>
    <tableColumn id="16" xr3:uid="{CEF2FB9C-E829-4627-ACE2-2C4E2611D73A}" name="Column9" dataDxfId="10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461F9F-2689-4517-86B8-77FB0B9CF9F2}" name="Table2" displayName="Table2" ref="A1:F13" totalsRowShown="0" headerRowDxfId="19" dataDxfId="20" headerRowBorderDxfId="27" tableBorderDxfId="28">
  <tableColumns count="6">
    <tableColumn id="1" xr3:uid="{3F8433EF-6248-4B3C-9F01-AC4B8207036E}" name="Year" dataDxfId="26"/>
    <tableColumn id="2" xr3:uid="{A51547EB-8CC2-478A-8917-4B539E396AD5}" name="Global GDP index per capita" dataDxfId="25"/>
    <tableColumn id="3" xr3:uid="{BB0B2F79-4D34-4550-B4D3-D48137CE2487}" name="# Customer Service calls ('OOOS)" dataDxfId="24"/>
    <tableColumn id="4" xr3:uid="{3D5C27A8-B2A4-4FAA-BC05-E213EBDEA2E3}" name="# Employees ('000)" dataDxfId="23"/>
    <tableColumn id="5" xr3:uid="{08FB9823-B51D-4289-8DC0-8B757FEE7414}" name="# Items ('000)" dataDxfId="22"/>
    <tableColumn id="6" xr3:uid="{789260A5-CF9D-470A-8A70-4DAD71178A5B}" name="Revenue ($M)" dataDxfId="2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4B44A2-7F37-4EA3-BECC-8035D9182E10}" name="Table24" displayName="Table24" ref="A1:F13" totalsRowShown="0" headerRowDxfId="9" dataDxfId="8" headerRowBorderDxfId="6" tableBorderDxfId="7">
  <tableColumns count="6">
    <tableColumn id="1" xr3:uid="{ECEDB734-329F-4BC3-BC78-8131727137FC}" name="Year" dataDxfId="5"/>
    <tableColumn id="2" xr3:uid="{8880929C-5F45-442A-8A32-2495AC5DC3C4}" name="Global GDP index per capita" dataDxfId="4"/>
    <tableColumn id="3" xr3:uid="{38EB25CC-30AB-47BD-8BD1-4D20A9FA0452}" name="# Customer Service calls ('OOOS)" dataDxfId="3"/>
    <tableColumn id="4" xr3:uid="{BC6FAB1A-8F8D-40E4-B25E-A6A41A7807C1}" name="# Employees ('000)" dataDxfId="2"/>
    <tableColumn id="5" xr3:uid="{647E8CAD-66B1-4E7C-80A2-DB5708873A42}" name="# Items ('000)" dataDxfId="1"/>
    <tableColumn id="6" xr3:uid="{A66BA4AB-3BF9-4645-91B6-C1EDF0951824}" name="Revenue ($M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F0FB-953B-48C8-A33E-5043BB9BF2E4}">
  <dimension ref="A1:U49"/>
  <sheetViews>
    <sheetView showFormulas="1" topLeftCell="A27" workbookViewId="0">
      <selection activeCell="D38" sqref="D38"/>
    </sheetView>
  </sheetViews>
  <sheetFormatPr defaultRowHeight="14.5" x14ac:dyDescent="0.35"/>
  <cols>
    <col min="1" max="1" width="14.1796875" bestFit="1" customWidth="1"/>
    <col min="2" max="2" width="13.08984375" bestFit="1" customWidth="1"/>
    <col min="3" max="3" width="15.26953125" bestFit="1" customWidth="1"/>
    <col min="4" max="4" width="14.54296875" bestFit="1" customWidth="1"/>
    <col min="5" max="6" width="8.81640625" bestFit="1" customWidth="1"/>
    <col min="7" max="7" width="6.7265625" bestFit="1" customWidth="1"/>
  </cols>
  <sheetData>
    <row r="1" spans="1:21" ht="22" customHeight="1" thickBot="1" x14ac:dyDescent="0.4">
      <c r="A1" s="1" t="s">
        <v>0</v>
      </c>
      <c r="B1" s="1" t="s">
        <v>4</v>
      </c>
      <c r="C1" s="1" t="s">
        <v>5</v>
      </c>
      <c r="D1" s="1" t="s">
        <v>6</v>
      </c>
      <c r="E1" s="1" t="s">
        <v>1</v>
      </c>
      <c r="F1" s="11" t="s">
        <v>2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15" thickBot="1" x14ac:dyDescent="0.4">
      <c r="A2" s="1">
        <v>1</v>
      </c>
      <c r="B2" s="1">
        <v>100</v>
      </c>
      <c r="C2" s="1">
        <v>25</v>
      </c>
      <c r="D2" s="1">
        <v>45</v>
      </c>
      <c r="E2" s="1">
        <v>11</v>
      </c>
      <c r="F2" s="11">
        <v>2000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ht="15" thickBot="1" x14ac:dyDescent="0.4">
      <c r="A3" s="1">
        <v>2</v>
      </c>
      <c r="B3" s="1">
        <v>112</v>
      </c>
      <c r="C3" s="1">
        <v>27</v>
      </c>
      <c r="D3" s="1">
        <v>53</v>
      </c>
      <c r="E3" s="1">
        <v>11</v>
      </c>
      <c r="F3" s="11">
        <v>2400</v>
      </c>
      <c r="H3" s="17"/>
      <c r="I3" s="17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15" thickBot="1" x14ac:dyDescent="0.4">
      <c r="A4" s="1">
        <v>3</v>
      </c>
      <c r="B4" s="1">
        <v>115</v>
      </c>
      <c r="C4" s="1">
        <v>22</v>
      </c>
      <c r="D4" s="1">
        <v>54</v>
      </c>
      <c r="E4" s="1">
        <v>12</v>
      </c>
      <c r="F4" s="11">
        <v>2700</v>
      </c>
      <c r="H4" s="18"/>
      <c r="I4" s="18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1" ht="15" thickBot="1" x14ac:dyDescent="0.4">
      <c r="A5" s="1">
        <v>4</v>
      </c>
      <c r="B5" s="1">
        <v>123</v>
      </c>
      <c r="C5" s="1">
        <v>27</v>
      </c>
      <c r="D5" s="1">
        <v>58</v>
      </c>
      <c r="E5" s="1">
        <v>14</v>
      </c>
      <c r="F5" s="11">
        <v>2900</v>
      </c>
      <c r="H5" s="18"/>
      <c r="I5" s="18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1" ht="15" thickBot="1" x14ac:dyDescent="0.4">
      <c r="A6" s="1">
        <v>5</v>
      </c>
      <c r="B6" s="1">
        <v>122</v>
      </c>
      <c r="C6" s="1">
        <v>32</v>
      </c>
      <c r="D6" s="1">
        <v>60</v>
      </c>
      <c r="E6" s="1">
        <v>14</v>
      </c>
      <c r="F6" s="11">
        <v>3200</v>
      </c>
      <c r="H6" s="18"/>
      <c r="I6" s="18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ht="15" thickBot="1" x14ac:dyDescent="0.4">
      <c r="A7" s="1">
        <v>6</v>
      </c>
      <c r="B7" s="1">
        <v>132</v>
      </c>
      <c r="C7" s="1">
        <v>33</v>
      </c>
      <c r="D7" s="1">
        <v>65</v>
      </c>
      <c r="E7" s="1">
        <v>15</v>
      </c>
      <c r="F7" s="11">
        <v>3500</v>
      </c>
      <c r="H7" s="18"/>
      <c r="I7" s="18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ht="15" thickBot="1" x14ac:dyDescent="0.4">
      <c r="A8" s="1">
        <v>7</v>
      </c>
      <c r="B8" s="1">
        <v>143</v>
      </c>
      <c r="C8" s="1">
        <v>40</v>
      </c>
      <c r="D8" s="1">
        <v>72</v>
      </c>
      <c r="E8" s="1">
        <v>16</v>
      </c>
      <c r="F8" s="11">
        <v>4000</v>
      </c>
      <c r="H8" s="15"/>
      <c r="I8" s="15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 ht="15" thickBot="1" x14ac:dyDescent="0.4">
      <c r="A9" s="1">
        <v>8</v>
      </c>
      <c r="B9" s="1">
        <v>126</v>
      </c>
      <c r="C9" s="1">
        <v>30</v>
      </c>
      <c r="D9" s="1">
        <v>65</v>
      </c>
      <c r="E9" s="1">
        <v>16</v>
      </c>
      <c r="F9" s="11">
        <v>4200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" thickBot="1" x14ac:dyDescent="0.4">
      <c r="A10" s="1">
        <v>9</v>
      </c>
      <c r="B10" s="1">
        <v>166</v>
      </c>
      <c r="C10" s="1">
        <v>34</v>
      </c>
      <c r="D10" s="1">
        <v>85</v>
      </c>
      <c r="E10" s="1">
        <v>17</v>
      </c>
      <c r="F10" s="11">
        <v>4500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 ht="15" thickBot="1" x14ac:dyDescent="0.4">
      <c r="A11" s="1">
        <v>10</v>
      </c>
      <c r="B11" s="1">
        <v>157</v>
      </c>
      <c r="C11" s="1">
        <v>47</v>
      </c>
      <c r="D11" s="1">
        <v>97</v>
      </c>
      <c r="E11" s="1">
        <v>18</v>
      </c>
      <c r="F11" s="11">
        <v>4700</v>
      </c>
      <c r="H11" s="19"/>
      <c r="I11" s="19"/>
      <c r="J11" s="19"/>
      <c r="K11" s="19"/>
      <c r="L11" s="19"/>
      <c r="M11" s="19"/>
      <c r="N11" s="16"/>
      <c r="O11" s="16"/>
      <c r="P11" s="16"/>
      <c r="Q11" s="16"/>
      <c r="R11" s="16"/>
      <c r="S11" s="16"/>
      <c r="T11" s="16"/>
      <c r="U11" s="16"/>
    </row>
    <row r="12" spans="1:21" ht="15" thickBot="1" x14ac:dyDescent="0.4">
      <c r="A12" s="1">
        <v>11</v>
      </c>
      <c r="B12" s="1">
        <v>176</v>
      </c>
      <c r="C12" s="1">
        <v>33</v>
      </c>
      <c r="D12" s="1">
        <v>98</v>
      </c>
      <c r="E12" s="1">
        <v>18</v>
      </c>
      <c r="F12" s="11">
        <v>4900</v>
      </c>
      <c r="H12" s="18"/>
      <c r="I12" s="18"/>
      <c r="J12" s="18"/>
      <c r="K12" s="18"/>
      <c r="L12" s="18"/>
      <c r="M12" s="18"/>
      <c r="N12" s="16"/>
      <c r="O12" s="16"/>
      <c r="P12" s="16"/>
      <c r="Q12" s="16"/>
      <c r="R12" s="16"/>
      <c r="S12" s="16"/>
      <c r="T12" s="16"/>
      <c r="U12" s="16"/>
    </row>
    <row r="13" spans="1:21" x14ac:dyDescent="0.35">
      <c r="A13" s="12">
        <v>12</v>
      </c>
      <c r="B13" s="12">
        <v>180</v>
      </c>
      <c r="C13" s="12">
        <v>45</v>
      </c>
      <c r="D13" s="12">
        <v>100</v>
      </c>
      <c r="E13" s="12">
        <v>20</v>
      </c>
      <c r="F13" s="13">
        <v>5000</v>
      </c>
      <c r="H13" s="18"/>
      <c r="I13" s="18"/>
      <c r="J13" s="18"/>
      <c r="K13" s="18"/>
      <c r="L13" s="18"/>
      <c r="M13" s="18"/>
      <c r="N13" s="16"/>
      <c r="O13" s="16"/>
      <c r="P13" s="16"/>
      <c r="Q13" s="16"/>
      <c r="R13" s="16"/>
      <c r="S13" s="16"/>
      <c r="T13" s="16"/>
      <c r="U13" s="16"/>
    </row>
    <row r="14" spans="1:21" ht="15" thickBot="1" x14ac:dyDescent="0.4">
      <c r="H14" s="15"/>
      <c r="I14" s="15"/>
      <c r="J14" s="15"/>
      <c r="K14" s="15"/>
      <c r="L14" s="15"/>
      <c r="M14" s="15"/>
      <c r="N14" s="16"/>
      <c r="O14" s="16"/>
      <c r="P14" s="16"/>
      <c r="Q14" s="16"/>
      <c r="R14" s="16"/>
      <c r="S14" s="16"/>
      <c r="T14" s="16"/>
      <c r="U14" s="16"/>
    </row>
    <row r="15" spans="1:21" x14ac:dyDescent="0.35"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ht="23.5" x14ac:dyDescent="0.55000000000000004">
      <c r="A16" s="6" t="s">
        <v>3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s="7" customFormat="1" ht="20" customHeight="1" x14ac:dyDescent="0.35">
      <c r="H17" s="16"/>
      <c r="I17" s="16"/>
      <c r="J17" s="16"/>
      <c r="K17" s="16"/>
      <c r="L17" s="16"/>
      <c r="M17" s="16"/>
      <c r="N17" s="16"/>
      <c r="O17" s="16"/>
      <c r="P17" s="16"/>
      <c r="Q17" s="20"/>
      <c r="R17" s="20"/>
      <c r="S17" s="20"/>
      <c r="T17" s="20"/>
      <c r="U17" s="20"/>
    </row>
    <row r="18" spans="1:21" x14ac:dyDescent="0.35">
      <c r="A18" s="8" t="s">
        <v>8</v>
      </c>
      <c r="B18" s="8" t="s">
        <v>0</v>
      </c>
      <c r="C18" s="8" t="s">
        <v>4</v>
      </c>
      <c r="D18" s="8" t="s">
        <v>5</v>
      </c>
      <c r="E18" s="8" t="s">
        <v>6</v>
      </c>
      <c r="F18" s="8" t="s">
        <v>1</v>
      </c>
      <c r="G18" s="8" t="s">
        <v>2</v>
      </c>
      <c r="H18" s="21" t="s">
        <v>7</v>
      </c>
      <c r="I18" s="21" t="s">
        <v>33</v>
      </c>
      <c r="J18" s="21" t="s">
        <v>34</v>
      </c>
      <c r="K18" s="21" t="s">
        <v>35</v>
      </c>
      <c r="L18" s="21" t="s">
        <v>36</v>
      </c>
      <c r="M18" s="21" t="s">
        <v>37</v>
      </c>
      <c r="N18" s="21" t="s">
        <v>38</v>
      </c>
      <c r="O18" s="21" t="s">
        <v>39</v>
      </c>
      <c r="P18" s="21" t="s">
        <v>40</v>
      </c>
      <c r="Q18" s="16"/>
      <c r="R18" s="16"/>
      <c r="S18" s="16"/>
      <c r="T18" s="16"/>
      <c r="U18" s="16"/>
    </row>
    <row r="19" spans="1:21" x14ac:dyDescent="0.35">
      <c r="A19" s="3" t="s">
        <v>0</v>
      </c>
      <c r="B19" s="3">
        <v>1</v>
      </c>
      <c r="C19" s="3"/>
      <c r="D19" s="3"/>
      <c r="E19" s="3"/>
      <c r="F19" s="3"/>
      <c r="G19" s="3"/>
      <c r="H19" s="18"/>
      <c r="I19" s="18"/>
      <c r="J19" s="18"/>
      <c r="K19" s="18"/>
      <c r="L19" s="18"/>
      <c r="M19" s="18"/>
      <c r="N19" s="18"/>
      <c r="O19" s="18"/>
      <c r="P19" s="18"/>
      <c r="Q19" s="16"/>
      <c r="R19" s="16"/>
      <c r="S19" s="16"/>
      <c r="T19" s="16"/>
      <c r="U19" s="16"/>
    </row>
    <row r="20" spans="1:21" x14ac:dyDescent="0.35">
      <c r="A20" s="3" t="s">
        <v>4</v>
      </c>
      <c r="B20" s="3">
        <v>0.94808951028662047</v>
      </c>
      <c r="C20" s="3">
        <v>1</v>
      </c>
      <c r="D20" s="3"/>
      <c r="E20" s="3"/>
      <c r="F20" s="3"/>
      <c r="G20" s="3"/>
      <c r="H20" s="18"/>
      <c r="I20" s="18"/>
      <c r="J20" s="18"/>
      <c r="K20" s="18"/>
      <c r="L20" s="18"/>
      <c r="M20" s="18"/>
      <c r="N20" s="18"/>
      <c r="O20" s="18"/>
      <c r="P20" s="18"/>
      <c r="Q20" s="16"/>
      <c r="R20" s="16"/>
      <c r="S20" s="16"/>
      <c r="T20" s="16"/>
      <c r="U20" s="16"/>
    </row>
    <row r="21" spans="1:21" x14ac:dyDescent="0.35">
      <c r="A21" s="3" t="s">
        <v>5</v>
      </c>
      <c r="B21" s="3">
        <v>0.79120419992644886</v>
      </c>
      <c r="C21" s="3">
        <v>0.75103903221637791</v>
      </c>
      <c r="D21" s="3">
        <v>1</v>
      </c>
      <c r="E21" s="3"/>
      <c r="F21" s="3"/>
      <c r="G21" s="3"/>
      <c r="H21" s="18"/>
      <c r="I21" s="18"/>
      <c r="J21" s="18"/>
      <c r="K21" s="18"/>
      <c r="L21" s="18"/>
      <c r="M21" s="18"/>
      <c r="N21" s="18"/>
      <c r="O21" s="18"/>
      <c r="P21" s="18"/>
      <c r="Q21" s="16"/>
      <c r="R21" s="16"/>
      <c r="S21" s="16"/>
      <c r="T21" s="16"/>
      <c r="U21" s="16"/>
    </row>
    <row r="22" spans="1:21" x14ac:dyDescent="0.35">
      <c r="A22" s="3" t="s">
        <v>6</v>
      </c>
      <c r="B22" s="3">
        <v>0.95929928775088424</v>
      </c>
      <c r="C22" s="3">
        <v>0.97348493095377897</v>
      </c>
      <c r="D22" s="3">
        <v>0.81893032482371875</v>
      </c>
      <c r="E22" s="3">
        <v>1</v>
      </c>
      <c r="F22" s="3"/>
      <c r="G22" s="3"/>
      <c r="H22" s="18"/>
      <c r="I22" s="18"/>
      <c r="J22" s="18"/>
      <c r="K22" s="18"/>
      <c r="L22" s="18"/>
      <c r="M22" s="18"/>
      <c r="N22" s="18"/>
      <c r="O22" s="18"/>
      <c r="P22" s="18"/>
      <c r="Q22" s="16"/>
      <c r="R22" s="16"/>
      <c r="S22" s="16"/>
      <c r="T22" s="16"/>
      <c r="U22" s="16"/>
    </row>
    <row r="23" spans="1:21" x14ac:dyDescent="0.35">
      <c r="A23" s="3" t="s">
        <v>1</v>
      </c>
      <c r="B23" s="3">
        <v>0.98697171163499164</v>
      </c>
      <c r="C23" s="3">
        <v>0.93716487873509113</v>
      </c>
      <c r="D23" s="3">
        <v>0.83200124947899956</v>
      </c>
      <c r="E23" s="3">
        <v>0.94351367635434447</v>
      </c>
      <c r="F23" s="3">
        <v>1</v>
      </c>
      <c r="G23" s="3"/>
      <c r="H23" s="18"/>
      <c r="I23" s="18"/>
      <c r="J23" s="18"/>
      <c r="K23" s="18"/>
      <c r="L23" s="18"/>
      <c r="M23" s="18"/>
      <c r="N23" s="18"/>
      <c r="O23" s="18"/>
      <c r="P23" s="18"/>
      <c r="Q23" s="16"/>
      <c r="R23" s="16"/>
      <c r="S23" s="16"/>
      <c r="T23" s="16"/>
      <c r="U23" s="16"/>
    </row>
    <row r="24" spans="1:21" x14ac:dyDescent="0.35">
      <c r="A24" s="3" t="s">
        <v>2</v>
      </c>
      <c r="B24" s="3">
        <v>0.99410726680869843</v>
      </c>
      <c r="C24" s="3">
        <v>0.9359714640539073</v>
      </c>
      <c r="D24" s="3">
        <v>0.78638834705286009</v>
      </c>
      <c r="E24" s="3">
        <v>0.94639307280189011</v>
      </c>
      <c r="F24" s="3">
        <v>0.97696085336484295</v>
      </c>
      <c r="G24" s="3">
        <v>1</v>
      </c>
      <c r="H24" s="18"/>
      <c r="I24" s="18"/>
      <c r="J24" s="18"/>
      <c r="K24" s="18"/>
      <c r="L24" s="18"/>
      <c r="M24" s="18"/>
      <c r="N24" s="18"/>
      <c r="O24" s="18"/>
      <c r="P24" s="18"/>
      <c r="Q24" s="16"/>
      <c r="R24" s="16"/>
      <c r="S24" s="16"/>
      <c r="T24" s="16"/>
      <c r="U24" s="16"/>
    </row>
    <row r="25" spans="1:21" x14ac:dyDescent="0.35"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x14ac:dyDescent="0.35">
      <c r="A26" s="9"/>
      <c r="B26" s="9"/>
      <c r="C26" s="9"/>
      <c r="D26" s="9"/>
      <c r="E26" s="9"/>
      <c r="F26" s="9"/>
      <c r="G26" s="9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x14ac:dyDescent="0.35">
      <c r="A27" s="9"/>
      <c r="B27" s="9"/>
      <c r="C27" s="9"/>
      <c r="D27" s="9"/>
      <c r="E27" s="9"/>
      <c r="F27" s="9"/>
      <c r="G27" s="9"/>
      <c r="H27" s="9"/>
      <c r="I27" s="9"/>
    </row>
    <row r="28" spans="1:21" x14ac:dyDescent="0.35">
      <c r="A28" s="9"/>
      <c r="B28" s="9"/>
      <c r="C28" s="9"/>
      <c r="D28" s="9"/>
      <c r="E28" s="9"/>
      <c r="F28" s="9"/>
      <c r="G28" s="9"/>
      <c r="H28" s="9"/>
      <c r="I28" s="9"/>
    </row>
    <row r="29" spans="1:21" x14ac:dyDescent="0.35">
      <c r="A29" s="9"/>
      <c r="B29" s="9"/>
      <c r="C29" s="9"/>
      <c r="D29" s="9"/>
      <c r="E29" s="9"/>
      <c r="F29" s="9"/>
      <c r="G29" s="9"/>
      <c r="H29" s="9"/>
      <c r="I29" s="9"/>
    </row>
    <row r="30" spans="1:21" x14ac:dyDescent="0.35">
      <c r="A30" s="22"/>
      <c r="B30" s="22"/>
      <c r="C30" s="9"/>
      <c r="D30" s="9"/>
      <c r="E30" s="9"/>
      <c r="F30" s="9"/>
      <c r="G30" s="9"/>
      <c r="H30" s="9"/>
      <c r="I30" s="9"/>
    </row>
    <row r="31" spans="1:21" x14ac:dyDescent="0.35">
      <c r="A31" s="3"/>
      <c r="B31" s="3"/>
      <c r="C31" s="9"/>
      <c r="D31" s="9"/>
      <c r="E31" s="9"/>
      <c r="F31" s="9"/>
      <c r="G31" s="9"/>
      <c r="H31" s="9"/>
      <c r="I31" s="9"/>
    </row>
    <row r="32" spans="1:21" x14ac:dyDescent="0.35">
      <c r="A32" s="3"/>
      <c r="B32" s="3"/>
      <c r="C32" s="9"/>
      <c r="D32" s="9"/>
      <c r="E32" s="9"/>
      <c r="F32" s="9"/>
      <c r="G32" s="9"/>
      <c r="H32" s="9"/>
      <c r="I32" s="9"/>
    </row>
    <row r="33" spans="1:9" x14ac:dyDescent="0.35">
      <c r="A33" s="3"/>
      <c r="B33" s="3"/>
      <c r="C33" s="9"/>
      <c r="D33" s="9"/>
      <c r="E33" s="9"/>
      <c r="F33" s="9"/>
      <c r="G33" s="9"/>
      <c r="H33" s="9"/>
      <c r="I33" s="9"/>
    </row>
    <row r="34" spans="1:9" x14ac:dyDescent="0.35">
      <c r="A34" s="3"/>
      <c r="B34" s="3"/>
      <c r="C34" s="9"/>
      <c r="D34" s="9"/>
      <c r="E34" s="9"/>
      <c r="F34" s="9"/>
      <c r="G34" s="9"/>
      <c r="H34" s="9"/>
      <c r="I34" s="9"/>
    </row>
    <row r="35" spans="1:9" x14ac:dyDescent="0.35">
      <c r="A35" s="3"/>
      <c r="B35" s="3"/>
      <c r="C35" s="9"/>
      <c r="D35" s="9"/>
      <c r="E35" s="9"/>
      <c r="F35" s="9"/>
      <c r="G35" s="9"/>
      <c r="H35" s="9"/>
      <c r="I35" s="9"/>
    </row>
    <row r="36" spans="1:9" x14ac:dyDescent="0.35">
      <c r="A36" s="9"/>
      <c r="B36" s="9"/>
      <c r="C36" s="9"/>
      <c r="D36" s="9"/>
      <c r="E36" s="9"/>
      <c r="F36" s="9"/>
      <c r="G36" s="9"/>
      <c r="H36" s="9"/>
      <c r="I36" s="9"/>
    </row>
    <row r="37" spans="1:9" x14ac:dyDescent="0.35">
      <c r="A37" s="9"/>
      <c r="B37" s="9"/>
      <c r="C37" s="9"/>
      <c r="D37" s="9"/>
      <c r="E37" s="9"/>
      <c r="F37" s="9"/>
      <c r="G37" s="9"/>
      <c r="H37" s="9"/>
      <c r="I37" s="9"/>
    </row>
    <row r="38" spans="1:9" x14ac:dyDescent="0.35">
      <c r="A38" s="23"/>
      <c r="B38" s="23"/>
      <c r="C38" s="23"/>
      <c r="D38" s="23"/>
      <c r="E38" s="23"/>
      <c r="F38" s="23"/>
      <c r="G38" s="9"/>
      <c r="H38" s="9"/>
      <c r="I38" s="9"/>
    </row>
    <row r="39" spans="1:9" x14ac:dyDescent="0.35">
      <c r="A39" s="3"/>
      <c r="B39" s="3"/>
      <c r="C39" s="3"/>
      <c r="D39" s="3"/>
      <c r="E39" s="3"/>
      <c r="F39" s="3"/>
      <c r="G39" s="9"/>
      <c r="H39" s="9"/>
      <c r="I39" s="9"/>
    </row>
    <row r="40" spans="1:9" x14ac:dyDescent="0.35">
      <c r="A40" s="3"/>
      <c r="B40" s="3"/>
      <c r="C40" s="3"/>
      <c r="D40" s="3"/>
      <c r="E40" s="3"/>
      <c r="F40" s="3"/>
      <c r="G40" s="9"/>
      <c r="H40" s="9"/>
      <c r="I40" s="9"/>
    </row>
    <row r="41" spans="1:9" x14ac:dyDescent="0.35">
      <c r="A41" s="3"/>
      <c r="B41" s="3"/>
      <c r="C41" s="3"/>
      <c r="D41" s="3"/>
      <c r="E41" s="3"/>
      <c r="F41" s="3"/>
      <c r="G41" s="9"/>
      <c r="H41" s="9"/>
      <c r="I41" s="9"/>
    </row>
    <row r="42" spans="1:9" x14ac:dyDescent="0.35">
      <c r="A42" s="9"/>
      <c r="B42" s="9"/>
      <c r="C42" s="9"/>
      <c r="D42" s="9"/>
      <c r="E42" s="9"/>
      <c r="F42" s="9"/>
      <c r="G42" s="9"/>
      <c r="H42" s="9"/>
      <c r="I42" s="9"/>
    </row>
    <row r="43" spans="1:9" x14ac:dyDescent="0.35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3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35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35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3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35">
      <c r="A49" s="3"/>
      <c r="B49" s="3"/>
      <c r="C49" s="3"/>
      <c r="D49" s="3"/>
      <c r="E49" s="3"/>
      <c r="F49" s="3"/>
      <c r="G49" s="3"/>
      <c r="H49" s="3"/>
      <c r="I49" s="3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27E0-7566-4C75-9C9C-F119E17E8416}">
  <dimension ref="A1:I37"/>
  <sheetViews>
    <sheetView tabSelected="1" topLeftCell="A15" zoomScale="99" workbookViewId="0">
      <selection activeCell="J43" sqref="J43"/>
    </sheetView>
  </sheetViews>
  <sheetFormatPr defaultRowHeight="14.5" x14ac:dyDescent="0.35"/>
  <cols>
    <col min="1" max="1" width="28.1796875" bestFit="1" customWidth="1"/>
    <col min="2" max="2" width="26" bestFit="1" customWidth="1"/>
    <col min="3" max="3" width="30.453125" customWidth="1"/>
    <col min="4" max="4" width="21" customWidth="1"/>
    <col min="5" max="5" width="14" customWidth="1"/>
    <col min="6" max="6" width="12.906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6" ht="15" thickBot="1" x14ac:dyDescent="0.4">
      <c r="A1" s="1" t="s">
        <v>0</v>
      </c>
      <c r="B1" s="1" t="s">
        <v>4</v>
      </c>
      <c r="C1" s="1" t="s">
        <v>5</v>
      </c>
      <c r="D1" s="1" t="s">
        <v>6</v>
      </c>
      <c r="E1" s="1" t="s">
        <v>1</v>
      </c>
      <c r="F1" s="11" t="s">
        <v>2</v>
      </c>
    </row>
    <row r="2" spans="1:6" ht="15" thickBot="1" x14ac:dyDescent="0.4">
      <c r="A2" s="1">
        <v>1</v>
      </c>
      <c r="B2" s="1">
        <v>100</v>
      </c>
      <c r="C2" s="1">
        <v>25</v>
      </c>
      <c r="D2" s="1">
        <v>45</v>
      </c>
      <c r="E2" s="1">
        <v>11</v>
      </c>
      <c r="F2" s="11">
        <v>2000</v>
      </c>
    </row>
    <row r="3" spans="1:6" ht="15" thickBot="1" x14ac:dyDescent="0.4">
      <c r="A3" s="1">
        <v>2</v>
      </c>
      <c r="B3" s="1">
        <v>112</v>
      </c>
      <c r="C3" s="1">
        <v>27</v>
      </c>
      <c r="D3" s="1">
        <v>53</v>
      </c>
      <c r="E3" s="1">
        <v>11</v>
      </c>
      <c r="F3" s="11">
        <v>2400</v>
      </c>
    </row>
    <row r="4" spans="1:6" ht="15" thickBot="1" x14ac:dyDescent="0.4">
      <c r="A4" s="1">
        <v>3</v>
      </c>
      <c r="B4" s="1">
        <v>115</v>
      </c>
      <c r="C4" s="1">
        <v>22</v>
      </c>
      <c r="D4" s="1">
        <v>54</v>
      </c>
      <c r="E4" s="1">
        <v>12</v>
      </c>
      <c r="F4" s="11">
        <v>2700</v>
      </c>
    </row>
    <row r="5" spans="1:6" ht="15" thickBot="1" x14ac:dyDescent="0.4">
      <c r="A5" s="1">
        <v>4</v>
      </c>
      <c r="B5" s="1">
        <v>123</v>
      </c>
      <c r="C5" s="1">
        <v>27</v>
      </c>
      <c r="D5" s="1">
        <v>58</v>
      </c>
      <c r="E5" s="1">
        <v>14</v>
      </c>
      <c r="F5" s="11">
        <v>2900</v>
      </c>
    </row>
    <row r="6" spans="1:6" ht="15" thickBot="1" x14ac:dyDescent="0.4">
      <c r="A6" s="1">
        <v>5</v>
      </c>
      <c r="B6" s="1">
        <v>122</v>
      </c>
      <c r="C6" s="1">
        <v>32</v>
      </c>
      <c r="D6" s="1">
        <v>60</v>
      </c>
      <c r="E6" s="1">
        <v>14</v>
      </c>
      <c r="F6" s="11">
        <v>3200</v>
      </c>
    </row>
    <row r="7" spans="1:6" ht="15" thickBot="1" x14ac:dyDescent="0.4">
      <c r="A7" s="1">
        <v>6</v>
      </c>
      <c r="B7" s="1">
        <v>132</v>
      </c>
      <c r="C7" s="1">
        <v>33</v>
      </c>
      <c r="D7" s="1">
        <v>65</v>
      </c>
      <c r="E7" s="1">
        <v>15</v>
      </c>
      <c r="F7" s="11">
        <v>3500</v>
      </c>
    </row>
    <row r="8" spans="1:6" ht="15" thickBot="1" x14ac:dyDescent="0.4">
      <c r="A8" s="1">
        <v>7</v>
      </c>
      <c r="B8" s="1">
        <v>143</v>
      </c>
      <c r="C8" s="1">
        <v>40</v>
      </c>
      <c r="D8" s="1">
        <v>72</v>
      </c>
      <c r="E8" s="1">
        <v>16</v>
      </c>
      <c r="F8" s="11">
        <v>4000</v>
      </c>
    </row>
    <row r="9" spans="1:6" ht="15" thickBot="1" x14ac:dyDescent="0.4">
      <c r="A9" s="1">
        <v>8</v>
      </c>
      <c r="B9" s="1">
        <v>126</v>
      </c>
      <c r="C9" s="1">
        <v>30</v>
      </c>
      <c r="D9" s="1">
        <v>65</v>
      </c>
      <c r="E9" s="1">
        <v>16</v>
      </c>
      <c r="F9" s="11">
        <v>4200</v>
      </c>
    </row>
    <row r="10" spans="1:6" ht="15" thickBot="1" x14ac:dyDescent="0.4">
      <c r="A10" s="1">
        <v>9</v>
      </c>
      <c r="B10" s="1">
        <v>166</v>
      </c>
      <c r="C10" s="1">
        <v>34</v>
      </c>
      <c r="D10" s="1">
        <v>85</v>
      </c>
      <c r="E10" s="1">
        <v>17</v>
      </c>
      <c r="F10" s="11">
        <v>4500</v>
      </c>
    </row>
    <row r="11" spans="1:6" ht="15" thickBot="1" x14ac:dyDescent="0.4">
      <c r="A11" s="1">
        <v>10</v>
      </c>
      <c r="B11" s="1">
        <v>157</v>
      </c>
      <c r="C11" s="1">
        <v>47</v>
      </c>
      <c r="D11" s="1">
        <v>97</v>
      </c>
      <c r="E11" s="1">
        <v>18</v>
      </c>
      <c r="F11" s="11">
        <v>4700</v>
      </c>
    </row>
    <row r="12" spans="1:6" ht="15" thickBot="1" x14ac:dyDescent="0.4">
      <c r="A12" s="1">
        <v>11</v>
      </c>
      <c r="B12" s="1">
        <v>176</v>
      </c>
      <c r="C12" s="1">
        <v>33</v>
      </c>
      <c r="D12" s="1">
        <v>98</v>
      </c>
      <c r="E12" s="1">
        <v>18</v>
      </c>
      <c r="F12" s="11">
        <v>4900</v>
      </c>
    </row>
    <row r="13" spans="1:6" x14ac:dyDescent="0.35">
      <c r="A13" s="12">
        <v>12</v>
      </c>
      <c r="B13" s="12">
        <v>180</v>
      </c>
      <c r="C13" s="12">
        <v>45</v>
      </c>
      <c r="D13" s="12">
        <v>100</v>
      </c>
      <c r="E13" s="12">
        <v>20</v>
      </c>
      <c r="F13" s="13">
        <v>5000</v>
      </c>
    </row>
    <row r="16" spans="1:6" x14ac:dyDescent="0.35">
      <c r="A16" t="s">
        <v>9</v>
      </c>
    </row>
    <row r="17" spans="1:9" ht="15" thickBot="1" x14ac:dyDescent="0.4"/>
    <row r="18" spans="1:9" x14ac:dyDescent="0.35">
      <c r="A18" s="14" t="s">
        <v>10</v>
      </c>
      <c r="B18" s="14"/>
    </row>
    <row r="19" spans="1:9" x14ac:dyDescent="0.35">
      <c r="A19" s="3" t="s">
        <v>11</v>
      </c>
      <c r="B19" s="3">
        <v>0.99553062695150907</v>
      </c>
    </row>
    <row r="20" spans="1:9" x14ac:dyDescent="0.35">
      <c r="A20" s="3" t="s">
        <v>12</v>
      </c>
      <c r="B20" s="3">
        <v>0.99108122919846475</v>
      </c>
    </row>
    <row r="21" spans="1:9" x14ac:dyDescent="0.35">
      <c r="A21" s="3" t="s">
        <v>13</v>
      </c>
      <c r="B21" s="3">
        <v>0.98364892019718531</v>
      </c>
    </row>
    <row r="22" spans="1:9" x14ac:dyDescent="0.35">
      <c r="A22" s="3" t="s">
        <v>14</v>
      </c>
      <c r="B22" s="3">
        <v>131.35016797972909</v>
      </c>
    </row>
    <row r="23" spans="1:9" ht="15" thickBot="1" x14ac:dyDescent="0.4">
      <c r="A23" s="4" t="s">
        <v>15</v>
      </c>
      <c r="B23" s="4">
        <v>12</v>
      </c>
    </row>
    <row r="25" spans="1:9" ht="15" thickBot="1" x14ac:dyDescent="0.4">
      <c r="A25" t="s">
        <v>16</v>
      </c>
    </row>
    <row r="26" spans="1:9" x14ac:dyDescent="0.35">
      <c r="A26" s="5"/>
      <c r="B26" s="5" t="s">
        <v>21</v>
      </c>
      <c r="C26" s="5" t="s">
        <v>22</v>
      </c>
      <c r="D26" s="5" t="s">
        <v>23</v>
      </c>
      <c r="E26" s="5" t="s">
        <v>24</v>
      </c>
      <c r="F26" s="5" t="s">
        <v>25</v>
      </c>
    </row>
    <row r="27" spans="1:9" x14ac:dyDescent="0.35">
      <c r="A27" s="3" t="s">
        <v>17</v>
      </c>
      <c r="B27" s="3">
        <v>5</v>
      </c>
      <c r="C27" s="3">
        <v>11503149.466896847</v>
      </c>
      <c r="D27" s="3">
        <v>2300629.8933793693</v>
      </c>
      <c r="E27" s="3">
        <v>133.34768899246129</v>
      </c>
      <c r="F27" s="3">
        <v>4.6090628993604581E-6</v>
      </c>
    </row>
    <row r="28" spans="1:9" x14ac:dyDescent="0.35">
      <c r="A28" s="3" t="s">
        <v>18</v>
      </c>
      <c r="B28" s="3">
        <v>6</v>
      </c>
      <c r="C28" s="3">
        <v>103517.1997698183</v>
      </c>
      <c r="D28" s="3">
        <v>17252.866628303051</v>
      </c>
      <c r="E28" s="3"/>
      <c r="F28" s="3"/>
    </row>
    <row r="29" spans="1:9" ht="15" thickBot="1" x14ac:dyDescent="0.4">
      <c r="A29" s="4" t="s">
        <v>19</v>
      </c>
      <c r="B29" s="4">
        <v>11</v>
      </c>
      <c r="C29" s="4">
        <v>11606666.666666666</v>
      </c>
      <c r="D29" s="4"/>
      <c r="E29" s="4"/>
      <c r="F29" s="4"/>
    </row>
    <row r="30" spans="1:9" ht="15" thickBot="1" x14ac:dyDescent="0.4"/>
    <row r="31" spans="1:9" x14ac:dyDescent="0.35">
      <c r="A31" s="5"/>
      <c r="B31" s="5" t="s">
        <v>26</v>
      </c>
      <c r="C31" s="5" t="s">
        <v>14</v>
      </c>
      <c r="D31" s="5" t="s">
        <v>27</v>
      </c>
      <c r="E31" s="5" t="s">
        <v>28</v>
      </c>
      <c r="F31" s="5" t="s">
        <v>29</v>
      </c>
      <c r="G31" s="5" t="s">
        <v>30</v>
      </c>
      <c r="H31" s="5" t="s">
        <v>31</v>
      </c>
      <c r="I31" s="5" t="s">
        <v>32</v>
      </c>
    </row>
    <row r="32" spans="1:9" x14ac:dyDescent="0.35">
      <c r="A32" s="3" t="s">
        <v>20</v>
      </c>
      <c r="B32" s="3">
        <v>3081.1276982605168</v>
      </c>
      <c r="C32" s="3">
        <v>1055.7444639699215</v>
      </c>
      <c r="D32" s="3">
        <v>2.9184407812800988</v>
      </c>
      <c r="E32" s="3">
        <v>2.6685417229153612E-2</v>
      </c>
      <c r="F32" s="3">
        <v>497.81405759182235</v>
      </c>
      <c r="G32" s="3">
        <v>5664.4413389292113</v>
      </c>
      <c r="H32" s="3">
        <v>497.81405759182235</v>
      </c>
      <c r="I32" s="3">
        <v>5664.4413389292113</v>
      </c>
    </row>
    <row r="33" spans="1:9" x14ac:dyDescent="0.35">
      <c r="A33" s="3" t="s">
        <v>0</v>
      </c>
      <c r="B33" s="3">
        <v>414.38132889331473</v>
      </c>
      <c r="C33" s="3">
        <v>98.60029802276695</v>
      </c>
      <c r="D33" s="3">
        <v>4.2026376918012307</v>
      </c>
      <c r="E33" s="3">
        <v>5.6692057955961385E-3</v>
      </c>
      <c r="F33" s="3">
        <v>173.11509113498036</v>
      </c>
      <c r="G33" s="3">
        <v>655.64756665164907</v>
      </c>
      <c r="H33" s="3">
        <v>173.11509113498036</v>
      </c>
      <c r="I33" s="3">
        <v>655.64756665164907</v>
      </c>
    </row>
    <row r="34" spans="1:9" x14ac:dyDescent="0.35">
      <c r="A34" s="3" t="s">
        <v>4</v>
      </c>
      <c r="B34" s="3">
        <v>4.1673843146787011</v>
      </c>
      <c r="C34" s="3">
        <v>8.0176673062221226</v>
      </c>
      <c r="D34" s="3">
        <v>0.51977516096790355</v>
      </c>
      <c r="E34" s="3">
        <v>0.62183141293766464</v>
      </c>
      <c r="F34" s="3">
        <v>-15.451140835453776</v>
      </c>
      <c r="G34" s="3">
        <v>23.785909464811176</v>
      </c>
      <c r="H34" s="3">
        <v>-15.451140835453776</v>
      </c>
      <c r="I34" s="3">
        <v>23.785909464811176</v>
      </c>
    </row>
    <row r="35" spans="1:9" x14ac:dyDescent="0.35">
      <c r="A35" s="3" t="s">
        <v>5</v>
      </c>
      <c r="B35" s="3">
        <v>12.598078611490541</v>
      </c>
      <c r="C35" s="3">
        <v>13.037319908786754</v>
      </c>
      <c r="D35" s="3">
        <v>0.96630892695973669</v>
      </c>
      <c r="E35" s="3">
        <v>0.37120754439912457</v>
      </c>
      <c r="F35" s="3">
        <v>-19.303093980488022</v>
      </c>
      <c r="G35" s="3">
        <v>44.499251203469107</v>
      </c>
      <c r="H35" s="3">
        <v>-19.303093980488022</v>
      </c>
      <c r="I35" s="3">
        <v>44.499251203469107</v>
      </c>
    </row>
    <row r="36" spans="1:9" x14ac:dyDescent="0.35">
      <c r="A36" s="3" t="s">
        <v>6</v>
      </c>
      <c r="B36" s="3">
        <v>-14.070158716704075</v>
      </c>
      <c r="C36" s="3">
        <v>13.893349185652077</v>
      </c>
      <c r="D36" s="3">
        <v>-1.0127261993266961</v>
      </c>
      <c r="E36" s="3">
        <v>0.35027427177919146</v>
      </c>
      <c r="F36" s="3">
        <v>-48.065959491171455</v>
      </c>
      <c r="G36" s="3">
        <v>19.925642057763309</v>
      </c>
      <c r="H36" s="3">
        <v>-48.065959491171455</v>
      </c>
      <c r="I36" s="3">
        <v>19.925642057763309</v>
      </c>
    </row>
    <row r="37" spans="1:9" ht="15" thickBot="1" x14ac:dyDescent="0.4">
      <c r="A37" s="4" t="s">
        <v>1</v>
      </c>
      <c r="B37" s="4">
        <v>-138.28714695363107</v>
      </c>
      <c r="C37" s="4">
        <v>116.71070246737344</v>
      </c>
      <c r="D37" s="4">
        <v>-1.1848711731667396</v>
      </c>
      <c r="E37" s="4">
        <v>0.28086839174631095</v>
      </c>
      <c r="F37" s="4">
        <v>-423.86794797650157</v>
      </c>
      <c r="G37" s="4">
        <v>147.29365406923944</v>
      </c>
      <c r="H37" s="4">
        <v>-423.86794797650157</v>
      </c>
      <c r="I37" s="4">
        <v>147.29365406923944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301D-4D6E-4EB0-9181-4BDFE5B6D92F}">
  <dimension ref="A1:D14"/>
  <sheetViews>
    <sheetView workbookViewId="0">
      <selection activeCell="O13" sqref="O13"/>
    </sheetView>
  </sheetViews>
  <sheetFormatPr defaultRowHeight="14.5" x14ac:dyDescent="0.35"/>
  <cols>
    <col min="1" max="1" width="6.453125" bestFit="1" customWidth="1"/>
    <col min="2" max="2" width="16" customWidth="1"/>
    <col min="3" max="3" width="19.90625" customWidth="1"/>
    <col min="4" max="4" width="10.90625" customWidth="1"/>
  </cols>
  <sheetData>
    <row r="1" spans="1:4" ht="15" thickBot="1" x14ac:dyDescent="0.4">
      <c r="A1" s="25" t="s">
        <v>41</v>
      </c>
      <c r="B1" s="10" t="s">
        <v>42</v>
      </c>
      <c r="C1" s="10" t="s">
        <v>43</v>
      </c>
      <c r="D1" s="2" t="s">
        <v>44</v>
      </c>
    </row>
    <row r="2" spans="1:4" ht="15" thickBot="1" x14ac:dyDescent="0.4">
      <c r="A2" s="24">
        <v>1</v>
      </c>
      <c r="B2" s="11">
        <v>5</v>
      </c>
      <c r="C2" s="11">
        <v>450</v>
      </c>
      <c r="D2" s="1">
        <v>90</v>
      </c>
    </row>
    <row r="3" spans="1:4" ht="15" thickBot="1" x14ac:dyDescent="0.4">
      <c r="A3" s="24">
        <v>2</v>
      </c>
      <c r="B3" s="11">
        <v>10</v>
      </c>
      <c r="C3" s="11">
        <v>800</v>
      </c>
      <c r="D3" s="1">
        <v>82</v>
      </c>
    </row>
    <row r="4" spans="1:4" ht="15" thickBot="1" x14ac:dyDescent="0.4">
      <c r="A4" s="24">
        <v>3</v>
      </c>
      <c r="B4" s="11">
        <v>15</v>
      </c>
      <c r="C4" s="11">
        <v>900</v>
      </c>
      <c r="D4" s="1">
        <v>72</v>
      </c>
    </row>
    <row r="5" spans="1:4" ht="15" thickBot="1" x14ac:dyDescent="0.4">
      <c r="A5" s="24">
        <v>4</v>
      </c>
      <c r="B5" s="11">
        <v>2</v>
      </c>
      <c r="C5" s="11">
        <v>50</v>
      </c>
      <c r="D5" s="1">
        <v>30</v>
      </c>
    </row>
    <row r="6" spans="1:4" ht="15" thickBot="1" x14ac:dyDescent="0.4">
      <c r="A6" s="24">
        <v>5</v>
      </c>
      <c r="B6" s="11">
        <v>18</v>
      </c>
      <c r="C6" s="11">
        <v>900</v>
      </c>
      <c r="D6" s="1">
        <v>60</v>
      </c>
    </row>
    <row r="7" spans="1:4" ht="15" thickBot="1" x14ac:dyDescent="0.4">
      <c r="A7" s="24">
        <v>6</v>
      </c>
      <c r="B7" s="11">
        <v>9</v>
      </c>
      <c r="C7" s="11">
        <v>200</v>
      </c>
      <c r="D7" s="1">
        <v>45</v>
      </c>
    </row>
    <row r="8" spans="1:4" ht="15" thickBot="1" x14ac:dyDescent="0.4">
      <c r="A8" s="24">
        <v>7</v>
      </c>
      <c r="B8" s="11">
        <v>14</v>
      </c>
      <c r="C8" s="11">
        <v>500</v>
      </c>
      <c r="D8" s="1">
        <v>82</v>
      </c>
    </row>
    <row r="9" spans="1:4" ht="15" thickBot="1" x14ac:dyDescent="0.4">
      <c r="A9" s="24">
        <v>8</v>
      </c>
      <c r="B9" s="11">
        <v>8</v>
      </c>
      <c r="C9" s="11">
        <v>300</v>
      </c>
      <c r="D9" s="1">
        <v>22</v>
      </c>
    </row>
    <row r="10" spans="1:4" ht="15" thickBot="1" x14ac:dyDescent="0.4">
      <c r="A10" s="24">
        <v>9</v>
      </c>
      <c r="B10" s="11">
        <v>7</v>
      </c>
      <c r="C10" s="11">
        <v>250</v>
      </c>
      <c r="D10" s="1">
        <v>90</v>
      </c>
    </row>
    <row r="11" spans="1:4" ht="15" thickBot="1" x14ac:dyDescent="0.4">
      <c r="A11" s="24">
        <v>10</v>
      </c>
      <c r="B11" s="11">
        <v>9</v>
      </c>
      <c r="C11" s="11">
        <v>1000</v>
      </c>
      <c r="D11" s="1">
        <v>80</v>
      </c>
    </row>
    <row r="12" spans="1:4" ht="15" thickBot="1" x14ac:dyDescent="0.4">
      <c r="A12" s="24">
        <v>11</v>
      </c>
      <c r="B12" s="11">
        <v>1</v>
      </c>
      <c r="C12" s="11">
        <v>30</v>
      </c>
      <c r="D12" s="1">
        <v>60</v>
      </c>
    </row>
    <row r="13" spans="1:4" ht="15" thickBot="1" x14ac:dyDescent="0.4">
      <c r="A13" s="24">
        <v>12</v>
      </c>
      <c r="B13" s="11">
        <v>6</v>
      </c>
      <c r="C13" s="11">
        <v>700</v>
      </c>
      <c r="D13" s="1">
        <v>80</v>
      </c>
    </row>
    <row r="14" spans="1:4" x14ac:dyDescent="0.35">
      <c r="B14">
        <f>AVERAGE(B2:B13)</f>
        <v>8.6666666666666661</v>
      </c>
      <c r="C14">
        <f>AVERAGE(C2:C13)</f>
        <v>506.66666666666669</v>
      </c>
      <c r="D14">
        <f>AVERAGE(D2:D13)</f>
        <v>66.083333333333329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 sheet</vt:lpstr>
      <vt:lpstr>Regression Sheet</vt:lpstr>
      <vt:lpstr>Bonus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Ruturajsinh Solanki</dc:creator>
  <cp:lastModifiedBy>Ruturajsinh Solanki</cp:lastModifiedBy>
  <dcterms:created xsi:type="dcterms:W3CDTF">2023-03-18T21:49:35Z</dcterms:created>
  <dcterms:modified xsi:type="dcterms:W3CDTF">2023-03-19T04:49:01Z</dcterms:modified>
</cp:coreProperties>
</file>