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/Documents/Self Development/Coding/Econometrics 2/"/>
    </mc:Choice>
  </mc:AlternateContent>
  <xr:revisionPtr revIDLastSave="0" documentId="13_ncr:1_{2BCC89AC-7637-834F-B897-6EA0484D8014}" xr6:coauthVersionLast="47" xr6:coauthVersionMax="47" xr10:uidLastSave="{00000000-0000-0000-0000-000000000000}"/>
  <bookViews>
    <workbookView xWindow="0" yWindow="860" windowWidth="36000" windowHeight="22520" activeTab="1" xr2:uid="{3576D02F-1953-BE4C-9ACC-B2DE73C8A9A3}"/>
  </bookViews>
  <sheets>
    <sheet name="Player Schools" sheetId="1" r:id="rId1"/>
    <sheet name="Sport Ranking Part 1" sheetId="2" r:id="rId2"/>
    <sheet name="State Region" sheetId="4" r:id="rId3"/>
    <sheet name="Sport Ranking Part 2" sheetId="3" r:id="rId4"/>
    <sheet name="Sheet5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2" i="5"/>
  <c r="J3" i="5"/>
  <c r="J5" i="5"/>
  <c r="J6" i="5"/>
  <c r="J7" i="5"/>
  <c r="J8" i="5"/>
  <c r="J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2" i="5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202" i="3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tc={3B2DF19C-CDB0-E44C-85F1-CB8253F01012}</author>
  </authors>
  <commentList>
    <comment ref="K1" authorId="0" shapeId="0" xr:uid="{3B2DF19C-CDB0-E44C-85F1-CB8253F010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 a-garciamartin@wiu.edu
Reply:
    Let me know if you can see this…
</t>
      </text>
    </comment>
  </commentList>
</comments>
</file>

<file path=xl/sharedStrings.xml><?xml version="1.0" encoding="utf-8"?>
<sst xmlns="http://schemas.openxmlformats.org/spreadsheetml/2006/main" count="14374" uniqueCount="2789">
  <si>
    <t>Sport</t>
  </si>
  <si>
    <t>PlayerRank</t>
  </si>
  <si>
    <t>Gender</t>
  </si>
  <si>
    <t>PlayerName</t>
  </si>
  <si>
    <t>PlayerHomeTown</t>
  </si>
  <si>
    <t>StarRating</t>
  </si>
  <si>
    <t>PlayerPosition</t>
  </si>
  <si>
    <t>PlayerStatus</t>
  </si>
  <si>
    <t>TotalFollowersOnSocialMediaInThousands</t>
  </si>
  <si>
    <t>On3NilValuationInThousandsofUSD</t>
  </si>
  <si>
    <t>On3NilValuation</t>
  </si>
  <si>
    <t>RankingAvailable</t>
  </si>
  <si>
    <t>AltertivePlayerlink</t>
  </si>
  <si>
    <t>TeamNames</t>
  </si>
  <si>
    <t>College Names</t>
  </si>
  <si>
    <t>CityTown</t>
  </si>
  <si>
    <t>State</t>
  </si>
  <si>
    <t>COL Index</t>
  </si>
  <si>
    <t>Academic Ranking</t>
  </si>
  <si>
    <t>Average Houshold Income</t>
  </si>
  <si>
    <t>Average Houshold IncomeInThousandsofUSD</t>
  </si>
  <si>
    <t>Football</t>
  </si>
  <si>
    <t>M</t>
  </si>
  <si>
    <t>Arch Manning</t>
  </si>
  <si>
    <t>Isidore NewmanNew Orleans, LA</t>
  </si>
  <si>
    <t>QB</t>
  </si>
  <si>
    <t>FR</t>
  </si>
  <si>
    <t>$3.8M</t>
  </si>
  <si>
    <t>https://www.on3.com/college/texas-longhorns/football/2023/industry-comparison-commits/</t>
  </si>
  <si>
    <t>NoURL</t>
  </si>
  <si>
    <t>Caleb Williams</t>
  </si>
  <si>
    <t>Gonzaga Washington, DC</t>
  </si>
  <si>
    <t>JR</t>
  </si>
  <si>
    <t>$2.6M</t>
  </si>
  <si>
    <t>https://www.on3.com/college/usc-trojans/football/2023/industry-comparison-commits/</t>
  </si>
  <si>
    <t>Travis Hunter</t>
  </si>
  <si>
    <t>Collins HillSuwanee, GA</t>
  </si>
  <si>
    <t>CB</t>
  </si>
  <si>
    <t>SO</t>
  </si>
  <si>
    <t>$1.7M</t>
  </si>
  <si>
    <t>https://www.on3.com/college/colorado-buffaloes/football/2023/industry-comparison-commits/</t>
  </si>
  <si>
    <t>Shedeur Sanders</t>
  </si>
  <si>
    <t>Trinity Christian SchoolCedar Hill, TX</t>
  </si>
  <si>
    <t>$1.5M</t>
  </si>
  <si>
    <t>Drake Maye</t>
  </si>
  <si>
    <t>Myers ParkCharlotte, NC</t>
  </si>
  <si>
    <t>https://www.on3.com/college/north-caroli-tar-heels/football/2023/industry-comparison-commits/</t>
  </si>
  <si>
    <t>Bo Nix</t>
  </si>
  <si>
    <t>Scottsboro SchPinson, AL</t>
  </si>
  <si>
    <t>SR</t>
  </si>
  <si>
    <t>https://www.on3.com/college/oregon-ducks/football/2023/industry-comparison-commits/</t>
  </si>
  <si>
    <t>Marvin Harrison Jr.</t>
  </si>
  <si>
    <t>St. Joseph's Prep SchoolPhiladelphia, PA</t>
  </si>
  <si>
    <t>WR</t>
  </si>
  <si>
    <t>$1.3M</t>
  </si>
  <si>
    <t>https://www.on3.com/college/ohio-state-buckeyes/football/2023/industry-comparison-commits/</t>
  </si>
  <si>
    <t>Michael Penix Jr.</t>
  </si>
  <si>
    <t>Tampa Bay TechTampa, FL</t>
  </si>
  <si>
    <t>https://www.on3.com/college/washington-huskies/football/2023/industry-comparison-commits/</t>
  </si>
  <si>
    <t>Nico Iamaleava</t>
  </si>
  <si>
    <t>WarrenLong Beach, CA</t>
  </si>
  <si>
    <t>$1.2M</t>
  </si>
  <si>
    <t>https://www.on3.com/nil/athlete-network/</t>
  </si>
  <si>
    <t>Jordan Travis</t>
  </si>
  <si>
    <t>The Benjamin SchoolNorth Palm Beach, FL</t>
  </si>
  <si>
    <t>https://www.on3.com/college/florida-state-seminoles/football/2023/industry-comparison-commits/</t>
  </si>
  <si>
    <t>Xavier Worthy</t>
  </si>
  <si>
    <t>Central EastFresno, CA</t>
  </si>
  <si>
    <t>$1.1M</t>
  </si>
  <si>
    <t>Sam Hartman</t>
  </si>
  <si>
    <t>Oceanside Collegiate AcademyMount Pleasant, SC</t>
  </si>
  <si>
    <t>https://www.on3.com/college/notre-dame-fighting-irish/football/2023/industry-comparison-commits/</t>
  </si>
  <si>
    <t>Blake Corum</t>
  </si>
  <si>
    <t>St. Frances AcademyLaurel, MD</t>
  </si>
  <si>
    <t>RB</t>
  </si>
  <si>
    <t>https://www.on3.com/college/michigan-wolverines/football/2023/industry-comparison-commits/</t>
  </si>
  <si>
    <t>Spencer Rattler</t>
  </si>
  <si>
    <t>PinnaclePhoenix, AZ</t>
  </si>
  <si>
    <t>$956K</t>
  </si>
  <si>
    <t>https://www.on3.com/college/south-caroli-gamecocks/football/2023/industry-comparison-commits/</t>
  </si>
  <si>
    <t>Emeka Egbuka</t>
  </si>
  <si>
    <t>SteilacoomSteilacoom, WA</t>
  </si>
  <si>
    <t>$946K</t>
  </si>
  <si>
    <t>Quinshon Judkins</t>
  </si>
  <si>
    <t>Pike RoadPike Road, AL</t>
  </si>
  <si>
    <t>$911K</t>
  </si>
  <si>
    <t>https://www.on3.com/college/ole-miss-rebels/football/2023/industry-comparison-commits/</t>
  </si>
  <si>
    <t>Malachi Nelson</t>
  </si>
  <si>
    <t>Los AlamitosLos Alamitos, CA</t>
  </si>
  <si>
    <t>$885K</t>
  </si>
  <si>
    <t>Evan Stewart</t>
  </si>
  <si>
    <t>LibertyFrisco, TX</t>
  </si>
  <si>
    <t>$871K</t>
  </si>
  <si>
    <t>https://www.on3.com/college/texas-am-aggies/football/2023/industry-comparison-commits/</t>
  </si>
  <si>
    <t>Dante Moore</t>
  </si>
  <si>
    <t>Martin Luther KingDetroit, MI</t>
  </si>
  <si>
    <t>$869K</t>
  </si>
  <si>
    <t>https://www.on3.com/college/ucla-bruins/football/2023/industry-comparison-commits/</t>
  </si>
  <si>
    <t>Nick Singleton</t>
  </si>
  <si>
    <t>Governor MifflinReading, PA</t>
  </si>
  <si>
    <t>$864K</t>
  </si>
  <si>
    <t>https://www.on3.com/college/penn-state-nittany-lions/football/2023/industry-comparison-commits/</t>
  </si>
  <si>
    <t>Jayden Daniels</t>
  </si>
  <si>
    <t>CajonSan Bernardino, CA</t>
  </si>
  <si>
    <t>$853K</t>
  </si>
  <si>
    <t>https://www.on3.com/college/lsu-tigers/football/2023/industry-comparison-commits/</t>
  </si>
  <si>
    <t>Jared Verse</t>
  </si>
  <si>
    <t>Central ColumbiaBloomsburg, PA</t>
  </si>
  <si>
    <t>NA</t>
  </si>
  <si>
    <t>EDGE</t>
  </si>
  <si>
    <t>$843K</t>
  </si>
  <si>
    <t>J.J. McCarthy</t>
  </si>
  <si>
    <t>IMG AcademyLa Grange Park, IL</t>
  </si>
  <si>
    <t>$837K</t>
  </si>
  <si>
    <t>Laiatu Latu</t>
  </si>
  <si>
    <t>JesuitCarmichael, CA</t>
  </si>
  <si>
    <t>$826K</t>
  </si>
  <si>
    <t>Cameron Rising</t>
  </si>
  <si>
    <t>Newbury ParkNewbury Park, CA</t>
  </si>
  <si>
    <t>$805K</t>
  </si>
  <si>
    <t>https://www.on3.com/db/cameron-rising-18045/nil/</t>
  </si>
  <si>
    <t>Bralen Trice</t>
  </si>
  <si>
    <t>Sandra Day O'connorGlendale, AZ</t>
  </si>
  <si>
    <t>$775K</t>
  </si>
  <si>
    <t>Jackson Arnold</t>
  </si>
  <si>
    <t>GuyerDenton, TX</t>
  </si>
  <si>
    <t>$771K</t>
  </si>
  <si>
    <t>https://www.on3.com/college/oklahoma-sooners/football/2023/industry-comparison-commits/</t>
  </si>
  <si>
    <t>J.T. Tuimoloau</t>
  </si>
  <si>
    <t>Eastside CatholicSammamish, WA</t>
  </si>
  <si>
    <t>$767K</t>
  </si>
  <si>
    <t>TreVeyon Henderson</t>
  </si>
  <si>
    <t>HopewellHopewell, VA</t>
  </si>
  <si>
    <t>$759K</t>
  </si>
  <si>
    <t>Kool-Aid McKinstry</t>
  </si>
  <si>
    <t>Pinson ValleyPinson, AL</t>
  </si>
  <si>
    <t>$741K</t>
  </si>
  <si>
    <t>https://www.on3.com/college/alabama-crimson-tide/football/2023/industry-comparison-commits/</t>
  </si>
  <si>
    <t>Rome Odunze</t>
  </si>
  <si>
    <t>Bishop GormanLas Vegas, NV</t>
  </si>
  <si>
    <t>$735K</t>
  </si>
  <si>
    <t>Raheim Sanders</t>
  </si>
  <si>
    <t>RockledgeRockledge, FL</t>
  </si>
  <si>
    <t>$722K</t>
  </si>
  <si>
    <t>https://www.on3.com/college/arkansas-razorbacks/football/2023/industry-comparison-commits/</t>
  </si>
  <si>
    <t>Jarquez Hunter</t>
  </si>
  <si>
    <t>Neshoba CentralPhiladelphia, MS</t>
  </si>
  <si>
    <t>$717K</t>
  </si>
  <si>
    <t>https://www.on3.com/college/auburn-tigers/football/2023/industry-comparison-commits/</t>
  </si>
  <si>
    <t>Miyan Williams</t>
  </si>
  <si>
    <t>Winton WoodsCincinnati, OH</t>
  </si>
  <si>
    <t>Malik Nabers</t>
  </si>
  <si>
    <t>SouthsideYoungsville, LA</t>
  </si>
  <si>
    <t>$691K</t>
  </si>
  <si>
    <t>Brock Bowers</t>
  </si>
  <si>
    <t>NapaNapa, CA</t>
  </si>
  <si>
    <t>TE</t>
  </si>
  <si>
    <t>$689K</t>
  </si>
  <si>
    <t>https://www.on3.com/college/georgia-bulldogs/football/2023/industry-comparison-commits/</t>
  </si>
  <si>
    <t>Zachariah Branch</t>
  </si>
  <si>
    <t>$683K</t>
  </si>
  <si>
    <t>Chop Robinson</t>
  </si>
  <si>
    <t>Quince OrchardGaithersburg, MD</t>
  </si>
  <si>
    <t>$671K</t>
  </si>
  <si>
    <t>Bucky Irving</t>
  </si>
  <si>
    <t>HillcrestCountry Club Hills, IL</t>
  </si>
  <si>
    <t>$650K</t>
  </si>
  <si>
    <t>Ainias Smith</t>
  </si>
  <si>
    <t>DullesSugar Land, TX</t>
  </si>
  <si>
    <t>$642K</t>
  </si>
  <si>
    <t>Caleb Downs</t>
  </si>
  <si>
    <t>Mill CreekHoschton, GA</t>
  </si>
  <si>
    <t>S</t>
  </si>
  <si>
    <t>$634K</t>
  </si>
  <si>
    <t>Braelon Allen</t>
  </si>
  <si>
    <t>Fond Du LacFond Du Lac, WI</t>
  </si>
  <si>
    <t>$633K</t>
  </si>
  <si>
    <t>https://www.on3.com/college/wisconsin-badgers/football/2023/industry-comparison-commits/</t>
  </si>
  <si>
    <t>KJ Jefferson</t>
  </si>
  <si>
    <t>North PanolaSardis, MS</t>
  </si>
  <si>
    <t>$628K</t>
  </si>
  <si>
    <t>Quinn Ewers</t>
  </si>
  <si>
    <t>Southlake CarrollSouthlake, TX</t>
  </si>
  <si>
    <t>$621K</t>
  </si>
  <si>
    <t>Donovan Ezeiruaku</t>
  </si>
  <si>
    <t>WilliamstownWilliamstown, NJ</t>
  </si>
  <si>
    <t>$618K</t>
  </si>
  <si>
    <t>https://www.on3.com/college/boston-college-eagles/football/2023/industry-comparison-commits/</t>
  </si>
  <si>
    <t>Shilo Sanders</t>
  </si>
  <si>
    <t>$605K</t>
  </si>
  <si>
    <t>https://www.on3.com/db/shilo-sanders-107260/nil/</t>
  </si>
  <si>
    <t>Trey Benson</t>
  </si>
  <si>
    <t>St JosephGreenville, MS</t>
  </si>
  <si>
    <t>$571K</t>
  </si>
  <si>
    <t>Donovan Edwards</t>
  </si>
  <si>
    <t>West BloomfieldWest Bloomfield, MI</t>
  </si>
  <si>
    <t>$554K</t>
  </si>
  <si>
    <t>Jacob Cowing</t>
  </si>
  <si>
    <t>MaricopaMaricopa, AZ</t>
  </si>
  <si>
    <t>https://www.on3.com/college/arizo-wildcats/football/2023/industry-comparison-commits/</t>
  </si>
  <si>
    <t>Harold Perkins</t>
  </si>
  <si>
    <t>Cy ParkCypress, TX</t>
  </si>
  <si>
    <t>LB</t>
  </si>
  <si>
    <t>$553K</t>
  </si>
  <si>
    <t>Olu Fashanu</t>
  </si>
  <si>
    <t>OT</t>
  </si>
  <si>
    <t>$522K</t>
  </si>
  <si>
    <t>Johnny Wilson</t>
  </si>
  <si>
    <t>CalabasasCalabasas, CA</t>
  </si>
  <si>
    <t>$513K</t>
  </si>
  <si>
    <t>Anthony Hill</t>
  </si>
  <si>
    <t>RyanDenton, TX</t>
  </si>
  <si>
    <t>$506K</t>
  </si>
  <si>
    <t>Will Johnson</t>
  </si>
  <si>
    <t>Grosse Pointe SouthGrosse Pointe, MI</t>
  </si>
  <si>
    <t>$497K</t>
  </si>
  <si>
    <t>Devin Leary</t>
  </si>
  <si>
    <t>Timber CreekSicklerville, NJ</t>
  </si>
  <si>
    <t>$494K</t>
  </si>
  <si>
    <t>https://www.on3.com/college/kentucky-wildcats/football/2023/industry-comparison-commits/</t>
  </si>
  <si>
    <t>Joe Alt</t>
  </si>
  <si>
    <t>Totino-GraceMinneapolis, MN</t>
  </si>
  <si>
    <t>$485K</t>
  </si>
  <si>
    <t>Brant Kuithe</t>
  </si>
  <si>
    <t>Cinco RanchKaty, TX</t>
  </si>
  <si>
    <t>$484K</t>
  </si>
  <si>
    <t>https://www.on3.com/college/utah-utes/football/2023/industry-comparison-commits/</t>
  </si>
  <si>
    <t>Dwight McGlothern</t>
  </si>
  <si>
    <t>Klein OakSpring, TX</t>
  </si>
  <si>
    <t>$483K</t>
  </si>
  <si>
    <t>Dillon Gabriel</t>
  </si>
  <si>
    <t>MililaniMililani, HI</t>
  </si>
  <si>
    <t>$478K</t>
  </si>
  <si>
    <t>Kadyn Proctor</t>
  </si>
  <si>
    <t>Southeast PolkDes Moines, IA</t>
  </si>
  <si>
    <t>$477K</t>
  </si>
  <si>
    <t>Chico Bennett Jr.</t>
  </si>
  <si>
    <t>Battle Ground AcademyFranklin, TN</t>
  </si>
  <si>
    <t>$473K</t>
  </si>
  <si>
    <t>https://www.on3.com/college/georgia-tech-yellow-jackets/football/2023/industry-comparison-commits/</t>
  </si>
  <si>
    <t>Benjamin Morrison</t>
  </si>
  <si>
    <t>Brophy College PreparatoryPhoenix, AZ</t>
  </si>
  <si>
    <t>$471K</t>
  </si>
  <si>
    <t>Abdul Carter</t>
  </si>
  <si>
    <t>La Salle CollegePhiladelphia, PA</t>
  </si>
  <si>
    <t>$468K</t>
  </si>
  <si>
    <t>DeWayne Carter</t>
  </si>
  <si>
    <t>Pickerington CentralPickerington, OH</t>
  </si>
  <si>
    <t>DL</t>
  </si>
  <si>
    <t>$464K</t>
  </si>
  <si>
    <t>https://www.on3.com/college/duke-blue-devils/football/2023/industry-comparison-commits/</t>
  </si>
  <si>
    <t>Malaki Starks</t>
  </si>
  <si>
    <t>JeffersonJefferson, GA</t>
  </si>
  <si>
    <t>$461K</t>
  </si>
  <si>
    <t>Graham Barton</t>
  </si>
  <si>
    <t>RavenwoodBrentwood, TN</t>
  </si>
  <si>
    <t>$460K</t>
  </si>
  <si>
    <t>JC Latham</t>
  </si>
  <si>
    <t>IMG AcademyBradenton, FL</t>
  </si>
  <si>
    <t>$457K</t>
  </si>
  <si>
    <t>Joe Milton</t>
  </si>
  <si>
    <t>OlympiaOrlando, FL</t>
  </si>
  <si>
    <t>$453K</t>
  </si>
  <si>
    <t>https://www.on3.com/college/tennessee-volunteers/football/2023/industry-comparison-commits/</t>
  </si>
  <si>
    <t>Tommy Eichenberg</t>
  </si>
  <si>
    <t>St IgnatiusCleveland, OH</t>
  </si>
  <si>
    <t>$451K</t>
  </si>
  <si>
    <t>CJ Baxter Jr.</t>
  </si>
  <si>
    <t>EdgewaterOrlando, FL</t>
  </si>
  <si>
    <t>Jer'Zhan Newton</t>
  </si>
  <si>
    <t>Clearwater Central CatholicClearwater, FL</t>
  </si>
  <si>
    <t>$443K</t>
  </si>
  <si>
    <t>https://www.on3.com/college/illinois-fighting-illini/football/2023/industry-comparison-commits/</t>
  </si>
  <si>
    <t>DJ Uiagalelei</t>
  </si>
  <si>
    <t>St. John BoscoBellflower, CA</t>
  </si>
  <si>
    <t>$431K</t>
  </si>
  <si>
    <t>https://www.on3.com/college/oregon-state-beavers/football/2023/industry-comparison-commits/</t>
  </si>
  <si>
    <t>Kingsley Suamataia</t>
  </si>
  <si>
    <t>OremOrem, UT</t>
  </si>
  <si>
    <t>$426K</t>
  </si>
  <si>
    <t>https://www.on3.com/college/byu-cougars/football/2023/industry-comparison-commits/</t>
  </si>
  <si>
    <t>Kris Jenkins</t>
  </si>
  <si>
    <t>Our Lady Good Counsel HSOlney, MD</t>
  </si>
  <si>
    <t>$425K</t>
  </si>
  <si>
    <t>Jaden Rashada</t>
  </si>
  <si>
    <t>PittsburgPittsburg, CA</t>
  </si>
  <si>
    <t>$422K</t>
  </si>
  <si>
    <t>https://www.on3.com/college/arizo-state-sun-devils/football/2023/industry-comparison-commits/</t>
  </si>
  <si>
    <t>Thunder Keck</t>
  </si>
  <si>
    <t>Northfield, NH</t>
  </si>
  <si>
    <t>$418K</t>
  </si>
  <si>
    <t>https://www.on3.com/db/thunder-keck-157539/nil/</t>
  </si>
  <si>
    <t>Kamren Kinchens</t>
  </si>
  <si>
    <t>NorthwesternMiami, FL</t>
  </si>
  <si>
    <t>$417K</t>
  </si>
  <si>
    <t>https://www.on3.com/college/miami-hurricanes/football/2023/industry-comparison-commits/</t>
  </si>
  <si>
    <t>Cooper Beebe</t>
  </si>
  <si>
    <t>PiperKansas City, KS</t>
  </si>
  <si>
    <t>IOL</t>
  </si>
  <si>
    <t>$414K</t>
  </si>
  <si>
    <t>https://www.on3.com/college/kansas-state-wildcats/football/2023/industry-comparison-commits/</t>
  </si>
  <si>
    <t>Oronde Gadsden II</t>
  </si>
  <si>
    <t>American HeritageFort Lauderdale, FL</t>
  </si>
  <si>
    <t>Ja'Tavion Sanders</t>
  </si>
  <si>
    <t>$412K</t>
  </si>
  <si>
    <t>Jeremiah Trotter Jr.</t>
  </si>
  <si>
    <t>St. Joseph'sPhiladelphia, PA</t>
  </si>
  <si>
    <t>https://www.on3.com/college/clemson-tigers/football/2023/industry-comparison-commits/</t>
  </si>
  <si>
    <t>Frank Gore Jr.</t>
  </si>
  <si>
    <t>KillianMiami, FL</t>
  </si>
  <si>
    <t>$410K</t>
  </si>
  <si>
    <t>https://www.on3.com/college/southern-miss-golden-eagles/football/2023/industry-comparison-commits/</t>
  </si>
  <si>
    <t>Dezz Ricks</t>
  </si>
  <si>
    <t>IMG AcademyChesapeake, VA</t>
  </si>
  <si>
    <t>$409K</t>
  </si>
  <si>
    <t>Taulia Tagovailoa</t>
  </si>
  <si>
    <t>ThompsonAlabaster, AL</t>
  </si>
  <si>
    <t>$405K</t>
  </si>
  <si>
    <t>https://www.on3.com/college/maryland-terrapins/football/2023/industry-comparison-commits/</t>
  </si>
  <si>
    <t>Leonard Taylor</t>
  </si>
  <si>
    <t>Miami PalmettoMiami, FL</t>
  </si>
  <si>
    <t>$403K</t>
  </si>
  <si>
    <t>Chris Braswell</t>
  </si>
  <si>
    <t>St. Frances AcademyBaltimore, MD</t>
  </si>
  <si>
    <t>$395K</t>
  </si>
  <si>
    <t>Zak Zinter</t>
  </si>
  <si>
    <t>Buckingham Browne &amp; Nichols SchoolNorth Andover, MA</t>
  </si>
  <si>
    <t>$387K</t>
  </si>
  <si>
    <t>Justin Dedich</t>
  </si>
  <si>
    <t>ChaparralTemecula, CA</t>
  </si>
  <si>
    <t>$386K</t>
  </si>
  <si>
    <t>Trevor Etienne</t>
  </si>
  <si>
    <t>JenningsJennings, LA</t>
  </si>
  <si>
    <t>https://www.on3.com/college/florida-gators/football/2023/industry-comparison-commits/</t>
  </si>
  <si>
    <t>Eli Holstein</t>
  </si>
  <si>
    <t>ZacharyZachary, LA</t>
  </si>
  <si>
    <t>$384K</t>
  </si>
  <si>
    <t>Adepoju Adebawore</t>
  </si>
  <si>
    <t>North Kansas CityKansas City, MO</t>
  </si>
  <si>
    <t>Ty'Ron Hopper</t>
  </si>
  <si>
    <t>RoswellRoswell, GA</t>
  </si>
  <si>
    <t>https://www.on3.com/college/missouri-tigers/football/2023/industry-comparison-commits/</t>
  </si>
  <si>
    <t>Jaheim Bell</t>
  </si>
  <si>
    <t>ValdostaValdosta, GA</t>
  </si>
  <si>
    <t>$379K</t>
  </si>
  <si>
    <t>Tyler Nubin</t>
  </si>
  <si>
    <t>St Charles NorthSaint Charles, IL</t>
  </si>
  <si>
    <t>$378K</t>
  </si>
  <si>
    <t>https://www.on3.com/college/minnesota-golden-gophers/football/2023/industry-comparison-commits/</t>
  </si>
  <si>
    <t>Kalen King</t>
  </si>
  <si>
    <t>Cass TechnicalDetroit, MI</t>
  </si>
  <si>
    <t>$377K</t>
  </si>
  <si>
    <t>Johntay Cook II</t>
  </si>
  <si>
    <t>DeSotoDeSoto, TX</t>
  </si>
  <si>
    <t>$375K</t>
  </si>
  <si>
    <t>Christopher Vizzina</t>
  </si>
  <si>
    <t>Briarwood ChristianBirmingham, AL</t>
  </si>
  <si>
    <t>$372K</t>
  </si>
  <si>
    <t>Mykel Williams</t>
  </si>
  <si>
    <t>HardawayColumbus, GA</t>
  </si>
  <si>
    <t>$370K</t>
  </si>
  <si>
    <t>Justice Haynes</t>
  </si>
  <si>
    <t>BufordRoswell, GA</t>
  </si>
  <si>
    <t>$367K</t>
  </si>
  <si>
    <t>Ashton Gillotte</t>
  </si>
  <si>
    <t>Boca RatonBoca Raton, FL</t>
  </si>
  <si>
    <t>https://www.on3.com/college/louisville-cardils/football/2023/industry-comparison-commits/</t>
  </si>
  <si>
    <t>Basketball</t>
  </si>
  <si>
    <t>Hansel Enmanuel</t>
  </si>
  <si>
    <t>Life AcademyKissimmee, FL</t>
  </si>
  <si>
    <t>CG</t>
  </si>
  <si>
    <t>$1.4M</t>
  </si>
  <si>
    <t>https://www.on3.com/db/hansel-enmanuel-150021/nil/</t>
  </si>
  <si>
    <t>Shaqir O'Neal</t>
  </si>
  <si>
    <t>Union GroveMcDonough, GA</t>
  </si>
  <si>
    <t>SG</t>
  </si>
  <si>
    <t>$1M</t>
  </si>
  <si>
    <t>https://www.on3.com/college/texas-southern-tigers/basketball/2023/industry-comparison-commits/</t>
  </si>
  <si>
    <t>Jalen Wilson</t>
  </si>
  <si>
    <t>SF</t>
  </si>
  <si>
    <t>$926K</t>
  </si>
  <si>
    <t>https://www.on3.com/college/kansas-jayhawks/basketball/2023/industry-comparison-commits/</t>
  </si>
  <si>
    <t>Trayce Jackson-Davis</t>
  </si>
  <si>
    <t>Center GroveGreenwood, IN</t>
  </si>
  <si>
    <t>C</t>
  </si>
  <si>
    <t>$897K</t>
  </si>
  <si>
    <t>https://www.on3.com/college/india-hoosiers/basketball/2023/industry-comparison-commits/</t>
  </si>
  <si>
    <t>Brandon Miller</t>
  </si>
  <si>
    <t>Cane RidgeAntioch, TN</t>
  </si>
  <si>
    <t>$870K</t>
  </si>
  <si>
    <t>https://www.on3.com/college/alabama-crimson-tide/basketball/2023/industry-comparison-commits/</t>
  </si>
  <si>
    <t>Zach Edey</t>
  </si>
  <si>
    <t>$829K</t>
  </si>
  <si>
    <t>Adama Sanogo</t>
  </si>
  <si>
    <t>The Patrick SchoolCentereach, NY</t>
  </si>
  <si>
    <t>PF</t>
  </si>
  <si>
    <t>$776K</t>
  </si>
  <si>
    <t>https://www.on3.com/college/connecticut-huskies/basketball/2023/industry-comparison-commits/</t>
  </si>
  <si>
    <t>Caleb Love</t>
  </si>
  <si>
    <t>Christian Brothers CollegeSaint Louis, MO</t>
  </si>
  <si>
    <t>$747K</t>
  </si>
  <si>
    <t>https://www.on3.com/college/michigan-wolverines/basketball/2023/industry-comparison-commits/</t>
  </si>
  <si>
    <t>Oscar Tshiebwe</t>
  </si>
  <si>
    <t>Kennedy CatholicHermitage, PA</t>
  </si>
  <si>
    <t>$643K</t>
  </si>
  <si>
    <t>https://www.on3.com/db/oscar-tshiebwe-94665/nil/</t>
  </si>
  <si>
    <t>Drew Timme</t>
  </si>
  <si>
    <t>PearceRichardson, TX</t>
  </si>
  <si>
    <t>$637K</t>
  </si>
  <si>
    <t>https://www.on3.com/college/gonzaga-bulldogs/basketball/2023/industry-comparison-commits/</t>
  </si>
  <si>
    <t>Jaime Jaquez</t>
  </si>
  <si>
    <t>Adolfo CamarilloCamarillo, CA</t>
  </si>
  <si>
    <t>$590K</t>
  </si>
  <si>
    <t>https://www.on3.com/college/ucla-bruins/basketball/2023/industry-comparison-commits/</t>
  </si>
  <si>
    <t>Armando Bacot</t>
  </si>
  <si>
    <t>$555K</t>
  </si>
  <si>
    <t>https://www.on3.com/college/north-caroli-tar-heels/basketball/2023/industry-comparison-commits/</t>
  </si>
  <si>
    <t>Amari Bailey</t>
  </si>
  <si>
    <t>Sierra CanyonChatsworth, CA</t>
  </si>
  <si>
    <t>$551K</t>
  </si>
  <si>
    <t>Marcus Sasser</t>
  </si>
  <si>
    <t>Red OakRed Oak, TX</t>
  </si>
  <si>
    <t>PG</t>
  </si>
  <si>
    <t>$546K</t>
  </si>
  <si>
    <t>https://www.on3.com/college/houston-cougars/basketball/2023/industry-comparison-commits/</t>
  </si>
  <si>
    <t>Azuolas Tubelis</t>
  </si>
  <si>
    <t>LithuaniaVilnius</t>
  </si>
  <si>
    <t>$533K</t>
  </si>
  <si>
    <t>https://www.on3.com/college/arizo-wildcats/basketball/2023/industry-comparison-commits/</t>
  </si>
  <si>
    <t>Markquis Nowell</t>
  </si>
  <si>
    <t>St. PatrickElizabeth, NJ</t>
  </si>
  <si>
    <t>$501K</t>
  </si>
  <si>
    <t>https://www.on3.com/college/kansas-state-wildcats/basketball/2023/industry-comparison-commits/</t>
  </si>
  <si>
    <t>Emoni Bates</t>
  </si>
  <si>
    <t>Ypsi Prep AcademyYpsilanti, MI</t>
  </si>
  <si>
    <t>https://www.on3.com/college/eastern-michigan-eagles/basketball/2023/industry-comparison-commits/</t>
  </si>
  <si>
    <t>Gradey Dick</t>
  </si>
  <si>
    <t>Sunrise ChristianWichita, KS</t>
  </si>
  <si>
    <t>Kyle Filipowski</t>
  </si>
  <si>
    <t>Wilbraham &amp; Monson AcademyWilbraham, MA</t>
  </si>
  <si>
    <t>$400K</t>
  </si>
  <si>
    <t>https://www.on3.com/college/duke-blue-devils/basketball/2023/industry-comparison-commits/</t>
  </si>
  <si>
    <t>Cam Whitmore</t>
  </si>
  <si>
    <t>Archbishop SpaldingSevern, MD</t>
  </si>
  <si>
    <t>$399K</t>
  </si>
  <si>
    <t>https://www.on3.com/college/villanova-wildcats/basketball/2023/industry-comparison-commits/</t>
  </si>
  <si>
    <t>Kris Murray</t>
  </si>
  <si>
    <t>DME AcademyDaytona Beach, FL</t>
  </si>
  <si>
    <t>https://www.on3.com/college/iowa-hawkeyes/basketball/2023/industry-comparison-commits/</t>
  </si>
  <si>
    <t>Jalen Pickett</t>
  </si>
  <si>
    <t>SPIRE AcademyRochester, NY</t>
  </si>
  <si>
    <t>$373K</t>
  </si>
  <si>
    <t>https://www.on3.com/college/penn-state-nittany-lions/basketball/2023/industry-comparison-commits/</t>
  </si>
  <si>
    <t>Tyler Kolek</t>
  </si>
  <si>
    <t>St George's SchoolCumberland, RI</t>
  </si>
  <si>
    <t>https://www.on3.com/db/tyler-kolek-160203/nil/</t>
  </si>
  <si>
    <t>Keyontae Johnson</t>
  </si>
  <si>
    <t>Oak HillOak Hill, WV</t>
  </si>
  <si>
    <t>$368K</t>
  </si>
  <si>
    <t>Tosan Evbuomwan</t>
  </si>
  <si>
    <t>Royal Grammar SchoolNewcastle Upon Tyne</t>
  </si>
  <si>
    <t>$362K</t>
  </si>
  <si>
    <t>https://www.on3.com/college/princeton-tigers/basketball/2023/industry-comparison-commits/</t>
  </si>
  <si>
    <t>Anthony Black</t>
  </si>
  <si>
    <t>DuncanvilleCoppell, TX</t>
  </si>
  <si>
    <t>$309K</t>
  </si>
  <si>
    <t>https://www.on3.com/college/arkansas-razorbacks/basketball/2023/industry-comparison-commits/</t>
  </si>
  <si>
    <t>B. Artis-White</t>
  </si>
  <si>
    <t>CantonCanton, MI</t>
  </si>
  <si>
    <t>$308K</t>
  </si>
  <si>
    <t>https://www.on3.com/college/western-michigan-broncos/basketball/2023/industry-comparison-commits/</t>
  </si>
  <si>
    <t>Jahvon Quinerly</t>
  </si>
  <si>
    <t>Hudson CatholicJersey City, NJ</t>
  </si>
  <si>
    <t>$302K</t>
  </si>
  <si>
    <t>Hunter Dickinson</t>
  </si>
  <si>
    <t>DeMatha CatholicHyattsville, MD</t>
  </si>
  <si>
    <t>$282K</t>
  </si>
  <si>
    <t>https://www.on3.com/db/hunter-dickinson-48425/nil/</t>
  </si>
  <si>
    <t>Keyonte George</t>
  </si>
  <si>
    <t>IMG AcademyDallas, TX</t>
  </si>
  <si>
    <t>$274K</t>
  </si>
  <si>
    <t>https://www.on3.com/college/baylor-bears/basketball/2023/industry-comparison-commits/</t>
  </si>
  <si>
    <t>Cason Wallace</t>
  </si>
  <si>
    <t>RichardsonRichardson, TX</t>
  </si>
  <si>
    <t>$247K</t>
  </si>
  <si>
    <t>https://www.on3.com/college/kentucky-wildcats/basketball/2023/industry-comparison-commits/</t>
  </si>
  <si>
    <t>Terrence Shannon</t>
  </si>
  <si>
    <t>$244K</t>
  </si>
  <si>
    <t>https://www.on3.com/college/illinois-fighting-illini/basketball/2023/industry-comparison-commits/</t>
  </si>
  <si>
    <t>Noah Farrakhan</t>
  </si>
  <si>
    <t>The Patrick SchoolHillside, NJ</t>
  </si>
  <si>
    <t>$238K</t>
  </si>
  <si>
    <t>https://www.on3.com/db/noah-farrakhan-93592/nil/</t>
  </si>
  <si>
    <t>Nick Smith</t>
  </si>
  <si>
    <t>North Little RockSherwood, AR</t>
  </si>
  <si>
    <t>$236K</t>
  </si>
  <si>
    <t>Mike Miles</t>
  </si>
  <si>
    <t>LancasterLancaster, TX</t>
  </si>
  <si>
    <t>$231K</t>
  </si>
  <si>
    <t>https://www.on3.com/college/tcu-horned-frogs/basketball/2023/industry-comparison-commits/</t>
  </si>
  <si>
    <t>Jordan Hawkins</t>
  </si>
  <si>
    <t>$228K</t>
  </si>
  <si>
    <t>Matthew Cleveland</t>
  </si>
  <si>
    <t>Pace AcademyAlpharetta, GA</t>
  </si>
  <si>
    <t>$227K</t>
  </si>
  <si>
    <t>https://www.on3.com/db/matthew-cleveland-86016/nil/</t>
  </si>
  <si>
    <t>Isaiah Wong</t>
  </si>
  <si>
    <t>Monsignor BonnerTrenton, NJ</t>
  </si>
  <si>
    <t>https://www.on3.com/college/miami-hurricanes/basketball/2023/industry-comparison-commits/</t>
  </si>
  <si>
    <t>Kendric Davis</t>
  </si>
  <si>
    <t>Sam HoustonHouston, TX</t>
  </si>
  <si>
    <t>$213K</t>
  </si>
  <si>
    <t>https://www.on3.com/college/memphis-tigers/basketball/2023/industry-comparison-commits/</t>
  </si>
  <si>
    <t>Jalen Hood-Schifino</t>
  </si>
  <si>
    <t>Montverde AcademyMontverde, FL</t>
  </si>
  <si>
    <t>$212K</t>
  </si>
  <si>
    <t>Jarace Walker</t>
  </si>
  <si>
    <t>$202K</t>
  </si>
  <si>
    <t>Posh Alexander</t>
  </si>
  <si>
    <t>Our Saviour Lutheran SchoolBronx, NY</t>
  </si>
  <si>
    <t>$183K</t>
  </si>
  <si>
    <t>https://www.on3.com/db/posh-alexander-96767/nil/</t>
  </si>
  <si>
    <t>Skyy Clark</t>
  </si>
  <si>
    <t>Montverde AcademyLos Angeles, CA</t>
  </si>
  <si>
    <t>$182K</t>
  </si>
  <si>
    <t>https://www.on3.com/college/louisville-cardils/basketball/2023/industry-comparison-commits/</t>
  </si>
  <si>
    <t>Zion Harmon</t>
  </si>
  <si>
    <t>Marshall CountyBenton, KY</t>
  </si>
  <si>
    <t>$174K</t>
  </si>
  <si>
    <t>https://www.on3.com/college/bethune-cookman-wildcats/basketball/2023/industry-comparison-commits/</t>
  </si>
  <si>
    <t>Yohan Traore</t>
  </si>
  <si>
    <t>Dream City ChristianNapa, CA</t>
  </si>
  <si>
    <t>$173K</t>
  </si>
  <si>
    <t>https://www.on3.com/db/yohan-traore-122375/nil/</t>
  </si>
  <si>
    <t>Marcus Carr</t>
  </si>
  <si>
    <t>https://www.on3.com/college/texas-longhorns/basketball/2023/industry-comparison-commits/</t>
  </si>
  <si>
    <t>Matt Bradley</t>
  </si>
  <si>
    <t>San BernardinoSan Bernardino, CA</t>
  </si>
  <si>
    <t>$170K</t>
  </si>
  <si>
    <t>https://www.on3.com/college/san-diego-state-aztecs/basketball/2023/industry-comparison-commits/</t>
  </si>
  <si>
    <t>Harrison Ingram</t>
  </si>
  <si>
    <t>St. Mark'sDallas, TX</t>
  </si>
  <si>
    <t>$169K</t>
  </si>
  <si>
    <t>https://www.on3.com/db/harrison-ingram-144085/nil/</t>
  </si>
  <si>
    <t>Tyger Campbell</t>
  </si>
  <si>
    <t>La Lumiere SchoolLa Porte, IN</t>
  </si>
  <si>
    <t>$168K</t>
  </si>
  <si>
    <t>Allen Flanigan</t>
  </si>
  <si>
    <t>Parkview MagnetLittle Rock, AR</t>
  </si>
  <si>
    <t>$167K</t>
  </si>
  <si>
    <t>https://www.on3.com/college/auburn-tigers/basketball/2023/industry-comparison-commits/</t>
  </si>
  <si>
    <t>R.J. Davis</t>
  </si>
  <si>
    <t>Archbishop StepinacWhite Plains, NY</t>
  </si>
  <si>
    <t>$165K</t>
  </si>
  <si>
    <t>Johnell Davis</t>
  </si>
  <si>
    <t>21st Century CharterGary, IN</t>
  </si>
  <si>
    <t>https://www.on3.com/college/florida-atlantic-owls/basketball/2023/industry-comparison-commits/</t>
  </si>
  <si>
    <t>Grant Nelson</t>
  </si>
  <si>
    <t>Devils LakeDevils Lake, ND</t>
  </si>
  <si>
    <t>$164K</t>
  </si>
  <si>
    <t>https://www.on3.com/college/north-dakota-state-bison/basketball/2023/industry-comparison-commits/</t>
  </si>
  <si>
    <t>Taylor Hendricks</t>
  </si>
  <si>
    <t>Calvary Christian AcademyFort Lauderdale, FL</t>
  </si>
  <si>
    <t>https://www.on3.com/college/ucf-knights/basketball/2023/industry-comparison-commits/</t>
  </si>
  <si>
    <t>GG Jackson</t>
  </si>
  <si>
    <t>Ridge ViewColumbia, SC</t>
  </si>
  <si>
    <t>$154K</t>
  </si>
  <si>
    <t>https://www.on3.com/college/south-caroli-gamecocks/basketball/2023/industry-comparison-commits/</t>
  </si>
  <si>
    <t>Boogie Ellis</t>
  </si>
  <si>
    <t>Mission BaySan Diego, CA</t>
  </si>
  <si>
    <t>$153K</t>
  </si>
  <si>
    <t>https://www.on3.com/college/usc-trojans/basketball/2023/industry-comparison-commits/</t>
  </si>
  <si>
    <t>MJ Rice</t>
  </si>
  <si>
    <t>Prolific PrepMouth Of Wilson, VA</t>
  </si>
  <si>
    <t>$138K</t>
  </si>
  <si>
    <t>https://www.on3.com/db/mj-rice-90055/nil/</t>
  </si>
  <si>
    <t>Brice Sensabaugh</t>
  </si>
  <si>
    <t>Lake Highland PrepOrlando, FL</t>
  </si>
  <si>
    <t>https://www.on3.com/college/ohio-state-buckeyes/basketball/2023/industry-comparison-commits/</t>
  </si>
  <si>
    <t>Jeremy Roach</t>
  </si>
  <si>
    <t>Paul VI CatholicFairfax, VA</t>
  </si>
  <si>
    <t>$136K</t>
  </si>
  <si>
    <t>Tyson Walker</t>
  </si>
  <si>
    <t>New Hampton SchoolNew Hampton, NH</t>
  </si>
  <si>
    <t>$135K</t>
  </si>
  <si>
    <t>https://www.on3.com/college/michigan-state-spartans/basketball/2023/industry-comparison-commits/</t>
  </si>
  <si>
    <t>Kerr Kriisa</t>
  </si>
  <si>
    <t>EstoniaTartu</t>
  </si>
  <si>
    <t>$133K</t>
  </si>
  <si>
    <t>https://www.on3.com/college/west-virginia-mountaineers/basketball/2023/industry-comparison-commits/</t>
  </si>
  <si>
    <t>Bryce Hopkins</t>
  </si>
  <si>
    <t>FenwickOak Park, IL</t>
  </si>
  <si>
    <t>$131K</t>
  </si>
  <si>
    <t>https://www.on3.com/db/bryce-hopkins-15817/nil/</t>
  </si>
  <si>
    <t>Terquavion Smith</t>
  </si>
  <si>
    <t>Farmville CentralFarmville, NC</t>
  </si>
  <si>
    <t>$130K</t>
  </si>
  <si>
    <t>https://www.on3.com/college/nc-state-wolfpack/basketball/2023/industry-comparison-commits/</t>
  </si>
  <si>
    <t>Leaky Black</t>
  </si>
  <si>
    <t>Cox MillConcord, NC</t>
  </si>
  <si>
    <t>$129K</t>
  </si>
  <si>
    <t>Kobe Brown</t>
  </si>
  <si>
    <t>LeeHuntsville, AL</t>
  </si>
  <si>
    <t>$128K</t>
  </si>
  <si>
    <t>https://www.on3.com/college/missouri-tigers/basketball/2023/industry-comparison-commits/</t>
  </si>
  <si>
    <t>Max Abmas</t>
  </si>
  <si>
    <t>JesuitDallas, TX</t>
  </si>
  <si>
    <t>$125K</t>
  </si>
  <si>
    <t>https://www.on3.com/db/max-abmas-150058/nil/</t>
  </si>
  <si>
    <t>Jett Howard</t>
  </si>
  <si>
    <t>$123K</t>
  </si>
  <si>
    <t>K.D. Johnson</t>
  </si>
  <si>
    <t>Hargrave Military Academy (HS)Chatham, VA</t>
  </si>
  <si>
    <t>https://www.on3.com/db/kd-johnson-144132/nil/</t>
  </si>
  <si>
    <t>Dereck Lively II</t>
  </si>
  <si>
    <t>Westtown SchoolBellefonte, PA</t>
  </si>
  <si>
    <t>$121K</t>
  </si>
  <si>
    <t>JJ Starling</t>
  </si>
  <si>
    <t>La Lumiere SchoolBaldwinsville, NY</t>
  </si>
  <si>
    <t>https://www.on3.com/college/syracuse-orange/basketball/2023/industry-comparison-commits/</t>
  </si>
  <si>
    <t>Dajuan Harris</t>
  </si>
  <si>
    <t>Rock BridgeColumbia, MO</t>
  </si>
  <si>
    <t>$118K</t>
  </si>
  <si>
    <t>Jaylen Clark</t>
  </si>
  <si>
    <t>EtiwandaRancho Cucamonga, CA</t>
  </si>
  <si>
    <t>Wade Taylor</t>
  </si>
  <si>
    <t>$117K</t>
  </si>
  <si>
    <t>https://www.on3.com/college/texas-am-aggies/basketball/2023/industry-comparison-commits/</t>
  </si>
  <si>
    <t>Doug Edert</t>
  </si>
  <si>
    <t>Bergen CatholicNutley, NJ</t>
  </si>
  <si>
    <t>$116K</t>
  </si>
  <si>
    <t>https://www.on3.com/college/bryant-bulldogs/basketball/2023/industry-comparison-commits/</t>
  </si>
  <si>
    <t>Julian Strawther</t>
  </si>
  <si>
    <t>LibertyHenderson, NV</t>
  </si>
  <si>
    <t>$115K</t>
  </si>
  <si>
    <t>Ryan Kalkbrenner</t>
  </si>
  <si>
    <t>Trinity CatholicSaint Louis, MO</t>
  </si>
  <si>
    <t>$113K</t>
  </si>
  <si>
    <t>https://www.on3.com/college/creighton-bluejays/basketball/2023/industry-comparison-commits/</t>
  </si>
  <si>
    <t>Hercy Miller</t>
  </si>
  <si>
    <t>Minnehaha AcademyMinneapolis, MN</t>
  </si>
  <si>
    <t>$110K</t>
  </si>
  <si>
    <t>Nolan Hickman</t>
  </si>
  <si>
    <t>Wasatch AcademyMount Pleasant, UT</t>
  </si>
  <si>
    <t>$109K</t>
  </si>
  <si>
    <t>Cam'Ron Fletcher</t>
  </si>
  <si>
    <t>VashonSaint Louis, MO</t>
  </si>
  <si>
    <t>$106K</t>
  </si>
  <si>
    <t>https://www.on3.com/college/florida-state-seminoles/basketball/2023/industry-comparison-commits/</t>
  </si>
  <si>
    <t>Davonte Davis</t>
  </si>
  <si>
    <t>JacksonvilleJacksonville, AR</t>
  </si>
  <si>
    <t>$105K</t>
  </si>
  <si>
    <t>Adam Miller</t>
  </si>
  <si>
    <t>Morgan Park HSChicago, IL</t>
  </si>
  <si>
    <t>$104K</t>
  </si>
  <si>
    <t>https://www.on3.com/db/adam-miller-1263/nil/</t>
  </si>
  <si>
    <t>Kobe Bufkin</t>
  </si>
  <si>
    <t>Grand Rapids ChristianGrand Rapids, MI</t>
  </si>
  <si>
    <t>Santiago Vescovi</t>
  </si>
  <si>
    <t>NBA Academy Latin AmericaMontevideo</t>
  </si>
  <si>
    <t>$103K</t>
  </si>
  <si>
    <t>https://www.on3.com/college/tennessee-volunteers/basketball/2023/industry-comparison-commits/</t>
  </si>
  <si>
    <t>Meechie Johnson</t>
  </si>
  <si>
    <t>Andrews Osborne AcademyCleveland, OH</t>
  </si>
  <si>
    <t>$100K</t>
  </si>
  <si>
    <t>Kevin Miller</t>
  </si>
  <si>
    <t>Victory Rock PrepBradenton, FL</t>
  </si>
  <si>
    <t>$99K</t>
  </si>
  <si>
    <t>https://www.on3.com/college/wake-forest-demon-deacons/basketball/2023/industry-comparison-commits/</t>
  </si>
  <si>
    <t>Jayden Gardner</t>
  </si>
  <si>
    <t>HeritageWake Forest, NC</t>
  </si>
  <si>
    <t>https://www.on3.com/college/virginia-cavaliers/basketball/2023/industry-comparison-commits/</t>
  </si>
  <si>
    <t>Judah Mintz</t>
  </si>
  <si>
    <t>Oak Hill AcademyWashington, DC</t>
  </si>
  <si>
    <t>Noah Clowney</t>
  </si>
  <si>
    <t>DormanRoebuck, SC</t>
  </si>
  <si>
    <t>$98K</t>
  </si>
  <si>
    <t>Alijah Martin</t>
  </si>
  <si>
    <t>North PikeSummit, MS</t>
  </si>
  <si>
    <t>$97K</t>
  </si>
  <si>
    <t>Devan Cambridge</t>
  </si>
  <si>
    <t>Hillcrest PrepPhoenix, AZ</t>
  </si>
  <si>
    <t>https://www.on3.com/db/devan-cambridge-35756/nil/</t>
  </si>
  <si>
    <t>Jordan Miller</t>
  </si>
  <si>
    <t>Loudoun ValleyPurcellville, VA</t>
  </si>
  <si>
    <t>$95K</t>
  </si>
  <si>
    <t>Nijel Pack</t>
  </si>
  <si>
    <t>Lawrence CentralIndianapolis, IN</t>
  </si>
  <si>
    <t>$94K</t>
  </si>
  <si>
    <t>Jamarion Sharp</t>
  </si>
  <si>
    <t>HopkinsvilleCarterville, IL</t>
  </si>
  <si>
    <t>https://www.on3.com/db/jamarion-sharp-55174/nil/</t>
  </si>
  <si>
    <t>DaRon Holmes</t>
  </si>
  <si>
    <t>$93K</t>
  </si>
  <si>
    <t>https://www.on3.com/college/dayton-flyers/basketball/2023/industry-comparison-commits/</t>
  </si>
  <si>
    <t>Kowacie Reeves</t>
  </si>
  <si>
    <t>WestsideMacon, GA</t>
  </si>
  <si>
    <t>https://www.on3.com/college/georgia-tech-yellow-jackets/basketball/2023/industry-comparison-commits/</t>
  </si>
  <si>
    <t>Brandon Murray</t>
  </si>
  <si>
    <t>$92K</t>
  </si>
  <si>
    <t>https://www.on3.com/college/ole-miss-rebels/basketball/2023/industry-comparison-commits/</t>
  </si>
  <si>
    <t>Jarkel Joiner</t>
  </si>
  <si>
    <t>OxfordOxford, MS</t>
  </si>
  <si>
    <t>$91K</t>
  </si>
  <si>
    <t>DeAndre Williams</t>
  </si>
  <si>
    <t>Nation Wide AcademyHouston, TX</t>
  </si>
  <si>
    <t>Kam Jones</t>
  </si>
  <si>
    <t>Evangelical Christian SchoolMemphis, TN</t>
  </si>
  <si>
    <t>$90K</t>
  </si>
  <si>
    <t>https://www.on3.com/db/kam-jones-160199/nil/</t>
  </si>
  <si>
    <t>Donovan Clingan</t>
  </si>
  <si>
    <t>Bristol CentralBristol, CT</t>
  </si>
  <si>
    <t>Baseball</t>
  </si>
  <si>
    <t>Enrique Bradfield Jr.</t>
  </si>
  <si>
    <t>American HeritageHialeah, FL</t>
  </si>
  <si>
    <t>OF</t>
  </si>
  <si>
    <t>$59K</t>
  </si>
  <si>
    <t>https://www.on3.com/db/enrique-bradfield-jr-177879/nil/</t>
  </si>
  <si>
    <t>VAN</t>
  </si>
  <si>
    <t>Vanderbilt University</t>
  </si>
  <si>
    <t>Nashville</t>
  </si>
  <si>
    <t>TN</t>
  </si>
  <si>
    <t>Tre Morgan</t>
  </si>
  <si>
    <t>Brother MartinNew Orleans, LA</t>
  </si>
  <si>
    <t>IF</t>
  </si>
  <si>
    <t>$41K</t>
  </si>
  <si>
    <t>https://www.on3.com/db/tre-morgan-175617/nil/</t>
  </si>
  <si>
    <t>LSU</t>
  </si>
  <si>
    <t>Louisiana State University</t>
  </si>
  <si>
    <t>Baton Rouge</t>
  </si>
  <si>
    <t>LA</t>
  </si>
  <si>
    <t>Cam Thompson</t>
  </si>
  <si>
    <t>OwassoOwasso, OK</t>
  </si>
  <si>
    <t>$33K</t>
  </si>
  <si>
    <t>Gavin Casas</t>
  </si>
  <si>
    <t>$19.1K</t>
  </si>
  <si>
    <t>https://www.on3.com/db/gavin-casas-45366/nil/</t>
  </si>
  <si>
    <t>SCAR</t>
  </si>
  <si>
    <t>University of South Carolina</t>
  </si>
  <si>
    <t>Columbia</t>
  </si>
  <si>
    <t>SC</t>
  </si>
  <si>
    <t>Jackson Nicklaus</t>
  </si>
  <si>
    <t>Blue ValleyOverland Park, KS</t>
  </si>
  <si>
    <t>$17.4K</t>
  </si>
  <si>
    <t>https://www.on3.com/db/jackson-nicklaus-174092/nil/</t>
  </si>
  <si>
    <t>OKLA</t>
  </si>
  <si>
    <t>The University of Oklahoma</t>
  </si>
  <si>
    <t>Norman</t>
  </si>
  <si>
    <t>OK</t>
  </si>
  <si>
    <t>Jack Payton</t>
  </si>
  <si>
    <t>Brother RiceOrland Park, IL</t>
  </si>
  <si>
    <t>$16.8K</t>
  </si>
  <si>
    <t>https://www.on3.com/db/jack-payton-175215/nil/</t>
  </si>
  <si>
    <t>LOU</t>
  </si>
  <si>
    <t>University of Louisville</t>
  </si>
  <si>
    <t>Louisville</t>
  </si>
  <si>
    <t>KY</t>
  </si>
  <si>
    <t>Jared Wegner</t>
  </si>
  <si>
    <t>KearneyKearney, NE</t>
  </si>
  <si>
    <t>$16.6K</t>
  </si>
  <si>
    <t>https://www.on3.com/db/jared-wegner-177900/nil/</t>
  </si>
  <si>
    <t>ARK</t>
  </si>
  <si>
    <t>University of Arkansas</t>
  </si>
  <si>
    <t>Fayetteville</t>
  </si>
  <si>
    <t>AR</t>
  </si>
  <si>
    <t>Cade Brown</t>
  </si>
  <si>
    <t>Cathedral CatholicCardiff By The Sea, CA</t>
  </si>
  <si>
    <t>P</t>
  </si>
  <si>
    <t>$16.4K</t>
  </si>
  <si>
    <t>https://www.on3.com/db/cade-brown-173786/nil/</t>
  </si>
  <si>
    <t>Connor Moore</t>
  </si>
  <si>
    <t>Macclenny, FL</t>
  </si>
  <si>
    <t>$16K</t>
  </si>
  <si>
    <t>https://www.on3.com/db/connor-moore-177662/nil/</t>
  </si>
  <si>
    <t>FSU</t>
  </si>
  <si>
    <t>Florida State University</t>
  </si>
  <si>
    <t>Tallahassee</t>
  </si>
  <si>
    <t>FL</t>
  </si>
  <si>
    <t>Benjamin Blackwell</t>
  </si>
  <si>
    <t>Riverdale BaptistFairfax, VA</t>
  </si>
  <si>
    <t>$15.4K</t>
  </si>
  <si>
    <t>https://www.on3.com/db/benjamin-blackwell-178396/nil/</t>
  </si>
  <si>
    <t>CLEM</t>
  </si>
  <si>
    <t>Clemson University</t>
  </si>
  <si>
    <t>Clemson</t>
  </si>
  <si>
    <t>Maui Ahuna</t>
  </si>
  <si>
    <t>HiloHilo, HI</t>
  </si>
  <si>
    <t>$15.2K</t>
  </si>
  <si>
    <t>https://www.on3.com/db/maui-ahu-177806/nil/</t>
  </si>
  <si>
    <t>TENN</t>
  </si>
  <si>
    <t>University of Tennessee</t>
  </si>
  <si>
    <t>Knoxville</t>
  </si>
  <si>
    <t>Derek Blackmore</t>
  </si>
  <si>
    <t>RockhurstKansas City, MO</t>
  </si>
  <si>
    <t>$14.3K</t>
  </si>
  <si>
    <t>https://www.on3.com/db/derek-blackmore-174117/nil/</t>
  </si>
  <si>
    <t>ARPB</t>
  </si>
  <si>
    <t>University of Arkansas Pine Bluff</t>
  </si>
  <si>
    <t>Pine Bluff</t>
  </si>
  <si>
    <t>Calvin Harris</t>
  </si>
  <si>
    <t>Western DubuquePeosta, IA</t>
  </si>
  <si>
    <t>$11.9K</t>
  </si>
  <si>
    <t>https://www.on3.com/db/calvin-harris-167658/nil/</t>
  </si>
  <si>
    <t>MISS</t>
  </si>
  <si>
    <t>University of Mississippi</t>
  </si>
  <si>
    <t>Oxford</t>
  </si>
  <si>
    <t>MS</t>
  </si>
  <si>
    <t>Carter Holton</t>
  </si>
  <si>
    <t>Benedictine Military SchoolGuyton, GA</t>
  </si>
  <si>
    <t>https://www.on3.com/db/carter-holton-177869/nil/</t>
  </si>
  <si>
    <t>Jack Bulger</t>
  </si>
  <si>
    <t>DeMatha CatholicBowie, MD</t>
  </si>
  <si>
    <t>https://www.on3.com/db/jack-bulger-177867/nil/</t>
  </si>
  <si>
    <t>Hunter Elliott</t>
  </si>
  <si>
    <t>TupeloTupelo, MS</t>
  </si>
  <si>
    <t>$11.7K</t>
  </si>
  <si>
    <t>https://www.on3.com/db/hunter-elliott-167651/nil/</t>
  </si>
  <si>
    <t>Jack Dougherty</t>
  </si>
  <si>
    <t>ColliervilleCollierville, TN</t>
  </si>
  <si>
    <t>$11.3K</t>
  </si>
  <si>
    <t>https://www.on3.com/db/jack-dougherty-167648/nil/</t>
  </si>
  <si>
    <t>RJ Austin</t>
  </si>
  <si>
    <t>Pace AcademyAtlanta, GA</t>
  </si>
  <si>
    <t>$9K</t>
  </si>
  <si>
    <t>https://www.on3.com/db/rj-austin-177865/nil/</t>
  </si>
  <si>
    <t>Andrew Walters</t>
  </si>
  <si>
    <t>BaysidePalm Bay, FL</t>
  </si>
  <si>
    <t>$8.5K</t>
  </si>
  <si>
    <t>https://www.on3.com/db/andrew-walters-5473/nil/</t>
  </si>
  <si>
    <t>MIA</t>
  </si>
  <si>
    <t>University of Miami</t>
  </si>
  <si>
    <t>Coral Gables</t>
  </si>
  <si>
    <t>Everette Harris</t>
  </si>
  <si>
    <t>Charlotte ChristianCharlotte, NC</t>
  </si>
  <si>
    <t>$8.4K</t>
  </si>
  <si>
    <t>https://www.on3.com/db/everette-harris-167044/nil/</t>
  </si>
  <si>
    <t>NCST</t>
  </si>
  <si>
    <t>North Carolina State University</t>
  </si>
  <si>
    <t>Raleigh</t>
  </si>
  <si>
    <t>NC</t>
  </si>
  <si>
    <t>Logan Maxwell</t>
  </si>
  <si>
    <t>ShawneeLima, OH</t>
  </si>
  <si>
    <t>$8.1K</t>
  </si>
  <si>
    <t>https://www.on3.com/db/logan-maxwell-175854/nil/</t>
  </si>
  <si>
    <t>TCU</t>
  </si>
  <si>
    <t>Texas Christian University</t>
  </si>
  <si>
    <t>Fort Worth</t>
  </si>
  <si>
    <t>TX</t>
  </si>
  <si>
    <t>Kemp Alderman</t>
  </si>
  <si>
    <t>Newton County AcademyDecatur, MS</t>
  </si>
  <si>
    <t>$8K</t>
  </si>
  <si>
    <t>https://www.on3.com/db/kemp-alderman-167635/nil/</t>
  </si>
  <si>
    <t>John Spikerman</t>
  </si>
  <si>
    <t>Lake CreekMontgomery, TX</t>
  </si>
  <si>
    <t>https://www.on3.com/db/john-spikerman-167815/nil/</t>
  </si>
  <si>
    <t>Garrett Wood</t>
  </si>
  <si>
    <t>ClaremoreClaremore, OK</t>
  </si>
  <si>
    <t>$7.4K</t>
  </si>
  <si>
    <t>https://www.on3.com/db/garrett-wood-167697/nil/</t>
  </si>
  <si>
    <t>Roman Kimball</t>
  </si>
  <si>
    <t>P27 Baseball AcademyNew Hartford, NY</t>
  </si>
  <si>
    <t>$7.3K</t>
  </si>
  <si>
    <t>https://www.on3.com/db/roman-kimball-177805/nil/</t>
  </si>
  <si>
    <t>WomensBasketball</t>
  </si>
  <si>
    <t>F</t>
  </si>
  <si>
    <t>Angel Reese</t>
  </si>
  <si>
    <t>St. Francis AcademyBaltimore, MD</t>
  </si>
  <si>
    <t>https://www.on3.com/db/angel-reese-174581/nil/</t>
  </si>
  <si>
    <t>Haley Cavinder</t>
  </si>
  <si>
    <t>GilbertGilbert, AZ</t>
  </si>
  <si>
    <t>$930K</t>
  </si>
  <si>
    <t>https://www.on3.com/db/haley-cavinder-162403/nil/</t>
  </si>
  <si>
    <t>Hanna Cavinder</t>
  </si>
  <si>
    <t>$924K</t>
  </si>
  <si>
    <t>https://www.on3.com/db/han-cavinder-162398/nil/</t>
  </si>
  <si>
    <t>Caitlin Clark</t>
  </si>
  <si>
    <t>Dowling CatholicWest Des Moines, IA</t>
  </si>
  <si>
    <t>$830K</t>
  </si>
  <si>
    <t>https://www.on3.com/db/caitlin-clark-162402/nil/</t>
  </si>
  <si>
    <t>Iowa</t>
  </si>
  <si>
    <t>The University of Iowa</t>
  </si>
  <si>
    <t>Iowa City</t>
  </si>
  <si>
    <t>IA</t>
  </si>
  <si>
    <t>Flau'jae Johnson</t>
  </si>
  <si>
    <t>SprayberrySavannah, GA</t>
  </si>
  <si>
    <t>$813K</t>
  </si>
  <si>
    <t>Paige Bueckers</t>
  </si>
  <si>
    <t>Hopkins Hopkins, MN</t>
  </si>
  <si>
    <t>$756K</t>
  </si>
  <si>
    <t>https://www.on3.com/db/paige-bueckers-162396/nil/</t>
  </si>
  <si>
    <t>UCONN</t>
  </si>
  <si>
    <t>University of Connecticut</t>
  </si>
  <si>
    <t>Storrs</t>
  </si>
  <si>
    <t>CT</t>
  </si>
  <si>
    <t>Hailey Van Lith</t>
  </si>
  <si>
    <t>CashmereWenatchee, WA</t>
  </si>
  <si>
    <t>$518K</t>
  </si>
  <si>
    <t>https://www.on3.com/db/hailey-van-lith-162536/nil/</t>
  </si>
  <si>
    <t>Mia Mastrov</t>
  </si>
  <si>
    <t>MiramonteLafayette, CA</t>
  </si>
  <si>
    <t>$338K</t>
  </si>
  <si>
    <t>https://www.on3.com/db/mia-mastrov-163097/nil/</t>
  </si>
  <si>
    <t>CAL</t>
  </si>
  <si>
    <t>University of California, Berkeley</t>
  </si>
  <si>
    <t xml:space="preserve">Berkeley </t>
  </si>
  <si>
    <t>CA</t>
  </si>
  <si>
    <t>Deja Kelly</t>
  </si>
  <si>
    <t>DuncanvilleSan Antonio, TX</t>
  </si>
  <si>
    <t>https://www.on3.com/db/deja-kelly-163250/nil/</t>
  </si>
  <si>
    <t>UNC</t>
  </si>
  <si>
    <t>The University of North Carolina</t>
  </si>
  <si>
    <t>Chapel Hill</t>
  </si>
  <si>
    <t>Cameron Brink</t>
  </si>
  <si>
    <t>MountainsideBeaverton, OR</t>
  </si>
  <si>
    <t>$190K</t>
  </si>
  <si>
    <t>https://www.on3.com/db/cameron-brink-162487/nil/</t>
  </si>
  <si>
    <t>STAN</t>
  </si>
  <si>
    <t>Stanford University</t>
  </si>
  <si>
    <t>Palo Alto</t>
  </si>
  <si>
    <t>Zia Cooke</t>
  </si>
  <si>
    <t>RogersToledo, OH</t>
  </si>
  <si>
    <t>$189K</t>
  </si>
  <si>
    <t>https://www.on3.com/db/zia-cooke-162490/nil/</t>
  </si>
  <si>
    <t>Azzi Fudd</t>
  </si>
  <si>
    <t>St Johns CollegeArlington, VA</t>
  </si>
  <si>
    <t>https://www.on3.com/db/azzi-fudd-174579/nil/</t>
  </si>
  <si>
    <t>Sydney Parrish</t>
  </si>
  <si>
    <t>FishersFishers, IN</t>
  </si>
  <si>
    <t>https://www.on3.com/db/sydney-parrish-168857/nil/</t>
  </si>
  <si>
    <t>IND</t>
  </si>
  <si>
    <t>Indiana University</t>
  </si>
  <si>
    <t>Bloomington</t>
  </si>
  <si>
    <t>IN</t>
  </si>
  <si>
    <t>Aliyah Boston</t>
  </si>
  <si>
    <t>Worcester AcademySt. Thomas</t>
  </si>
  <si>
    <t>https://www.on3.com/db/aliyah-boston-162395/nil/</t>
  </si>
  <si>
    <t>Brea Beal</t>
  </si>
  <si>
    <t>Rock IslandRock Island, IL</t>
  </si>
  <si>
    <t>$111K</t>
  </si>
  <si>
    <t>https://www.on3.com/db/brea-beal-174212/nil/</t>
  </si>
  <si>
    <t>Alexis Morris</t>
  </si>
  <si>
    <t>Legacy Christian AcademyBeaumont, TX</t>
  </si>
  <si>
    <t>https://www.on3.com/db/alexis-morris-178980/nil/</t>
  </si>
  <si>
    <t>Shaylee Gonzales</t>
  </si>
  <si>
    <t>MesquiteGilbert, AZ</t>
  </si>
  <si>
    <t>https://www.on3.com/db/shaylee-gonzales-174422/nil/</t>
  </si>
  <si>
    <t>TEX</t>
  </si>
  <si>
    <t>The University of Texas</t>
  </si>
  <si>
    <t>Austin</t>
  </si>
  <si>
    <t>Anna Camden</t>
  </si>
  <si>
    <t>The Shipley SchoolDowningtown, PA</t>
  </si>
  <si>
    <t>$96K</t>
  </si>
  <si>
    <t>https://www.on3.com/db/an-camden-174287/nil/</t>
  </si>
  <si>
    <t>PSU</t>
  </si>
  <si>
    <t>Pennsylvania State University</t>
  </si>
  <si>
    <t>State College</t>
  </si>
  <si>
    <t>PA</t>
  </si>
  <si>
    <t>Jordana Codio</t>
  </si>
  <si>
    <t>Montverde AcademyWinter Garden, FL</t>
  </si>
  <si>
    <t>https://www.on3.com/db/jorda-codio-163078/nil/</t>
  </si>
  <si>
    <t>Rickea Jackson</t>
  </si>
  <si>
    <t>Detroit Edison Detroit, MI</t>
  </si>
  <si>
    <t>https://www.on3.com/db/rickea-jackson-174595/nil/</t>
  </si>
  <si>
    <t>Haley Jones</t>
  </si>
  <si>
    <t>Archbishop MittySanta Cruz, CA</t>
  </si>
  <si>
    <t>$85K</t>
  </si>
  <si>
    <t>https://www.on3.com/db/haley-jones-162417/nil/</t>
  </si>
  <si>
    <t>Kiki Rice</t>
  </si>
  <si>
    <t>Sidwell Friends SchoolBethesda, MD</t>
  </si>
  <si>
    <t>$55K</t>
  </si>
  <si>
    <t>https://www.on3.com/db/kiki-rice-162864/nil/</t>
  </si>
  <si>
    <t>UCLA</t>
  </si>
  <si>
    <t>The University of California, Los Angeles</t>
  </si>
  <si>
    <t>Los Angeles</t>
  </si>
  <si>
    <t>Jasmine Carson</t>
  </si>
  <si>
    <t>McEachernMemphis, TN</t>
  </si>
  <si>
    <t>$51K</t>
  </si>
  <si>
    <t>https://www.on3.com/db/jasmine-carson-178973/nil/</t>
  </si>
  <si>
    <t>Jayda Curry</t>
  </si>
  <si>
    <t>CentennialCorona, CA</t>
  </si>
  <si>
    <t>$46K</t>
  </si>
  <si>
    <t>https://www.on3.com/db/jayda-curry-163079/nil/</t>
  </si>
  <si>
    <t>Mikala Hall</t>
  </si>
  <si>
    <t>DanvilleDanville, IL</t>
  </si>
  <si>
    <t>$43K</t>
  </si>
  <si>
    <t>https://www.on3.com/db/mikala-hall-174437/nil/</t>
  </si>
  <si>
    <t>CMU</t>
  </si>
  <si>
    <t>Carnegie Mellon University</t>
  </si>
  <si>
    <t>Pittsburgh</t>
  </si>
  <si>
    <t>Raven Johnson</t>
  </si>
  <si>
    <t>WestlakeAtlanta, GA</t>
  </si>
  <si>
    <t>https://www.on3.com/db/raven-johnson-168881/nil/</t>
  </si>
  <si>
    <t>Jalynn Holmes</t>
  </si>
  <si>
    <t>Riverdale BaptistUpper Marlboro, MD</t>
  </si>
  <si>
    <t>$42K</t>
  </si>
  <si>
    <t>https://www.on3.com/db/jalynn-holmes-174688/nil/</t>
  </si>
  <si>
    <t>TEM</t>
  </si>
  <si>
    <t>Temple University</t>
  </si>
  <si>
    <t>Philadephia</t>
  </si>
  <si>
    <t>Janiah Barker</t>
  </si>
  <si>
    <t>Montverde AcademyMarietta, GA</t>
  </si>
  <si>
    <t>$39K</t>
  </si>
  <si>
    <t>https://www.on3.com/db/janiah-barker-162867/nil/</t>
  </si>
  <si>
    <t>TAMU</t>
  </si>
  <si>
    <t>Texas A&amp;M University</t>
  </si>
  <si>
    <t>College Station</t>
  </si>
  <si>
    <t>Kamilla Cardoso</t>
  </si>
  <si>
    <t>Hamilton Heights Christian AcademyBrasilia</t>
  </si>
  <si>
    <t>https://www.on3.com/db/kamilla-cardoso-168877/nil/</t>
  </si>
  <si>
    <t>Kateri Poole</t>
  </si>
  <si>
    <t>South ShoreBronx, NY</t>
  </si>
  <si>
    <t>$37K</t>
  </si>
  <si>
    <t>https://www.on3.com/db/kateri-poole-178981/nil/</t>
  </si>
  <si>
    <t>Chloe Kitts</t>
  </si>
  <si>
    <t>DME AcademyOviedo, FL</t>
  </si>
  <si>
    <t>https://www.on3.com/db/chloe-kitts-175720/nil/</t>
  </si>
  <si>
    <t>Caitlin Bickle</t>
  </si>
  <si>
    <t>Cactus Shadows/pshCave Creek, AZ</t>
  </si>
  <si>
    <t>$36K</t>
  </si>
  <si>
    <t>https://www.on3.com/db/caitlin-bickle-177916/nil/</t>
  </si>
  <si>
    <t>BAY</t>
  </si>
  <si>
    <t>California State University</t>
  </si>
  <si>
    <t>Long Beach</t>
  </si>
  <si>
    <t>Myra Gordon</t>
  </si>
  <si>
    <t>BellFort Worth, TX</t>
  </si>
  <si>
    <t>https://www.on3.com/db/myra-gordon-174439/nil/</t>
  </si>
  <si>
    <t>BAMA</t>
  </si>
  <si>
    <t>The University of Alabama</t>
  </si>
  <si>
    <t>Tuscaloosa</t>
  </si>
  <si>
    <t>AL</t>
  </si>
  <si>
    <t>Rori Harmon</t>
  </si>
  <si>
    <t>Cy CreekHouston, TX</t>
  </si>
  <si>
    <t>$35K</t>
  </si>
  <si>
    <t>https://www.on3.com/db/rori-harmon-174423/nil/</t>
  </si>
  <si>
    <t>Laeticia Amihere</t>
  </si>
  <si>
    <t>King's Christian CollegiateMississauga, ON</t>
  </si>
  <si>
    <t>https://www.on3.com/db/laeticia-amihere-168875/nil/</t>
  </si>
  <si>
    <t>Shay Holle</t>
  </si>
  <si>
    <t>WestlakeAustin, TX</t>
  </si>
  <si>
    <t>$34K</t>
  </si>
  <si>
    <t>https://www.on3.com/db/shay-holle-174425/nil/</t>
  </si>
  <si>
    <t>Bree Hall</t>
  </si>
  <si>
    <t>WayneDayton, OH</t>
  </si>
  <si>
    <t>https://www.on3.com/db/bree-hall-168880/nil/</t>
  </si>
  <si>
    <t>Aaliyah Edwards</t>
  </si>
  <si>
    <t>Crestwood PrepKingston, ON</t>
  </si>
  <si>
    <t>https://www.on3.com/db/aaliyah-edwards-179445/nil/</t>
  </si>
  <si>
    <t>Paris Clark</t>
  </si>
  <si>
    <t>Long Island LutheranBronx, NY</t>
  </si>
  <si>
    <t>$32K</t>
  </si>
  <si>
    <t>https://www.on3.com/db/paris-clark-162990/nil/</t>
  </si>
  <si>
    <t>ARIZ</t>
  </si>
  <si>
    <t>University of Arizona</t>
  </si>
  <si>
    <t>Tucson</t>
  </si>
  <si>
    <t>AZ</t>
  </si>
  <si>
    <t>Ashley Owusu</t>
  </si>
  <si>
    <t>Paul VI CatholicWoodbridge, VA</t>
  </si>
  <si>
    <t>$31K</t>
  </si>
  <si>
    <t>https://www.on3.com/db/ashley-owusu-162472/nil/</t>
  </si>
  <si>
    <t>VTECH</t>
  </si>
  <si>
    <t>Virginia Tech</t>
  </si>
  <si>
    <t>Blacksburg</t>
  </si>
  <si>
    <t>VA</t>
  </si>
  <si>
    <t>Olivia Miles</t>
  </si>
  <si>
    <t>Blair AcademyPhillipsburg, NJ</t>
  </si>
  <si>
    <t>https://www.on3.com/db/olivia-miles-174578/nil/</t>
  </si>
  <si>
    <t>ND</t>
  </si>
  <si>
    <t>University of Notre Dame</t>
  </si>
  <si>
    <t>South Bend</t>
  </si>
  <si>
    <t>Ashlyn Watkins</t>
  </si>
  <si>
    <t>Cardinal Newman SchoolColumbia, SC</t>
  </si>
  <si>
    <t>https://www.on3.com/db/ashlyn-watkins-162980/nil/</t>
  </si>
  <si>
    <t>Ta'Niya Laston</t>
  </si>
  <si>
    <t>American HeritagePlantation, FL</t>
  </si>
  <si>
    <t>https://www.on3.com/db/taniya-laston-162982/nil/</t>
  </si>
  <si>
    <t>Chrissy Carr</t>
  </si>
  <si>
    <t>ManhattanEden Prairie, MN</t>
  </si>
  <si>
    <t>https://www.on3.com/db/chrissy-carr-174443/nil/</t>
  </si>
  <si>
    <t>Caroline Ducharme</t>
  </si>
  <si>
    <t>Noble And Greenough SchoolMilton, MA</t>
  </si>
  <si>
    <t>https://www.on3.com/db/caroline-ducharme-178261/nil/</t>
  </si>
  <si>
    <t>Blair Green</t>
  </si>
  <si>
    <t>HarlanHarlan, KY</t>
  </si>
  <si>
    <t>$29K</t>
  </si>
  <si>
    <t>https://www.on3.com/db/blair-green-163014/nil/</t>
  </si>
  <si>
    <t>University of Kentucky</t>
  </si>
  <si>
    <t>Lexington</t>
  </si>
  <si>
    <t>Amani Bartlett</t>
  </si>
  <si>
    <t>Houston ChristianCleveland, TX</t>
  </si>
  <si>
    <t>$28K</t>
  </si>
  <si>
    <t>https://www.on3.com/db/amani-bartlett-178979/nil/</t>
  </si>
  <si>
    <t>Payton Verhulst</t>
  </si>
  <si>
    <t>Bishop MiegeDe Soto, KS</t>
  </si>
  <si>
    <t>https://www.on3.com/db/payton-verhulst-177764/nil/</t>
  </si>
  <si>
    <t>Sara Scalia</t>
  </si>
  <si>
    <t>Stillwater SeniorStillwater, MN</t>
  </si>
  <si>
    <t>https://www.on3.com/db/sara-scalia-176833/nil/</t>
  </si>
  <si>
    <t>Aubrey Griffin</t>
  </si>
  <si>
    <t>OssiningOssining, NY</t>
  </si>
  <si>
    <t>$27K</t>
  </si>
  <si>
    <t>https://www.on3.com/db/aubrey-griffin-178870/nil/</t>
  </si>
  <si>
    <t>Kylie Feuerbach</t>
  </si>
  <si>
    <t>SycamoreSycamore, IL</t>
  </si>
  <si>
    <t>https://www.on3.com/db/kylie-feuerbach-168762/nil/</t>
  </si>
  <si>
    <t>Tamari Key</t>
  </si>
  <si>
    <t>CaryCary, NC</t>
  </si>
  <si>
    <t>https://www.on3.com/db/tamari-key-163378/nil/</t>
  </si>
  <si>
    <t>Ana Llanusa</t>
  </si>
  <si>
    <t>ChoctawChoctaw, OK</t>
  </si>
  <si>
    <t>https://www.on3.com/db/a-llanusa-168841/nil/</t>
  </si>
  <si>
    <t>Gabbie Marshall</t>
  </si>
  <si>
    <t>Mount Notre DameCincinnati, OH</t>
  </si>
  <si>
    <t>https://www.on3.com/db/gabbie-marshall-168765/nil/</t>
  </si>
  <si>
    <t>Victaria Saxton</t>
  </si>
  <si>
    <t>Model 9-12Rome, GA</t>
  </si>
  <si>
    <t>https://www.on3.com/db/victaria-saxton-168882/nil/</t>
  </si>
  <si>
    <t>Jordan Horston</t>
  </si>
  <si>
    <t>Columbus Africentric Early CollegeColumbus, OH</t>
  </si>
  <si>
    <t>$26K</t>
  </si>
  <si>
    <t>https://www.on3.com/db/jordan-horston-174591/nil/</t>
  </si>
  <si>
    <t>Jacy Sheldon</t>
  </si>
  <si>
    <t>Dublin CoffmanDublin, OH</t>
  </si>
  <si>
    <t>https://www.on3.com/db/jacy-sheldon-174588/nil/</t>
  </si>
  <si>
    <t>OHST</t>
  </si>
  <si>
    <t>Ohio State University</t>
  </si>
  <si>
    <t>Columbus</t>
  </si>
  <si>
    <t>OH</t>
  </si>
  <si>
    <t>Ayanna Patterson</t>
  </si>
  <si>
    <t>HomesteadFort Wayne, IN</t>
  </si>
  <si>
    <t>$25K</t>
  </si>
  <si>
    <t>https://www.on3.com/db/ayan-patterson-162869/nil/</t>
  </si>
  <si>
    <t>Ahlana Smith</t>
  </si>
  <si>
    <t>Mallard CreekCharlotte, NC</t>
  </si>
  <si>
    <t>https://www.on3.com/db/ahla-smith-178503/nil/</t>
  </si>
  <si>
    <t>MSST</t>
  </si>
  <si>
    <t>Mississippi State University</t>
  </si>
  <si>
    <t>Starkville</t>
  </si>
  <si>
    <t>Olivia Thompson</t>
  </si>
  <si>
    <t>Lexington Lexington, SC</t>
  </si>
  <si>
    <t>https://www.on3.com/db/olivia-thompson-168883/nil/</t>
  </si>
  <si>
    <t>Aaliyah Moore</t>
  </si>
  <si>
    <t>MooreMooreland, OK</t>
  </si>
  <si>
    <t>$24K</t>
  </si>
  <si>
    <t>https://www.on3.com/db/aaliyah-moore-174430/nil/</t>
  </si>
  <si>
    <t>Madi Williams</t>
  </si>
  <si>
    <t>Trinity Valley SchoolFort Worth, TX</t>
  </si>
  <si>
    <t>https://www.on3.com/db/madi-williams-168851/nil/</t>
  </si>
  <si>
    <t>Jersey Wolfenbarger</t>
  </si>
  <si>
    <t>NorthsideFort Smith, AR</t>
  </si>
  <si>
    <t>https://www.on3.com/db/jersey-wolfenbarger-177334/nil/</t>
  </si>
  <si>
    <t>Elauna Eaton</t>
  </si>
  <si>
    <t>NettletonHelena, AR</t>
  </si>
  <si>
    <t>https://www.on3.com/db/elau-eaton-168792/nil/</t>
  </si>
  <si>
    <t>Maya Nnaji</t>
  </si>
  <si>
    <t>https://www.on3.com/db/maya-nji-162964/nil/</t>
  </si>
  <si>
    <t>Saniya Rivers</t>
  </si>
  <si>
    <t>Eugene AshleyWilmington, NC</t>
  </si>
  <si>
    <t>https://www.on3.com/db/saniya-rivers-163398/nil/</t>
  </si>
  <si>
    <t>Ladazhia Williams</t>
  </si>
  <si>
    <t>Lakewood RanchBradenton, FL</t>
  </si>
  <si>
    <t>$23K</t>
  </si>
  <si>
    <t>https://www.on3.com/db/ladazhia-williams-178972/nil/</t>
  </si>
  <si>
    <t>Sania Feagin</t>
  </si>
  <si>
    <t>Forest ParkEllenwood, GA</t>
  </si>
  <si>
    <t>https://www.on3.com/db/sania-feagin-168878/nil/</t>
  </si>
  <si>
    <t>Gabriela Jaquez</t>
  </si>
  <si>
    <t>Camarillo (Adolfo) HSCamarillo, CA</t>
  </si>
  <si>
    <t>https://www.on3.com/db/gabriela-jaquez-162988/nil/</t>
  </si>
  <si>
    <t>Dominique Onu</t>
  </si>
  <si>
    <t>Blair AcademyJacksonville, FL</t>
  </si>
  <si>
    <t>$22K</t>
  </si>
  <si>
    <t>https://www.on3.com/db/dominique-onu-163088/nil/</t>
  </si>
  <si>
    <t>Justine Pissott</t>
  </si>
  <si>
    <t>Red Bank CatholicToms River, NJ</t>
  </si>
  <si>
    <t>https://www.on3.com/db/justine-pissott-162973/nil/</t>
  </si>
  <si>
    <t>Mackenzie Holmes</t>
  </si>
  <si>
    <t>GorhamGorham, ME</t>
  </si>
  <si>
    <t>https://www.on3.com/db/mackenzie-holmes-179077/nil/</t>
  </si>
  <si>
    <t>Amina Muhammad</t>
  </si>
  <si>
    <t>https://www.on3.com/db/ami-muhammad-174427/nil/</t>
  </si>
  <si>
    <t>Grace VanSlooten</t>
  </si>
  <si>
    <t>IMG AcademyToledo, OH</t>
  </si>
  <si>
    <t>https://www.on3.com/db/grace-vanslooten-162981/nil/</t>
  </si>
  <si>
    <t>ORE</t>
  </si>
  <si>
    <t>University of Oregon</t>
  </si>
  <si>
    <t>Eugene</t>
  </si>
  <si>
    <t>OR</t>
  </si>
  <si>
    <t>Alexia Mobley</t>
  </si>
  <si>
    <t>ReynoldsburgReynoldsburg, OH</t>
  </si>
  <si>
    <t>https://www.on3.com/db/alexia-mobley-174440/nil/</t>
  </si>
  <si>
    <t>Cotie McMahon</t>
  </si>
  <si>
    <t>CentervilleCenterville, OH</t>
  </si>
  <si>
    <t>https://www.on3.com/db/cotie-mcmahon-162992/nil/</t>
  </si>
  <si>
    <t>Talaysia Cooper</t>
  </si>
  <si>
    <t>East Clarendon HiTurbeville, SC</t>
  </si>
  <si>
    <t>https://www.on3.com/db/talaysia-cooper-162987/nil/</t>
  </si>
  <si>
    <t>Chance Gray</t>
  </si>
  <si>
    <t>$21K</t>
  </si>
  <si>
    <t>https://www.on3.com/db/chance-gray-162886/nil/</t>
  </si>
  <si>
    <t>Myah Taylor</t>
  </si>
  <si>
    <t>Olive BranchOlive Branch, MS</t>
  </si>
  <si>
    <t>https://www.on3.com/db/myah-taylor-168807/nil/</t>
  </si>
  <si>
    <t>Jakia Brown-Turner</t>
  </si>
  <si>
    <t>Bishop McNamaraOxon Hill, MD</t>
  </si>
  <si>
    <t>https://www.on3.com/db/jakia-brown-turner-163387/nil/</t>
  </si>
  <si>
    <t>Sasha Goforth</t>
  </si>
  <si>
    <t>FayettevilleFayetteville, AR</t>
  </si>
  <si>
    <t>https://www.on3.com/db/sasha-goforth-177326/nil/</t>
  </si>
  <si>
    <t>Tess Darby</t>
  </si>
  <si>
    <t>Greenfield SchoolGreenfield, TN</t>
  </si>
  <si>
    <t>https://www.on3.com/db/tess-darby-179038/nil/</t>
  </si>
  <si>
    <t>Ndjakalenga Mwenentanda</t>
  </si>
  <si>
    <t>Washington HighSioux Falls, SD</t>
  </si>
  <si>
    <t>https://www.on3.com/db/ndjakalenga-mwenentanda-174431/nil/</t>
  </si>
  <si>
    <t>Jerkaila Jordan</t>
  </si>
  <si>
    <t>John CurtisNew Orleans, LA</t>
  </si>
  <si>
    <t>https://www.on3.com/db/jerkaila-jordan-168686/nil/</t>
  </si>
  <si>
    <t>Angel Baker</t>
  </si>
  <si>
    <t>PikeIndianapolis, IN</t>
  </si>
  <si>
    <t>https://www.on3.com/db/angel-baker-168785/nil/</t>
  </si>
  <si>
    <t>Monika Czinano</t>
  </si>
  <si>
    <t>Watertown MayerWatertown, MN</t>
  </si>
  <si>
    <t>https://www.on3.com/db/monika-czino-168760/nil/</t>
  </si>
  <si>
    <t>Alexis Markowski</t>
  </si>
  <si>
    <t>Pius XLincoln, NE</t>
  </si>
  <si>
    <t>$20K</t>
  </si>
  <si>
    <t>https://www.on3.com/db/alexis-markowski-177943/nil/</t>
  </si>
  <si>
    <t>NEB</t>
  </si>
  <si>
    <t>The University of Nebraska</t>
  </si>
  <si>
    <t>Lincoln</t>
  </si>
  <si>
    <t>NE</t>
  </si>
  <si>
    <t>Taylor Mikesell</t>
  </si>
  <si>
    <t>JacksonMassillon, OH</t>
  </si>
  <si>
    <t>https://www.on3.com/db/taylor-mikesell-178988/nil/</t>
  </si>
  <si>
    <t>Deyona Gaston</t>
  </si>
  <si>
    <t>PearlandPearland, TX</t>
  </si>
  <si>
    <t>https://www.on3.com/db/deyo-gaston-174424/nil/</t>
  </si>
  <si>
    <t>Jordan Walker</t>
  </si>
  <si>
    <t>Mona ShoresMuskegon, MI</t>
  </si>
  <si>
    <t>https://www.on3.com/db/jordan-walker-163381/nil/</t>
  </si>
  <si>
    <t>Emily Bessoir</t>
  </si>
  <si>
    <t>Wilhelm-Hausenstein-Gymnasium M√ºnchenMunich</t>
  </si>
  <si>
    <t>https://www.on3.com/db/emily-bessoir-168697/nil/</t>
  </si>
  <si>
    <t>Grace Berger</t>
  </si>
  <si>
    <t>Sacred Heart AcademyLouisville, KY</t>
  </si>
  <si>
    <t>$19.8K</t>
  </si>
  <si>
    <t>https://www.on3.com/db/grace-berger-174593/nil/</t>
  </si>
  <si>
    <t>Mya Perry</t>
  </si>
  <si>
    <t>https://www.on3.com/db/mya-perry-178985/nil/</t>
  </si>
  <si>
    <t>Marley Washenitz</t>
  </si>
  <si>
    <t>FairmontFairmont, WV</t>
  </si>
  <si>
    <t>$19.7K</t>
  </si>
  <si>
    <t>https://www.on3.com/db/marley-washenitz-163147/nil/</t>
  </si>
  <si>
    <t>PITT</t>
  </si>
  <si>
    <t>University of Pittsburgh</t>
  </si>
  <si>
    <t>Lexi Donarski</t>
  </si>
  <si>
    <t>St. Thomas Aquinas AcademyLa Crosse, WI</t>
  </si>
  <si>
    <t>https://www.on3.com/db/lexi-dorski-168440/nil/</t>
  </si>
  <si>
    <t>IAST</t>
  </si>
  <si>
    <t>Iowa State University</t>
  </si>
  <si>
    <t>Ames</t>
  </si>
  <si>
    <t>Mikayla Boykin</t>
  </si>
  <si>
    <t>ClintonClinton, NC</t>
  </si>
  <si>
    <t>https://www.on3.com/db/mikayla-boykin-174442/nil/</t>
  </si>
  <si>
    <t>CHAR</t>
  </si>
  <si>
    <t>University of North Carolina at Charlotte</t>
  </si>
  <si>
    <t>Charlotte</t>
  </si>
  <si>
    <t>Lauren Betts</t>
  </si>
  <si>
    <t>GrandviewAurora, CO</t>
  </si>
  <si>
    <t>$19.4K</t>
  </si>
  <si>
    <t>https://www.on3.com/db/lauren-betts-162862/nil/</t>
  </si>
  <si>
    <t>Brianna Turnage</t>
  </si>
  <si>
    <t>$19.3K</t>
  </si>
  <si>
    <t>https://www.on3.com/db/brian-turge-175430/nil/</t>
  </si>
  <si>
    <t>Diamond Johnson</t>
  </si>
  <si>
    <t>Neumann GorettiPhiladelphia, PA</t>
  </si>
  <si>
    <t>https://www.on3.com/db/diamond-johnson-163385/nil/</t>
  </si>
  <si>
    <t>Nyla Harris</t>
  </si>
  <si>
    <t>Lake Highland PrepWindermere, FL</t>
  </si>
  <si>
    <t>$19.2K</t>
  </si>
  <si>
    <t>https://www.on3.com/db/nyla-harris-162861/nil/</t>
  </si>
  <si>
    <t>Volleyball</t>
  </si>
  <si>
    <t>Alexa Hendricks</t>
  </si>
  <si>
    <t>AssumptionLouisville, KY</t>
  </si>
  <si>
    <t>DS</t>
  </si>
  <si>
    <t>https://www.on3.com/db/alexa-hendricks-163950/nil/</t>
  </si>
  <si>
    <t>Julia Bergmann</t>
  </si>
  <si>
    <t>AmploMunich</t>
  </si>
  <si>
    <t>https://www.on3.com/db/julia-bergmann-162416/nil/</t>
  </si>
  <si>
    <t>GTECH</t>
  </si>
  <si>
    <t>Georgia Tech</t>
  </si>
  <si>
    <t>Atlanta</t>
  </si>
  <si>
    <t>GA</t>
  </si>
  <si>
    <t>Logan Eggleston</t>
  </si>
  <si>
    <t>BrentwoodBrentwood, TN</t>
  </si>
  <si>
    <t>$61K</t>
  </si>
  <si>
    <t>https://www.on3.com/db/logan-eggleston-162410/nil/</t>
  </si>
  <si>
    <t>Brooke Nuneviller</t>
  </si>
  <si>
    <t>Corona Del SolChandler, AZ</t>
  </si>
  <si>
    <t>$56K</t>
  </si>
  <si>
    <t>https://www.on3.com/db/brooke-nuneviller-162414/nil/</t>
  </si>
  <si>
    <t>Nicklin Hames</t>
  </si>
  <si>
    <t>Webb School of KnoxvilleMaryville, TN</t>
  </si>
  <si>
    <t>$50K</t>
  </si>
  <si>
    <t>https://www.on3.com/db/nicklin-hames-162408/nil/</t>
  </si>
  <si>
    <t>Lexi Rodriguez</t>
  </si>
  <si>
    <t>SterlingSterling, IL</t>
  </si>
  <si>
    <t>L</t>
  </si>
  <si>
    <t>$49K</t>
  </si>
  <si>
    <t>https://www.on3.com/db/lexi-rodriguez-175960/nil/</t>
  </si>
  <si>
    <t>Kenzie Knuckles</t>
  </si>
  <si>
    <t>YorktownYorktown, IN</t>
  </si>
  <si>
    <t>https://www.on3.com/db/kenzie-knuckles-176417/nil/</t>
  </si>
  <si>
    <t>Liz Gregorski</t>
  </si>
  <si>
    <t>XavierAppleton, WI</t>
  </si>
  <si>
    <t>$44K</t>
  </si>
  <si>
    <t>https://www.on3.com/db/liz-gregorski-174689/nil/</t>
  </si>
  <si>
    <t>WIS</t>
  </si>
  <si>
    <t>University of Wisconsin</t>
  </si>
  <si>
    <t>Madison</t>
  </si>
  <si>
    <t>WI</t>
  </si>
  <si>
    <t>Devyn Robinson</t>
  </si>
  <si>
    <t>Ankeny CentennialAnkeny, IA</t>
  </si>
  <si>
    <t>MB</t>
  </si>
  <si>
    <t>https://www.on3.com/db/devyn-robinson-174982/nil/</t>
  </si>
  <si>
    <t>Ally Batenhorst</t>
  </si>
  <si>
    <t>Seven LakesHouston, TX</t>
  </si>
  <si>
    <t>https://www.on3.com/db/ally-batenhorst-175956/nil/</t>
  </si>
  <si>
    <t>Madi Skinner</t>
  </si>
  <si>
    <t>Faith West AcademyKaty, TX</t>
  </si>
  <si>
    <t>https://www.on3.com/db/madi-skinner-162424/nil/</t>
  </si>
  <si>
    <t>Madi Kubik</t>
  </si>
  <si>
    <t>ValleyWest Des Moines, IA</t>
  </si>
  <si>
    <t>https://www.on3.com/db/madi-kubik-162430/nil/</t>
  </si>
  <si>
    <t>Claire Chaussee</t>
  </si>
  <si>
    <t>Sun PrairieSun Prairie, WI</t>
  </si>
  <si>
    <t>$38K</t>
  </si>
  <si>
    <t>https://www.on3.com/db/claire-chaussee-174955/nil/</t>
  </si>
  <si>
    <t>Anna Smrek</t>
  </si>
  <si>
    <t>Notre Dame College PrepWelland, ON</t>
  </si>
  <si>
    <t>https://www.on3.com/db/an-smrek-162426/nil/</t>
  </si>
  <si>
    <t>Skye Ekes</t>
  </si>
  <si>
    <t>Cardinal MooneySarasota, FL</t>
  </si>
  <si>
    <t>https://www.on3.com/db/skye-ekes-164534/nil/</t>
  </si>
  <si>
    <t>Kayla Caffey</t>
  </si>
  <si>
    <t>Mother Mcauley Liberal ArtsChicago, IL</t>
  </si>
  <si>
    <t>https://www.on3.com/db/kayla-caffey-162413/nil/</t>
  </si>
  <si>
    <t>Anna DeBeer</t>
  </si>
  <si>
    <t>https://www.on3.com/db/an-debeer-162421/nil/</t>
  </si>
  <si>
    <t>A≈∫yah Dailey</t>
  </si>
  <si>
    <t>Port CharlottePort Charlotte, FL</t>
  </si>
  <si>
    <t>$30K</t>
  </si>
  <si>
    <t>https://www.on3.com/db/ayah-dailey-164442/nil/</t>
  </si>
  <si>
    <t>Harper Murray</t>
  </si>
  <si>
    <t>SkylineAnn Arbor, MI</t>
  </si>
  <si>
    <t>https://www.on3.com/db/harper-murray-176039/nil/</t>
  </si>
  <si>
    <t>Lindsay Krause</t>
  </si>
  <si>
    <t>Skutt CatholicOmaha, NE</t>
  </si>
  <si>
    <t>https://www.on3.com/db/lindsay-krause-175959/nil/</t>
  </si>
  <si>
    <t>Danielle Hart</t>
  </si>
  <si>
    <t>Ocean LakesVirginia Beach, VA</t>
  </si>
  <si>
    <t>https://www.on3.com/db/danielle-hart-162431/nil/</t>
  </si>
  <si>
    <t>Maggie Mendelson</t>
  </si>
  <si>
    <t>FremontOgden, UT</t>
  </si>
  <si>
    <t>https://www.on3.com/db/maggie-mendelson-176018/nil/</t>
  </si>
  <si>
    <t>Whitney Lauenstein</t>
  </si>
  <si>
    <t>WaverlyWaverly, NE</t>
  </si>
  <si>
    <t>OPP</t>
  </si>
  <si>
    <t>https://www.on3.com/db/whitney-lauenstein-176013/nil/</t>
  </si>
  <si>
    <t>Skylar Fields</t>
  </si>
  <si>
    <t>Ridge PointMissouri City, TX</t>
  </si>
  <si>
    <t>https://www.on3.com/db/skylar-fields-162418/nil/</t>
  </si>
  <si>
    <t>USC</t>
  </si>
  <si>
    <t>University of Southern California</t>
  </si>
  <si>
    <t>Maisie Boesiger</t>
  </si>
  <si>
    <t>NorrisFirth, NE</t>
  </si>
  <si>
    <t>https://www.on3.com/db/maisie-boesiger-176017/nil/</t>
  </si>
  <si>
    <t>Kennedi Orr</t>
  </si>
  <si>
    <t>Eagan SeniorEagan, MN</t>
  </si>
  <si>
    <t>https://www.on3.com/db/kennedi-orr-176012/nil/</t>
  </si>
  <si>
    <t>Julianna Dalton</t>
  </si>
  <si>
    <t>ChaparralParker, CO</t>
  </si>
  <si>
    <t>https://www.on3.com/db/julian-dalton-163145/nil/</t>
  </si>
  <si>
    <t>Sasha Ratliff</t>
  </si>
  <si>
    <t>https://www.on3.com/db/sasha-ratliff-165157/nil/</t>
  </si>
  <si>
    <t>Rylee Rader</t>
  </si>
  <si>
    <t>https://www.on3.com/db/rylee-rader-162434/nil/</t>
  </si>
  <si>
    <t>Mac Podraza</t>
  </si>
  <si>
    <t>Big WalnutSunbury, OH</t>
  </si>
  <si>
    <t>https://www.on3.com/db/mac-podraza-162433/nil/</t>
  </si>
  <si>
    <t>Merritt Beason</t>
  </si>
  <si>
    <t>GardendaleGardendale, AL</t>
  </si>
  <si>
    <t>https://www.on3.com/db/merritt-beason-175961/nil/</t>
  </si>
  <si>
    <t>Kaitlyn Hord</t>
  </si>
  <si>
    <t>Henry ClayLexington, KY</t>
  </si>
  <si>
    <t>https://www.on3.com/db/kaitlyn-hord-162425/nil/</t>
  </si>
  <si>
    <t>Annika Larson-Nummer</t>
  </si>
  <si>
    <t>Rocky MountainWindsor, CO</t>
  </si>
  <si>
    <t>https://www.on3.com/db/annika-larson-nummer-163027/nil/</t>
  </si>
  <si>
    <t>AZST</t>
  </si>
  <si>
    <t>Arizona State University</t>
  </si>
  <si>
    <t>Tempe</t>
  </si>
  <si>
    <t>Bekka Allick</t>
  </si>
  <si>
    <t>WaverlyLincoln, NE</t>
  </si>
  <si>
    <t>https://www.on3.com/db/bekka-allick-176014/nil/</t>
  </si>
  <si>
    <t>Sarah Franklin</t>
  </si>
  <si>
    <t>Lake Worth Christian SchoolLake Worth, FL</t>
  </si>
  <si>
    <t>https://www.on3.com/db/sarah-franklin-174981/nil/</t>
  </si>
  <si>
    <t>Hayden Kubik</t>
  </si>
  <si>
    <t>$19K</t>
  </si>
  <si>
    <t>https://www.on3.com/db/hayden-kubik-176015/nil/</t>
  </si>
  <si>
    <t>Bergen Reilly</t>
  </si>
  <si>
    <t>O'gormanSioux Falls, SD</t>
  </si>
  <si>
    <t>$18.7K</t>
  </si>
  <si>
    <t>https://www.on3.com/db/bergen-reilly-176052/nil/</t>
  </si>
  <si>
    <t>Laney Choboy</t>
  </si>
  <si>
    <t>Leesville RoadRaleigh, NC</t>
  </si>
  <si>
    <t>$18.6K</t>
  </si>
  <si>
    <t>https://www.on3.com/db/laney-choboy-176048/nil/</t>
  </si>
  <si>
    <t>Caroline Jurevicius</t>
  </si>
  <si>
    <t>Notre Dame-Cathedral Latin SchoolChardon, OH</t>
  </si>
  <si>
    <t>$17.6K</t>
  </si>
  <si>
    <t>https://www.on3.com/db/caroline-jurevicius-176040/nil/</t>
  </si>
  <si>
    <t>Taylor Landfair</t>
  </si>
  <si>
    <t>PlainfieldPlainfield, IL</t>
  </si>
  <si>
    <t>https://www.on3.com/db/taylor-landfair-162423/nil/</t>
  </si>
  <si>
    <t>MINN</t>
  </si>
  <si>
    <t>University of Minnesota</t>
  </si>
  <si>
    <t>Minneapolis</t>
  </si>
  <si>
    <t>MN</t>
  </si>
  <si>
    <t>Amaya Tillman</t>
  </si>
  <si>
    <t>Shawnee HeightsTopeka, KS</t>
  </si>
  <si>
    <t>$17.3K</t>
  </si>
  <si>
    <t>https://www.on3.com/db/amaya-tillman-174958/nil/</t>
  </si>
  <si>
    <t>Andi Jackson</t>
  </si>
  <si>
    <t>BrightonBrighton, CO</t>
  </si>
  <si>
    <t>https://www.on3.com/db/andi-jackson-176038/nil/</t>
  </si>
  <si>
    <t>Elle Hillers</t>
  </si>
  <si>
    <t>Curtis SeniorSilverdale, WA</t>
  </si>
  <si>
    <t>https://www.on3.com/db/elle-hillers-176784/nil/</t>
  </si>
  <si>
    <t>Caroline Bien</t>
  </si>
  <si>
    <t>St. Thomas AquinasOverland Park, KS</t>
  </si>
  <si>
    <t>$15.8K</t>
  </si>
  <si>
    <t>https://www.on3.com/db/caroline-bien-175459/nil/</t>
  </si>
  <si>
    <t>KAN</t>
  </si>
  <si>
    <t>University of Kansas</t>
  </si>
  <si>
    <t>Lawrence</t>
  </si>
  <si>
    <t>KS</t>
  </si>
  <si>
    <t>Hannah Hogue</t>
  </si>
  <si>
    <t>SouthsideFort Smith, AR</t>
  </si>
  <si>
    <t>https://www.on3.com/db/hanh-hogue-163949/nil/</t>
  </si>
  <si>
    <t>Jazz Schmidt</t>
  </si>
  <si>
    <t>ChaparralRaleigh, NC</t>
  </si>
  <si>
    <t>$14.6K</t>
  </si>
  <si>
    <t>https://www.on3.com/db/jazz-schmidt-164359/nil/</t>
  </si>
  <si>
    <t>Creighton</t>
  </si>
  <si>
    <t>Creighton University</t>
  </si>
  <si>
    <t>Omaha</t>
  </si>
  <si>
    <t>Eva Hudson</t>
  </si>
  <si>
    <t>Bishop DwengerFort Wayne, IN</t>
  </si>
  <si>
    <t>$14.5K</t>
  </si>
  <si>
    <t>https://www.on3.com/db/eva-hudson-162420/nil/</t>
  </si>
  <si>
    <t>PUR</t>
  </si>
  <si>
    <t>Purdue University</t>
  </si>
  <si>
    <t>West Lafayette</t>
  </si>
  <si>
    <t>Alex Glover</t>
  </si>
  <si>
    <t>MagnoliaMagnolia, TX</t>
  </si>
  <si>
    <t>$13.4K</t>
  </si>
  <si>
    <t>https://www.on3.com/db/alex-glover-164831/nil/</t>
  </si>
  <si>
    <t>SMU</t>
  </si>
  <si>
    <t>Southern Methodist University</t>
  </si>
  <si>
    <t>Dallas</t>
  </si>
  <si>
    <t>Rachel Tullos</t>
  </si>
  <si>
    <t>$12.4K</t>
  </si>
  <si>
    <t>https://www.on3.com/db/rachel-tullos-174899/nil/</t>
  </si>
  <si>
    <t>HOU</t>
  </si>
  <si>
    <t xml:space="preserve">University of Houston </t>
  </si>
  <si>
    <t>Houston</t>
  </si>
  <si>
    <t>Kellen Morin</t>
  </si>
  <si>
    <t>HickoryHickory, NC</t>
  </si>
  <si>
    <t>https://www.on3.com/db/kellen-morin-174911/nil/</t>
  </si>
  <si>
    <t>Kate Georgiades</t>
  </si>
  <si>
    <t>College StationCollege Station, TX</t>
  </si>
  <si>
    <t>$12.1K</t>
  </si>
  <si>
    <t>https://www.on3.com/db/kate-georgiades-174905/nil/</t>
  </si>
  <si>
    <t>Barakat Rahmon</t>
  </si>
  <si>
    <t>TartanOakdale, MN</t>
  </si>
  <si>
    <t>https://www.on3.com/db/barakat-rahmon-174901/nil/</t>
  </si>
  <si>
    <t>Aliyah Carter</t>
  </si>
  <si>
    <t>Wahlert CatholicDubuque, IA</t>
  </si>
  <si>
    <t>$11.8K</t>
  </si>
  <si>
    <t>https://www.on3.com/db/aliyah-carter-179280/nil/</t>
  </si>
  <si>
    <t>KSST</t>
  </si>
  <si>
    <t>Kansas State University</t>
  </si>
  <si>
    <t>Manhattan</t>
  </si>
  <si>
    <t>Annie Cooke</t>
  </si>
  <si>
    <t>The WoodlandsThe Woodlands, TX</t>
  </si>
  <si>
    <t>https://www.on3.com/db/annie-cooke-174907/nil/</t>
  </si>
  <si>
    <t>Alana Torres-Rivera</t>
  </si>
  <si>
    <t>Glenda Dawson HSPearland, TX</t>
  </si>
  <si>
    <t>https://www.on3.com/db/ala-torres-rivera-174889/nil/</t>
  </si>
  <si>
    <t>Morgan Janda</t>
  </si>
  <si>
    <t>Seven LakesKaty, TX</t>
  </si>
  <si>
    <t>https://www.on3.com/db/morgan-janda-174888/nil/</t>
  </si>
  <si>
    <t>Carly Graham</t>
  </si>
  <si>
    <t>Oak RidgeSpring, TX</t>
  </si>
  <si>
    <t>$11.5K</t>
  </si>
  <si>
    <t>https://www.on3.com/db/carly-graham-173790/nil/</t>
  </si>
  <si>
    <t>RICE</t>
  </si>
  <si>
    <t>Rice University</t>
  </si>
  <si>
    <t>Megan Skovsende</t>
  </si>
  <si>
    <t>https://www.on3.com/db/megan-skovsende-164361/nil/</t>
  </si>
  <si>
    <t>Cailey Dockery</t>
  </si>
  <si>
    <t>MurphyMurphy, NC</t>
  </si>
  <si>
    <t>$11.2K</t>
  </si>
  <si>
    <t>https://www.on3.com/db/cailey-dockery-174404/nil/</t>
  </si>
  <si>
    <t>Kennedi Bray</t>
  </si>
  <si>
    <t>McNeilAustin, TX</t>
  </si>
  <si>
    <t>https://www.on3.com/db/kennedi-bray-174908/nil/</t>
  </si>
  <si>
    <t>Ella Wendel</t>
  </si>
  <si>
    <t>HendricksonPflugerville, TX</t>
  </si>
  <si>
    <t>$11K</t>
  </si>
  <si>
    <t>https://www.on3.com/db/ella-wendel-174902/nil/</t>
  </si>
  <si>
    <t>Bryshanna Brown</t>
  </si>
  <si>
    <t>O'ConnorHelotes, TX</t>
  </si>
  <si>
    <t>$10.8K</t>
  </si>
  <si>
    <t>https://www.on3.com/db/bryshan-brown-174890/nil/</t>
  </si>
  <si>
    <t>Keeley Davis</t>
  </si>
  <si>
    <t>Rock CanyonHighlands Ranch, CO</t>
  </si>
  <si>
    <t>$10K</t>
  </si>
  <si>
    <t>https://www.on3.com/db/keeley-davis-164354/nil/</t>
  </si>
  <si>
    <t>Morgan Colangelo</t>
  </si>
  <si>
    <t>Blue Valley WestOverland Park, KS</t>
  </si>
  <si>
    <t>https://www.on3.com/db/morgan-colangelo-165098/nil/</t>
  </si>
  <si>
    <t>Ellie Bolton</t>
  </si>
  <si>
    <t>St. James AcademyShawnee, KS</t>
  </si>
  <si>
    <t>$9.7K</t>
  </si>
  <si>
    <t>https://www.on3.com/db/ellie-bolton-164348/nil/</t>
  </si>
  <si>
    <t>Sky McCune</t>
  </si>
  <si>
    <t>GretnaGretna, NE</t>
  </si>
  <si>
    <t>https://www.on3.com/db/sky-mccune-164351/nil/</t>
  </si>
  <si>
    <t>Natalie Foster</t>
  </si>
  <si>
    <t>MattawanMattawan, MI</t>
  </si>
  <si>
    <t>$9.1K</t>
  </si>
  <si>
    <t>https://www.on3.com/db/talie-foster-174634/nil/</t>
  </si>
  <si>
    <t>Wichita State</t>
  </si>
  <si>
    <t>Wichita State University</t>
  </si>
  <si>
    <t>Wichita</t>
  </si>
  <si>
    <t>Kendra Wait</t>
  </si>
  <si>
    <t>Gardner EdgertonGardner, KS</t>
  </si>
  <si>
    <t>https://www.on3.com/db/kendra-wait-165384/nil/</t>
  </si>
  <si>
    <t>Norah Sis</t>
  </si>
  <si>
    <t>Papillion-La VistaPapillion, NE</t>
  </si>
  <si>
    <t>https://www.on3.com/db/norah-sis-164349/nil/</t>
  </si>
  <si>
    <t>Jaela Zimmerman</t>
  </si>
  <si>
    <t>MalcolmLincoln, NE</t>
  </si>
  <si>
    <t>https://www.on3.com/db/jaela-zimmerman-164356/nil/</t>
  </si>
  <si>
    <t>Emily Bressman</t>
  </si>
  <si>
    <t>Marian High SchoolOmaha, NE</t>
  </si>
  <si>
    <t>$8.9K</t>
  </si>
  <si>
    <t>https://www.on3.com/db/emily-bressman-165385/nil/</t>
  </si>
  <si>
    <t>Madi Cole</t>
  </si>
  <si>
    <t>$8.7K</t>
  </si>
  <si>
    <t>https://www.on3.com/db/madi-cole-163036/nil/</t>
  </si>
  <si>
    <t>Payton Brgoch</t>
  </si>
  <si>
    <t>Denver LutheranParker, CO</t>
  </si>
  <si>
    <t>https://www.on3.com/db/payton-brgoch-165135/nil/</t>
  </si>
  <si>
    <t>Allison Whitten</t>
  </si>
  <si>
    <t>HillcrestSimpsonville, SC</t>
  </si>
  <si>
    <t>https://www.on3.com/db/allison-whitten-165386/nil/</t>
  </si>
  <si>
    <t>Bethany Clapp</t>
  </si>
  <si>
    <t>Tuloso-midwayCorpus Christi, TX</t>
  </si>
  <si>
    <t>$8.6K</t>
  </si>
  <si>
    <t>https://www.on3.com/db/bethany-clapp-164360/nil/</t>
  </si>
  <si>
    <t>Katie Maser</t>
  </si>
  <si>
    <t>Central CatholicGrand Island, NE</t>
  </si>
  <si>
    <t>https://www.on3.com/db/katie-maser-165383/nil/</t>
  </si>
  <si>
    <t>Kiana Schmitt</t>
  </si>
  <si>
    <t>WaunakeeWaunakee, WI</t>
  </si>
  <si>
    <t>https://www.on3.com/db/kia-schmitt-164358/nil/</t>
  </si>
  <si>
    <t>Maddie Anderson</t>
  </si>
  <si>
    <t>Palm Beach GardensPalm Beach Gardens, FL</t>
  </si>
  <si>
    <t>https://www.on3.com/db/maddie-anderson-177772/nil/</t>
  </si>
  <si>
    <t>Isabel Theut</t>
  </si>
  <si>
    <t>ColumbusColumbus, TX</t>
  </si>
  <si>
    <t>$6.9K</t>
  </si>
  <si>
    <t>https://www.on3.com/db/isabel-theut-174896/nil/</t>
  </si>
  <si>
    <t>Anna Wolf</t>
  </si>
  <si>
    <t>River FallsRiver Falls, WI</t>
  </si>
  <si>
    <t>$6.6K</t>
  </si>
  <si>
    <t>https://www.on3.com/db/an-wolf-174904/nil/</t>
  </si>
  <si>
    <t>Kennedy Warren</t>
  </si>
  <si>
    <t>PeasterWeatherford, TX</t>
  </si>
  <si>
    <t>$6K</t>
  </si>
  <si>
    <t>https://www.on3.com/db/kennedy-warren-174891/nil/</t>
  </si>
  <si>
    <t>Jillian Thompson</t>
  </si>
  <si>
    <t>Lake MaryOrlando, FL</t>
  </si>
  <si>
    <t>$5.4K</t>
  </si>
  <si>
    <t>https://www.on3.com/db/jillian-thompson-174900/nil/</t>
  </si>
  <si>
    <t>Kortlyn Henderson</t>
  </si>
  <si>
    <t>UniversityWaco, TX</t>
  </si>
  <si>
    <t>https://www.on3.com/db/kortlyn-henderson-174897/nil/</t>
  </si>
  <si>
    <t>Abbie Jackson</t>
  </si>
  <si>
    <t>Charles Wright AcademyGig Harbor, WA</t>
  </si>
  <si>
    <t>https://www.on3.com/db/abbie-jackson-174910/nil/</t>
  </si>
  <si>
    <t>Gymnastics</t>
  </si>
  <si>
    <t>Livvy Dunne</t>
  </si>
  <si>
    <t>Pascack ValleyWestwood, NJ</t>
  </si>
  <si>
    <t>All</t>
  </si>
  <si>
    <t>$3.5M</t>
  </si>
  <si>
    <t>https://www.on3.com/db/livvy-dunne-162353/nil/</t>
  </si>
  <si>
    <t>Sunisa Lee</t>
  </si>
  <si>
    <t>South St. PaulSaint Paul, MN</t>
  </si>
  <si>
    <t>https://www.on3.com/db/sunisa-lee-162364/nil/</t>
  </si>
  <si>
    <t>AUB</t>
  </si>
  <si>
    <t>Auburn University</t>
  </si>
  <si>
    <t>Auburn</t>
  </si>
  <si>
    <t>Jordan Chiles</t>
  </si>
  <si>
    <t>PrairieVancouver, WA</t>
  </si>
  <si>
    <t>$359K</t>
  </si>
  <si>
    <t>https://www.on3.com/db/jordan-chiles-162778/nil/</t>
  </si>
  <si>
    <t>Jade Carey</t>
  </si>
  <si>
    <t>Mountain RidgePhoenix, AZ</t>
  </si>
  <si>
    <t>https://www.on3.com/db/jade-carey-162394/nil/</t>
  </si>
  <si>
    <t>ORST</t>
  </si>
  <si>
    <t>Oregon State University</t>
  </si>
  <si>
    <t>Corvallis</t>
  </si>
  <si>
    <t>Grace McCallum</t>
  </si>
  <si>
    <t>Minnesota Connections AcademyIsanti, MN</t>
  </si>
  <si>
    <t>$191K</t>
  </si>
  <si>
    <t>https://www.on3.com/db/grace-mccallum-162435/nil/</t>
  </si>
  <si>
    <t>UTAH</t>
  </si>
  <si>
    <t>The University of Utah</t>
  </si>
  <si>
    <t>Salt Lake City</t>
  </si>
  <si>
    <t>UT</t>
  </si>
  <si>
    <t>Ragan Smith</t>
  </si>
  <si>
    <t>AdirondackDallas, TX</t>
  </si>
  <si>
    <t>https://www.on3.com/db/ragan-smith-162483/nil/</t>
  </si>
  <si>
    <t>Trinity Thomas</t>
  </si>
  <si>
    <t>Commonwealth AcademyYork, PA</t>
  </si>
  <si>
    <t>https://www.on3.com/db/trinity-thomas-162399/nil/</t>
  </si>
  <si>
    <t>UF</t>
  </si>
  <si>
    <t>University of Florida</t>
  </si>
  <si>
    <t>Gainesville</t>
  </si>
  <si>
    <t>Norah Flatley</t>
  </si>
  <si>
    <t>Iowa Connections AcademyDes Moines, IA</t>
  </si>
  <si>
    <t>$80K</t>
  </si>
  <si>
    <t>https://www.on3.com/db/norah-flatley-177342/nil/</t>
  </si>
  <si>
    <t>Sage Thompson</t>
  </si>
  <si>
    <t>SkyridgeLehi, UT</t>
  </si>
  <si>
    <t>UB</t>
  </si>
  <si>
    <t>https://www.on3.com/db/sage-thompson-163193/nil/</t>
  </si>
  <si>
    <t>Haleigh Bryant</t>
  </si>
  <si>
    <t>William Amos HoughCornelius, NC</t>
  </si>
  <si>
    <t>$53K</t>
  </si>
  <si>
    <t>https://www.on3.com/db/haleigh-bryant-162429/nil/</t>
  </si>
  <si>
    <t>Leanne Wong</t>
  </si>
  <si>
    <t>https://www.on3.com/db/leanne-wong-162415/nil/</t>
  </si>
  <si>
    <t>Sierra Brooks</t>
  </si>
  <si>
    <t>Oswego EastPlainfield, IL</t>
  </si>
  <si>
    <t>$45K</t>
  </si>
  <si>
    <t>https://www.on3.com/db/sierra-brooks-162412/nil/</t>
  </si>
  <si>
    <t>MICH</t>
  </si>
  <si>
    <t>University of Michigan</t>
  </si>
  <si>
    <t>Ann Arbor</t>
  </si>
  <si>
    <t>MI</t>
  </si>
  <si>
    <t>Kara Eaker</t>
  </si>
  <si>
    <t>Grain ValleyGrain Valley, MO</t>
  </si>
  <si>
    <t>BB</t>
  </si>
  <si>
    <t>$40K</t>
  </si>
  <si>
    <t>https://www.on3.com/db/kara-eaker-163175/nil/</t>
  </si>
  <si>
    <t>Leah Clapper</t>
  </si>
  <si>
    <t>SalineAnn Arbor, MI</t>
  </si>
  <si>
    <t>https://www.on3.com/db/leah-clapper-162492/nil/</t>
  </si>
  <si>
    <t>Nya Reed</t>
  </si>
  <si>
    <t>Fairmont HeightsGlenarden, MD</t>
  </si>
  <si>
    <t>https://www.on3.com/db/nya-reed-162482/nil/</t>
  </si>
  <si>
    <t>Emma Kelley</t>
  </si>
  <si>
    <t>Fun &amp; Fitness GymnasticsHouston, TX</t>
  </si>
  <si>
    <t>https://www.on3.com/db/emma-kelley-177355/nil/</t>
  </si>
  <si>
    <t>Jordan Bowers</t>
  </si>
  <si>
    <t>SouthwestLincoln, NE</t>
  </si>
  <si>
    <t>https://www.on3.com/db/jordan-bowers-166388/nil/</t>
  </si>
  <si>
    <t>Derrian Gobourne</t>
  </si>
  <si>
    <t>ManateeSarasota, FL</t>
  </si>
  <si>
    <t>https://www.on3.com/db/derrian-gobourne-162443/nil/</t>
  </si>
  <si>
    <t>Abby Paulson</t>
  </si>
  <si>
    <t>Anoka SeniorAnoka, MN</t>
  </si>
  <si>
    <t>https://www.on3.com/db/abby-paulson-163189/nil/</t>
  </si>
  <si>
    <t>Rachel Baumann</t>
  </si>
  <si>
    <t>Spring Creek AcademyPlano, TX</t>
  </si>
  <si>
    <t>https://www.on3.com/db/rachel-baumann-166314/nil/</t>
  </si>
  <si>
    <t>Sierra Ballard</t>
  </si>
  <si>
    <t>MandevilleMandeville, LA</t>
  </si>
  <si>
    <t>VT</t>
  </si>
  <si>
    <t>https://www.on3.com/db/sierra-ballard-175260/nil/</t>
  </si>
  <si>
    <t>Audrey Davis</t>
  </si>
  <si>
    <t>Lebanon TrailFrisco, TX</t>
  </si>
  <si>
    <t>https://www.on3.com/db/audrey-davis-162470/nil/</t>
  </si>
  <si>
    <t>Sophia Groth</t>
  </si>
  <si>
    <t>https://www.on3.com/db/sophia-groth-162502/nil/</t>
  </si>
  <si>
    <t>Gabby Wilson</t>
  </si>
  <si>
    <t>SkylineYpsilanti, MI</t>
  </si>
  <si>
    <t>https://www.on3.com/db/gabby-wilson-162447/nil/</t>
  </si>
  <si>
    <t>Mya Hooten</t>
  </si>
  <si>
    <t>ChanhassenCottage Grove, MN</t>
  </si>
  <si>
    <t>FX</t>
  </si>
  <si>
    <t>https://www.on3.com/db/mya-hooten-162452/nil/</t>
  </si>
  <si>
    <t>Abby Heiskell</t>
  </si>
  <si>
    <t>Marvin RidgeCharlotte, NC</t>
  </si>
  <si>
    <t>https://www.on3.com/db/abby-heiskell-162409/nil/</t>
  </si>
  <si>
    <t>Kennedy Hambrick</t>
  </si>
  <si>
    <t>Pearland HSHouston, TX</t>
  </si>
  <si>
    <t>$19.9K</t>
  </si>
  <si>
    <t>https://www.on3.com/db/kennedy-hambrick-177350/nil/</t>
  </si>
  <si>
    <t>Danae Fletcher</t>
  </si>
  <si>
    <t>Reach Cyber Charter SchoolPhiladelphia, PA</t>
  </si>
  <si>
    <t>$18.5K</t>
  </si>
  <si>
    <t>https://www.on3.com/db/dae-fletcher-166389/nil/</t>
  </si>
  <si>
    <t>Leah Smith</t>
  </si>
  <si>
    <t>World Champions CentreHouston, TX</t>
  </si>
  <si>
    <t>$18K</t>
  </si>
  <si>
    <t>https://www.on3.com/db/leah-smith-177362/nil/</t>
  </si>
  <si>
    <t>Cristal Isa</t>
  </si>
  <si>
    <t>Green ValleyHenderson, NV</t>
  </si>
  <si>
    <t>$17.9K</t>
  </si>
  <si>
    <t>https://www.on3.com/db/cristal-isa-162489/nil/</t>
  </si>
  <si>
    <t>Abby Brenner</t>
  </si>
  <si>
    <t>Spring Creek AcademyMaple Grove, MN</t>
  </si>
  <si>
    <t>$17.7K</t>
  </si>
  <si>
    <t>https://www.on3.com/db/abby-brenner-163174/nil/</t>
  </si>
  <si>
    <t>Bri Edwards</t>
  </si>
  <si>
    <t>NavarreNavarre, FL</t>
  </si>
  <si>
    <t>https://www.on3.com/db/bri-edwards-166318/nil/</t>
  </si>
  <si>
    <t>Bailey Lovett</t>
  </si>
  <si>
    <t>Kristie Phillips Athletic CenterGreensboro, NC</t>
  </si>
  <si>
    <t>$17.2K</t>
  </si>
  <si>
    <t>https://www.on3.com/db/bailey-lovett-177356/nil/</t>
  </si>
  <si>
    <t>Raena Worley</t>
  </si>
  <si>
    <t>Home SchoolChristiansburg, VA</t>
  </si>
  <si>
    <t>https://www.on3.com/db/rae-worley-162428/nil/</t>
  </si>
  <si>
    <t>Jaylene Gilstrap</t>
  </si>
  <si>
    <t>Texas Connections AcademyMcKinney, TX</t>
  </si>
  <si>
    <t>$17.1K</t>
  </si>
  <si>
    <t>https://www.on3.com/db/jaylene-gilstrap-163182/nil/</t>
  </si>
  <si>
    <t>Madison Hickey</t>
  </si>
  <si>
    <t>DeKalb-Sycamore Co-opSycamore, IL</t>
  </si>
  <si>
    <t>$16.3K</t>
  </si>
  <si>
    <t>https://www.on3.com/db/madison-hickey-177351/nil/</t>
  </si>
  <si>
    <t>Makenna Smith</t>
  </si>
  <si>
    <t>Rio Rancho Cyber AcademyAlbuquerque, NM</t>
  </si>
  <si>
    <t>https://www.on3.com/db/maken-smith-163192/nil/</t>
  </si>
  <si>
    <t>Ali Sonier</t>
  </si>
  <si>
    <t>HamiltonSussex, WI</t>
  </si>
  <si>
    <t>https://www.on3.com/db/ali-sonier-176032/nil/</t>
  </si>
  <si>
    <t>Maddie Jones</t>
  </si>
  <si>
    <t>Southeastern GymnasticsCharlotte, NC</t>
  </si>
  <si>
    <t>https://www.on3.com/db/maddie-jones-177354/nil/</t>
  </si>
  <si>
    <t>Kiara Gianfagna</t>
  </si>
  <si>
    <t>BrownsburgBrownsburg, IN</t>
  </si>
  <si>
    <t>$15.5K</t>
  </si>
  <si>
    <t>https://www.on3.com/db/kiara-gianfag-177344/nil/</t>
  </si>
  <si>
    <t>Jillian Hoffman</t>
  </si>
  <si>
    <t>Vista MurrietaMurrieta, CA</t>
  </si>
  <si>
    <t>https://www.on3.com/db/jillian-hoffman-163185/nil/</t>
  </si>
  <si>
    <t>Jaedyn Rucker</t>
  </si>
  <si>
    <t>Desert RidgeMesa, AZ</t>
  </si>
  <si>
    <t>https://www.on3.com/db/jaedyn-rucker-163190/nil/</t>
  </si>
  <si>
    <t>Alani Sabado</t>
  </si>
  <si>
    <t>Apex Learning Virtual SchoolTemecula, CA</t>
  </si>
  <si>
    <t>$15.3K</t>
  </si>
  <si>
    <t>https://www.on3.com/db/alani-sabado-163191/nil/</t>
  </si>
  <si>
    <t>Maile O'Keefe</t>
  </si>
  <si>
    <t>Odyssey CharterLas Vegas, NV</t>
  </si>
  <si>
    <t>$14.2K</t>
  </si>
  <si>
    <t>https://www.on3.com/db/maile-okeefe-162478/nil/</t>
  </si>
  <si>
    <t>Jocelyn Moore</t>
  </si>
  <si>
    <t>HillsboroughHillsborough, NJ</t>
  </si>
  <si>
    <t>$14K</t>
  </si>
  <si>
    <t>https://www.on3.com/db/jocelyn-moore-162464/nil/</t>
  </si>
  <si>
    <t>MIZZ</t>
  </si>
  <si>
    <t>University of Missouri</t>
  </si>
  <si>
    <t>MO</t>
  </si>
  <si>
    <t>Olivia Weir</t>
  </si>
  <si>
    <t>Garnet ValleyGlen Mills, PA</t>
  </si>
  <si>
    <t>$13.9K</t>
  </si>
  <si>
    <t>https://www.on3.com/db/olivia-weir-178260/nil/</t>
  </si>
  <si>
    <t>MARY</t>
  </si>
  <si>
    <t>Saint Mary‚Äôs College</t>
  </si>
  <si>
    <t>Moraga</t>
  </si>
  <si>
    <t>Sarah Krump</t>
  </si>
  <si>
    <t>$12.8K</t>
  </si>
  <si>
    <t>https://www.on3.com/db/sarah-krump-163187/nil/</t>
  </si>
  <si>
    <t>Lauren Letzsch</t>
  </si>
  <si>
    <t>Colorado Connections AcademyGolden, CO</t>
  </si>
  <si>
    <t>https://www.on3.com/db/lauren-letzsch-175448/nil/</t>
  </si>
  <si>
    <t>Emily Leese</t>
  </si>
  <si>
    <t>Pa Learners Online Regional Cyber CsLancaster, PA</t>
  </si>
  <si>
    <t>$12.3K</t>
  </si>
  <si>
    <t>https://www.on3.com/db/emily-leese-174126/nil/</t>
  </si>
  <si>
    <t>RUTG</t>
  </si>
  <si>
    <t>Rutgers University</t>
  </si>
  <si>
    <t>New Brunswick</t>
  </si>
  <si>
    <t>NJ</t>
  </si>
  <si>
    <t>Reese Drotar</t>
  </si>
  <si>
    <t>Los GatosLos Gatos, CA</t>
  </si>
  <si>
    <t>$10.7K</t>
  </si>
  <si>
    <t>https://www.on3.com/db/reese-drotar-177341/nil/</t>
  </si>
  <si>
    <t>Makenzie Sedlacek</t>
  </si>
  <si>
    <t>Midwest Elite Gymnastics AcademyWest Chicago, IL</t>
  </si>
  <si>
    <t>https://www.on3.com/db/makenzie-sedlacek-177361/nil/</t>
  </si>
  <si>
    <t>Frankie Price</t>
  </si>
  <si>
    <t>Texas Dreams GymnasticsDallas, TX</t>
  </si>
  <si>
    <t>https://www.on3.com/db/frankie-price-177359/nil/</t>
  </si>
  <si>
    <t>Jaime Pratt</t>
  </si>
  <si>
    <t>https://www.on3.com/db/jaime-pratt-177358/nil/</t>
  </si>
  <si>
    <t>Lauren Williams</t>
  </si>
  <si>
    <t>Aspire GymnasticsRogers, AR</t>
  </si>
  <si>
    <t>https://www.on3.com/db/lauren-williams-177365/nil/</t>
  </si>
  <si>
    <t>Cally Swaney</t>
  </si>
  <si>
    <t>First in FlightBelmont, NC</t>
  </si>
  <si>
    <t>https://www.on3.com/db/cally-swaney-177363/nil/</t>
  </si>
  <si>
    <t>Lori Brubach</t>
  </si>
  <si>
    <t>Lake BrantleyApopka, FL</t>
  </si>
  <si>
    <t>https://www.on3.com/db/lori-brubach-166316/nil/</t>
  </si>
  <si>
    <t>Kalyxta Gamiao</t>
  </si>
  <si>
    <t>The Potter's SchoolHonolulu, HI</t>
  </si>
  <si>
    <t>https://www.on3.com/db/kalyxta-gamiao-177343/nil/</t>
  </si>
  <si>
    <t>Cami Weaver</t>
  </si>
  <si>
    <t>Legacy GymnasticsPelham, AL</t>
  </si>
  <si>
    <t>$7.1K</t>
  </si>
  <si>
    <t>https://www.on3.com/db/cami-weaver-177364/nil/</t>
  </si>
  <si>
    <t>MensLacrosse</t>
  </si>
  <si>
    <t>Mitchell Pehlke</t>
  </si>
  <si>
    <t>RiversideLeesburg, VA</t>
  </si>
  <si>
    <t>AT</t>
  </si>
  <si>
    <t>$58K</t>
  </si>
  <si>
    <t>https://www.on3.com/db/mitchell-pehlke-163224/nil/</t>
  </si>
  <si>
    <t>Connor Shellenberger</t>
  </si>
  <si>
    <t>St. Anne's-Belfield SchoolCharlottesville, VA</t>
  </si>
  <si>
    <t>https://www.on3.com/db/connor-shellenberger-177385/nil/</t>
  </si>
  <si>
    <t>UVA</t>
  </si>
  <si>
    <t>University of Virginia</t>
  </si>
  <si>
    <t>Charlottesville</t>
  </si>
  <si>
    <t>Brett Makar</t>
  </si>
  <si>
    <t>YorktownYorktown Heights, NY</t>
  </si>
  <si>
    <t>DF</t>
  </si>
  <si>
    <t>https://www.on3.com/db/brett-makar-175277/nil/</t>
  </si>
  <si>
    <t>Daniel Maltz</t>
  </si>
  <si>
    <t>RiversideAshburn, VA</t>
  </si>
  <si>
    <t>$14.9K</t>
  </si>
  <si>
    <t>https://www.on3.com/db/daniel-maltz-175287/nil/</t>
  </si>
  <si>
    <t>John Geppert</t>
  </si>
  <si>
    <t>Landon SchoolWashington, DC</t>
  </si>
  <si>
    <t>MF</t>
  </si>
  <si>
    <t>https://www.on3.com/db/john-geppert-175281/nil/</t>
  </si>
  <si>
    <t>Jack Koras</t>
  </si>
  <si>
    <t>Loyola BlakefieldLutherville Timonium, MD</t>
  </si>
  <si>
    <t>$14.1K</t>
  </si>
  <si>
    <t>https://www.on3.com/db/jack-koras-175290/nil/</t>
  </si>
  <si>
    <t>King Ripley</t>
  </si>
  <si>
    <t>St Mary S RykenAnnapolis, MD</t>
  </si>
  <si>
    <t>$13.7K</t>
  </si>
  <si>
    <t>https://www.on3.com/db/king-ripley-175306/nil/</t>
  </si>
  <si>
    <t>Ryan Siracusa</t>
  </si>
  <si>
    <t>CentennialAlpharetta, GA</t>
  </si>
  <si>
    <t>$13.6K</t>
  </si>
  <si>
    <t>https://www.on3.com/db/ryan-siracusa-175280/nil/</t>
  </si>
  <si>
    <t>Chase Cope</t>
  </si>
  <si>
    <t>Severna Park SrSeverna Park, MD</t>
  </si>
  <si>
    <t>https://www.on3.com/db/chase-cope-175305/nil/</t>
  </si>
  <si>
    <t>Graham Bundy Jr.</t>
  </si>
  <si>
    <t>Mary Institute &amp; St Louis Country Day Saint Louis, MO</t>
  </si>
  <si>
    <t>https://www.on3.com/db/graham-bundy-jr-174134/nil/</t>
  </si>
  <si>
    <t>GU</t>
  </si>
  <si>
    <t>Georgetown University</t>
  </si>
  <si>
    <t>Washington D.C.</t>
  </si>
  <si>
    <t>WA</t>
  </si>
  <si>
    <t>Eric Spanos</t>
  </si>
  <si>
    <t>Malvern PrepPottstown, PA</t>
  </si>
  <si>
    <t>$9.6K</t>
  </si>
  <si>
    <t>https://www.on3.com/db/eric-spanos-175279/nil/</t>
  </si>
  <si>
    <t>Joshua Coffman Coffman</t>
  </si>
  <si>
    <t>https://www.on3.com/db/joshua-coffman-coffman-175303/nil/</t>
  </si>
  <si>
    <t>Charlie Koras</t>
  </si>
  <si>
    <t>https://www.on3.com/db/charlie-koras-175284/nil/</t>
  </si>
  <si>
    <t>Daniel Kelly</t>
  </si>
  <si>
    <t>Calvert Hall CollegeTowson, MD</t>
  </si>
  <si>
    <t>https://www.on3.com/db/daniel-kelly-175282/nil/</t>
  </si>
  <si>
    <t>Grayson Sallade</t>
  </si>
  <si>
    <t>Manheim TownshipLancaster, PA</t>
  </si>
  <si>
    <t>$8.3K</t>
  </si>
  <si>
    <t>https://www.on3.com/db/grayson-sallade-177384/nil/</t>
  </si>
  <si>
    <t>Kevin Tucker</t>
  </si>
  <si>
    <t>Loyola BlakefieldEllicott City, MD</t>
  </si>
  <si>
    <t>https://www.on3.com/db/kevin-tucker-175278/nil/</t>
  </si>
  <si>
    <t>Alex Wicks</t>
  </si>
  <si>
    <t>Lake Shore Christian AcademyPasadena, MD</t>
  </si>
  <si>
    <t>$7.8K</t>
  </si>
  <si>
    <t>https://www.on3.com/db/alex-wicks-175286/nil/</t>
  </si>
  <si>
    <t>Michael Roche</t>
  </si>
  <si>
    <t>North AndoverNorth Andover, MA</t>
  </si>
  <si>
    <t>$7.6K</t>
  </si>
  <si>
    <t>https://www.on3.com/db/michael-roche-175289/nil/</t>
  </si>
  <si>
    <t>Will Bowen</t>
  </si>
  <si>
    <t>Boston CollegeCohasset, MA</t>
  </si>
  <si>
    <t>https://www.on3.com/db/will-bowen-174156/nil/</t>
  </si>
  <si>
    <t>Colin Burlace</t>
  </si>
  <si>
    <t>St Mary S RykenEdgewater, MD</t>
  </si>
  <si>
    <t>$7.2K</t>
  </si>
  <si>
    <t>https://www.on3.com/db/colin-burlace-175292/nil/</t>
  </si>
  <si>
    <t>Jack McDonald</t>
  </si>
  <si>
    <t>South SideRockville Centre, NY</t>
  </si>
  <si>
    <t>https://www.on3.com/db/jack-mcdold-175285/nil/</t>
  </si>
  <si>
    <t>Connor Thierault</t>
  </si>
  <si>
    <t>Northfield Mount HermonGILL, MA</t>
  </si>
  <si>
    <t>GK</t>
  </si>
  <si>
    <t>https://www.on3.com/db/connor-thierault-174155/nil/</t>
  </si>
  <si>
    <t>BRWN</t>
  </si>
  <si>
    <t>Brown University</t>
  </si>
  <si>
    <t>Providence</t>
  </si>
  <si>
    <t>RI</t>
  </si>
  <si>
    <t>WomensLacrosse</t>
  </si>
  <si>
    <t>Belle Smith</t>
  </si>
  <si>
    <t>Westhampton Beach SeniorWesthampton Beach, NY</t>
  </si>
  <si>
    <t>$18.4K</t>
  </si>
  <si>
    <t>https://www.on3.com/db/belle-smith-162474/nil/</t>
  </si>
  <si>
    <t>BC</t>
  </si>
  <si>
    <t>Boston College</t>
  </si>
  <si>
    <t>Newton</t>
  </si>
  <si>
    <t>MA</t>
  </si>
  <si>
    <t>Danielle Pavinelli</t>
  </si>
  <si>
    <t>Northport SeniorNorthport, NY</t>
  </si>
  <si>
    <t>$17K</t>
  </si>
  <si>
    <t>https://www.on3.com/db/danielle-pavinelli-162476/nil/</t>
  </si>
  <si>
    <t>Abby Bosco</t>
  </si>
  <si>
    <t>Suffern SeniorSuffern, NY</t>
  </si>
  <si>
    <t>https://www.on3.com/db/abby-bosco-174136/nil/</t>
  </si>
  <si>
    <t>Kait Devir</t>
  </si>
  <si>
    <t>RidgewoodRidgewood, NJ</t>
  </si>
  <si>
    <t>https://www.on3.com/db/kait-devir-174140/nil/</t>
  </si>
  <si>
    <t>Ellie Masera</t>
  </si>
  <si>
    <t>Eastport-South ManorEastport, NY</t>
  </si>
  <si>
    <t>https://www.on3.com/db/ellie-masera-162481/nil/</t>
  </si>
  <si>
    <t>SB</t>
  </si>
  <si>
    <t>University of California Santa Barbara</t>
  </si>
  <si>
    <t>Santa Barbara</t>
  </si>
  <si>
    <t>Katie DeSimone</t>
  </si>
  <si>
    <t>St. Anthony'sBay Shore, NY</t>
  </si>
  <si>
    <t>https://www.on3.com/db/katie-desimone-162484/nil/</t>
  </si>
  <si>
    <t>DUKE</t>
  </si>
  <si>
    <t>Duke University</t>
  </si>
  <si>
    <t>Durham</t>
  </si>
  <si>
    <t>Izzy Scane</t>
  </si>
  <si>
    <t>Cranbrook SchoolsClarkston, MI</t>
  </si>
  <si>
    <t>$10.6K</t>
  </si>
  <si>
    <t>https://www.on3.com/db/izzy-scane-162714/nil/</t>
  </si>
  <si>
    <t>NWEST</t>
  </si>
  <si>
    <t>Northwestern University</t>
  </si>
  <si>
    <t>Evanston</t>
  </si>
  <si>
    <t>IL</t>
  </si>
  <si>
    <t>Zoe Coleman</t>
  </si>
  <si>
    <t>Bishop WattersonColumbus, OH</t>
  </si>
  <si>
    <t>https://www.on3.com/db/zoe-coleman-174483/nil/</t>
  </si>
  <si>
    <t>Amani Kimball-McKavish</t>
  </si>
  <si>
    <t>Collegiate SchoolRichmond, VA</t>
  </si>
  <si>
    <t>https://www.on3.com/db/amani-kimball-mckavish-174482/nil/</t>
  </si>
  <si>
    <t>Ashley Humphrey</t>
  </si>
  <si>
    <t>DarienDarien, CT</t>
  </si>
  <si>
    <t>https://www.on3.com/db/ashley-humphrey-162469/nil/</t>
  </si>
  <si>
    <t>Emma LoPinto</t>
  </si>
  <si>
    <t>Manhasset Secondary SchoolManhasset, NY</t>
  </si>
  <si>
    <t>https://www.on3.com/db/emma-lopinto-162480/nil/</t>
  </si>
  <si>
    <t>Erin Coykendall</t>
  </si>
  <si>
    <t>SpencerportSpencerport, NY</t>
  </si>
  <si>
    <t>https://www.on3.com/db/erin-coykendall-162455/nil/</t>
  </si>
  <si>
    <t>Natalie Calandra-Ryan</t>
  </si>
  <si>
    <t>AuburnAuburn, NY</t>
  </si>
  <si>
    <t>https://www.on3.com/db/talie-calandra-ryan-162479/nil/</t>
  </si>
  <si>
    <t>YST</t>
  </si>
  <si>
    <t>Youngstown State University</t>
  </si>
  <si>
    <t>Youngstown</t>
  </si>
  <si>
    <t>Cailin Bracken</t>
  </si>
  <si>
    <t>https://www.on3.com/db/cailin-bracken-177866/nil/</t>
  </si>
  <si>
    <t>Rachel Clark</t>
  </si>
  <si>
    <t>ConestogaDevon, PA</t>
  </si>
  <si>
    <t>$7.7K</t>
  </si>
  <si>
    <t>https://www.on3.com/db/rachel-clark-162437/nil/</t>
  </si>
  <si>
    <t>Isabella Peterson</t>
  </si>
  <si>
    <t>HerefordSparks, MD</t>
  </si>
  <si>
    <t>$5.7K</t>
  </si>
  <si>
    <t>https://www.on3.com/db/isabella-peterson-162506/nil/</t>
  </si>
  <si>
    <t>JM</t>
  </si>
  <si>
    <t>James Madison University</t>
  </si>
  <si>
    <t>Harrisonburg</t>
  </si>
  <si>
    <t>Kayla Martello</t>
  </si>
  <si>
    <t>Sacred Heart AcademyRockville Centre, NY</t>
  </si>
  <si>
    <t>$5.1K</t>
  </si>
  <si>
    <t>https://www.on3.com/db/kayla-martello-174153/nil/</t>
  </si>
  <si>
    <t>MensSoccer</t>
  </si>
  <si>
    <t>RJ Stoller</t>
  </si>
  <si>
    <t>Thomas WorthingtonColumbus, OH</t>
  </si>
  <si>
    <t>https://www.on3.com/db/rj-stoller-174480/nil/</t>
  </si>
  <si>
    <t>Brett Bebej</t>
  </si>
  <si>
    <t>Minooka Community HSSHOREWOOD, IL</t>
  </si>
  <si>
    <t>$14.4K</t>
  </si>
  <si>
    <t>https://www.on3.com/db/brett-bebej-176823/nil/</t>
  </si>
  <si>
    <t>Maouloune Goumballe</t>
  </si>
  <si>
    <t>Walnut HillsCincinnati, OH</t>
  </si>
  <si>
    <t>https://www.on3.com/db/maouloune-goumballe-176822/nil/</t>
  </si>
  <si>
    <t>WomensSoccer</t>
  </si>
  <si>
    <t>Kenlee Newcom</t>
  </si>
  <si>
    <t>Daviess CountyOwensboro, KY</t>
  </si>
  <si>
    <t>$140K</t>
  </si>
  <si>
    <t>Maricarmen Reyes</t>
  </si>
  <si>
    <t>SegerstromSanta Ana, CA</t>
  </si>
  <si>
    <t>https://www.on3.com/db/maricarmen-reyes-172042/nil/</t>
  </si>
  <si>
    <t>Lauren Brzykcy</t>
  </si>
  <si>
    <t>San ClementeSan Clemente, CA</t>
  </si>
  <si>
    <t>https://www.on3.com/db/lauren-brzykcy-172029/nil/</t>
  </si>
  <si>
    <t>Reyna Reyes</t>
  </si>
  <si>
    <t>Naaman ForestGarland, TX</t>
  </si>
  <si>
    <t>https://www.on3.com/db/rey-reyes-174931/nil/</t>
  </si>
  <si>
    <t>Macy Clem</t>
  </si>
  <si>
    <t>J.K. MullenDenver, CO</t>
  </si>
  <si>
    <t>https://www.on3.com/db/macy-clem-174941/nil/</t>
  </si>
  <si>
    <t>Riley Mattingly Parker</t>
  </si>
  <si>
    <t>Flower MoundFlower Mound, TX</t>
  </si>
  <si>
    <t>https://www.on3.com/db/riley-mattingly-parker-174926/nil/</t>
  </si>
  <si>
    <t>Reilyn Turner</t>
  </si>
  <si>
    <t>Laguna BeachAliso Viejo, CA</t>
  </si>
  <si>
    <t>https://www.on3.com/db/reilyn-turner-172047/nil/</t>
  </si>
  <si>
    <t>Lauren McCloskey</t>
  </si>
  <si>
    <t>Blessed Trinity CatholicCanton, GA</t>
  </si>
  <si>
    <t>https://www.on3.com/db/lauren-mccloskey-178781/nil/</t>
  </si>
  <si>
    <t>Jody Brown</t>
  </si>
  <si>
    <t>https://www.on3.com/db/jody-brown-171311/nil/</t>
  </si>
  <si>
    <t>Madison Young</t>
  </si>
  <si>
    <t>Cardinal GibbonsFort Lauderdale, FL</t>
  </si>
  <si>
    <t>$18.9K</t>
  </si>
  <si>
    <t>https://www.on3.com/db/madison-young-174668/nil/</t>
  </si>
  <si>
    <t>Felicia Knox</t>
  </si>
  <si>
    <t>Notre Dame De SionKansas City, MO</t>
  </si>
  <si>
    <t>$18.8K</t>
  </si>
  <si>
    <t>https://www.on3.com/db/felicia-knox-174927/nil/</t>
  </si>
  <si>
    <t>Isabel Cox</t>
  </si>
  <si>
    <t>GrimsleyGreensboro, NC</t>
  </si>
  <si>
    <t>https://www.on3.com/db/isabel-cox-172271/nil/</t>
  </si>
  <si>
    <t>Penelope Hocking</t>
  </si>
  <si>
    <t>SoCal BluesAnaheim, CA</t>
  </si>
  <si>
    <t>https://www.on3.com/db/penelope-hocking-162463/nil/</t>
  </si>
  <si>
    <t>Ashlynn Serepca</t>
  </si>
  <si>
    <t>https://www.on3.com/db/ashlynn-serepca-174928/nil/</t>
  </si>
  <si>
    <t>McKinley Crone</t>
  </si>
  <si>
    <t>EdgewaterMaitland, FL</t>
  </si>
  <si>
    <t>https://www.on3.com/db/mckinley-crone-174944/nil/</t>
  </si>
  <si>
    <t>Allyson Sentnor</t>
  </si>
  <si>
    <t>Thayer AcademyHanson, MA</t>
  </si>
  <si>
    <t>https://www.on3.com/db/allyson-sentnor-172298/nil/</t>
  </si>
  <si>
    <t>Tori Hansen</t>
  </si>
  <si>
    <t>WakefieldRaleigh, NC</t>
  </si>
  <si>
    <t>https://www.on3.com/db/tori-hansen-172282/nil/</t>
  </si>
  <si>
    <t>Anna Haddock</t>
  </si>
  <si>
    <t>GreenwoodBowling Green, KY</t>
  </si>
  <si>
    <t>$17.8K</t>
  </si>
  <si>
    <t>https://www.on3.com/db/an-haddock-162461/nil/</t>
  </si>
  <si>
    <t>Maycee Bell</t>
  </si>
  <si>
    <t>Insight School of KansasWichita, KS</t>
  </si>
  <si>
    <t>https://www.on3.com/db/maycee-bell-162393/nil/</t>
  </si>
  <si>
    <t>Gessica Skorka</t>
  </si>
  <si>
    <t>The ColonyPlano, TX</t>
  </si>
  <si>
    <t>https://www.on3.com/db/gessica-skorka-174942/nil/</t>
  </si>
  <si>
    <t>Brooke Steere</t>
  </si>
  <si>
    <t>DexterDexter, MI</t>
  </si>
  <si>
    <t>https://www.on3.com/db/brooke-steere-174943/nil/</t>
  </si>
  <si>
    <t>Ally Lemos</t>
  </si>
  <si>
    <t>San DimasSan Dimas, CA</t>
  </si>
  <si>
    <t>$16.9K</t>
  </si>
  <si>
    <t>https://www.on3.com/db/ally-lemos-174945/nil/</t>
  </si>
  <si>
    <t>Clara Robbins</t>
  </si>
  <si>
    <t>Colonial ForgeStafford, VA</t>
  </si>
  <si>
    <t>https://www.on3.com/db/clara-robbins-162897/nil/</t>
  </si>
  <si>
    <t>Lauren Flynn</t>
  </si>
  <si>
    <t>YorktownArlington, VA</t>
  </si>
  <si>
    <t>https://www.on3.com/db/lauren-flynn-162458/nil/</t>
  </si>
  <si>
    <t>Jyllissa Harris</t>
  </si>
  <si>
    <t>Red Bank CatholicHazlet, NJ</t>
  </si>
  <si>
    <t>$16.7K</t>
  </si>
  <si>
    <t>https://www.on3.com/db/jyllissa-harris-162411/nil/</t>
  </si>
  <si>
    <t>Lilly Reale</t>
  </si>
  <si>
    <t>HinghamHingham, MA</t>
  </si>
  <si>
    <t>https://www.on3.com/db/lilly-reale-172041/nil/</t>
  </si>
  <si>
    <t>Riley Tanner</t>
  </si>
  <si>
    <t>East KentwoodCaledonia, MI</t>
  </si>
  <si>
    <t>$16.2K</t>
  </si>
  <si>
    <t>https://www.on3.com/db/riley-tanner-174930/nil/</t>
  </si>
  <si>
    <t>Catherine Barry</t>
  </si>
  <si>
    <t>Tabor AcademyHingham, MA</t>
  </si>
  <si>
    <t>$16.1K</t>
  </si>
  <si>
    <t>https://www.on3.com/db/catherine-barry-172410/nil/</t>
  </si>
  <si>
    <t>Sunshine Fontes</t>
  </si>
  <si>
    <t>Pearl CityWahiawa, HI</t>
  </si>
  <si>
    <t>https://www.on3.com/db/sunshine-fontes-174946/nil/</t>
  </si>
  <si>
    <t>Payton Patrick</t>
  </si>
  <si>
    <t>HerefordParkton, MD</t>
  </si>
  <si>
    <t>https://www.on3.com/db/payton-patrick-172437/nil/</t>
  </si>
  <si>
    <t>Michelle Cooper</t>
  </si>
  <si>
    <t>IMG AcademyClarkston, MI</t>
  </si>
  <si>
    <t>https://www.on3.com/db/michelle-cooper-162456/nil/</t>
  </si>
  <si>
    <t>Abby Jacobs</t>
  </si>
  <si>
    <t>Gulf BreezePensacola, FL</t>
  </si>
  <si>
    <t>https://www.on3.com/db/abby-jacobs-176864/nil/</t>
  </si>
  <si>
    <t>USA</t>
  </si>
  <si>
    <t>University of South Alabama</t>
  </si>
  <si>
    <t>Mobile</t>
  </si>
  <si>
    <t>Alexa Spaanstra</t>
  </si>
  <si>
    <t>BrightonBrighton, MI</t>
  </si>
  <si>
    <t>https://www.on3.com/db/alexa-spaanstra-162450/nil/</t>
  </si>
  <si>
    <t>Anna Podojil</t>
  </si>
  <si>
    <t>Indian HillCincinnati, OH</t>
  </si>
  <si>
    <t>https://www.on3.com/db/an-podojil-162438/nil/</t>
  </si>
  <si>
    <t>Hallie Meadows</t>
  </si>
  <si>
    <t>Mountain BrookMountain Brook, AL</t>
  </si>
  <si>
    <t>$15.7K</t>
  </si>
  <si>
    <t>https://www.on3.com/db/hallie-meadows-172433/nil/</t>
  </si>
  <si>
    <t>Megan Bornkamp</t>
  </si>
  <si>
    <t>Mooresville SeniorMooresville, NC</t>
  </si>
  <si>
    <t>https://www.on3.com/db/megan-bornkamp-162401/nil/</t>
  </si>
  <si>
    <t>Camryn Dixon</t>
  </si>
  <si>
    <t>Green HopeCary, NC</t>
  </si>
  <si>
    <t>https://www.on3.com/db/camryn-dixon-172419/nil/</t>
  </si>
  <si>
    <t>Ashley Tutas</t>
  </si>
  <si>
    <t>Palm Harbor UniversityPalm Harbor, FL</t>
  </si>
  <si>
    <t>https://www.on3.com/db/ashley-tutas-172132/nil/</t>
  </si>
  <si>
    <t>Josie Curtis</t>
  </si>
  <si>
    <t>https://www.on3.com/db/josie-curtis-172121/nil/</t>
  </si>
  <si>
    <t>Emmie Allen</t>
  </si>
  <si>
    <t>Laurel Springs SchoolHigh Point, NC</t>
  </si>
  <si>
    <t>$15.1K</t>
  </si>
  <si>
    <t>Taylor Jacobson</t>
  </si>
  <si>
    <t>Lake NonaOrlando, FL</t>
  </si>
  <si>
    <t>$15K</t>
  </si>
  <si>
    <t>https://www.on3.com/db/taylor-jacobson-172428/nil/</t>
  </si>
  <si>
    <t>Madelyn Desiano</t>
  </si>
  <si>
    <t>Aliso NiguelSan Clemente, CA</t>
  </si>
  <si>
    <t>https://www.on3.com/db/madelyn-desiano-172030/nil/</t>
  </si>
  <si>
    <t>Quincy McMahon</t>
  </si>
  <si>
    <t>Guerin CatholicCarmel, IN</t>
  </si>
  <si>
    <t>https://www.on3.com/db/quincy-mcmahon-172037/nil/</t>
  </si>
  <si>
    <t>Lexi Wright</t>
  </si>
  <si>
    <t>CarlsbadCarlsbad, CA</t>
  </si>
  <si>
    <t>$14.7K</t>
  </si>
  <si>
    <t>https://www.on3.com/db/lexi-wright-174947/nil/</t>
  </si>
  <si>
    <t>Maddie Dahlien</t>
  </si>
  <si>
    <t>EdinaMinneapolis, MN</t>
  </si>
  <si>
    <t>https://www.on3.com/db/maddie-dahlien-172272/nil/</t>
  </si>
  <si>
    <t>Mackenzie Evers</t>
  </si>
  <si>
    <t>West AlleghenyOakdale, PA</t>
  </si>
  <si>
    <t>https://www.on3.com/db/mackenzie-evers-163142/nil/</t>
  </si>
  <si>
    <t>Emily Colton</t>
  </si>
  <si>
    <t>La Costa CanyonCarlsbad, CA</t>
  </si>
  <si>
    <t>https://www.on3.com/db/emily-colton-172270/nil/</t>
  </si>
  <si>
    <t>Jayden Perry</t>
  </si>
  <si>
    <t>Trabuco HillsRancho Santa Margarita, CA</t>
  </si>
  <si>
    <t>https://www.on3.com/db/jayden-perry-172040/nil/</t>
  </si>
  <si>
    <t>Jordan Brewster</t>
  </si>
  <si>
    <t>HooverCanton, OH</t>
  </si>
  <si>
    <t>https://www.on3.com/db/jordan-brewster-162457/nil/</t>
  </si>
  <si>
    <t>WVU</t>
  </si>
  <si>
    <t>West Virginia University</t>
  </si>
  <si>
    <t>Morgantown</t>
  </si>
  <si>
    <t>WV</t>
  </si>
  <si>
    <t>Maddy Anderson</t>
  </si>
  <si>
    <t>Clear FallsSeabrook, TX</t>
  </si>
  <si>
    <t>$13.8K</t>
  </si>
  <si>
    <t>https://www.on3.com/db/maddy-anderson-178498/nil/</t>
  </si>
  <si>
    <t>Naomi Splittorff</t>
  </si>
  <si>
    <t>Francis Joseph Reitz SchEvansville, IL</t>
  </si>
  <si>
    <t>https://www.on3.com/db/omi-splittorff-171639/nil/</t>
  </si>
  <si>
    <t>Trinity Watson</t>
  </si>
  <si>
    <t>Point LomaSan Diego, CA</t>
  </si>
  <si>
    <t>$12.9K</t>
  </si>
  <si>
    <t>https://www.on3.com/db/trinity-watson-163085/nil/</t>
  </si>
  <si>
    <t>Pepperdine</t>
  </si>
  <si>
    <t>Pepperdine University</t>
  </si>
  <si>
    <t>Malibu</t>
  </si>
  <si>
    <t>Croix Bethune</t>
  </si>
  <si>
    <t>AlpharettaAlpharetta, GA</t>
  </si>
  <si>
    <t>$12K</t>
  </si>
  <si>
    <t>https://www.on3.com/db/croix-bethune-162436/nil/</t>
  </si>
  <si>
    <t>Messiah Bright</t>
  </si>
  <si>
    <t>Cedar HillDallas, TX</t>
  </si>
  <si>
    <t>https://www.on3.com/db/messiah-bright-162451/nil/</t>
  </si>
  <si>
    <t>Sophie Jones</t>
  </si>
  <si>
    <t>Menlo-AthertonMenlo Park, CA</t>
  </si>
  <si>
    <t>$10.4K</t>
  </si>
  <si>
    <t>https://www.on3.com/db/sophie-jones-162442/nil/</t>
  </si>
  <si>
    <t>Karleen Bedre</t>
  </si>
  <si>
    <t>NorcoNorco, CA</t>
  </si>
  <si>
    <t>$10.1K</t>
  </si>
  <si>
    <t>https://www.on3.com/db/karleen-bedre-175262/nil/</t>
  </si>
  <si>
    <t>University of Louisiana</t>
  </si>
  <si>
    <t>Lafayette</t>
  </si>
  <si>
    <t>Maya Doms</t>
  </si>
  <si>
    <t>Davis SeniorDavis, CA</t>
  </si>
  <si>
    <t>$9.5K</t>
  </si>
  <si>
    <t>https://www.on3.com/db/maya-doms-162441/nil/</t>
  </si>
  <si>
    <t>Ruthie Jones</t>
  </si>
  <si>
    <t>Charlotte Latin SchoolCharlotte, NC</t>
  </si>
  <si>
    <t>$9.2K</t>
  </si>
  <si>
    <t>https://www.on3.com/db/ruthie-jones-162419/nil/</t>
  </si>
  <si>
    <t>Jenna Nighswonger</t>
  </si>
  <si>
    <t>Huntington BeachHuntington Beach, CA</t>
  </si>
  <si>
    <t>https://www.on3.com/db/jen-nighswonger-162898/nil/</t>
  </si>
  <si>
    <t>Onyi Echegini</t>
  </si>
  <si>
    <t>Bexleyheath AcademyLondon</t>
  </si>
  <si>
    <t>https://www.on3.com/db/onyi-echegini-174921/nil/</t>
  </si>
  <si>
    <t>Leyla McFarland</t>
  </si>
  <si>
    <t>EastlakeBonita, CA</t>
  </si>
  <si>
    <t>https://www.on3.com/db/leyla-mcfarland-163087/nil/</t>
  </si>
  <si>
    <t>Mia Krusinski</t>
  </si>
  <si>
    <t>Ursuline Academy Of DallasDallas, TX</t>
  </si>
  <si>
    <t>https://www.on3.com/db/mia-krusinski-175381/nil/</t>
  </si>
  <si>
    <t>UTSA</t>
  </si>
  <si>
    <t>University of Texas at San Antonio</t>
  </si>
  <si>
    <t>San Antonio</t>
  </si>
  <si>
    <t>Ashley Orkus</t>
  </si>
  <si>
    <t>Vestavia HillsVestavia, AL</t>
  </si>
  <si>
    <t>https://www.on3.com/db/ashley-orkus-162462/nil/</t>
  </si>
  <si>
    <t>Gianna Paul</t>
  </si>
  <si>
    <t>Walt WhitmanHuntington Station, NY</t>
  </si>
  <si>
    <t>https://www.on3.com/db/gian-paul-174929/nil/</t>
  </si>
  <si>
    <t>Savannah Kessler</t>
  </si>
  <si>
    <t>Murrieta ValleyMurrieta, CA</t>
  </si>
  <si>
    <t>https://www.on3.com/db/savanh-kessler-163092/nil/</t>
  </si>
  <si>
    <t>Angeles Escobar</t>
  </si>
  <si>
    <t>Eastside High SchoolLancaster, CA</t>
  </si>
  <si>
    <t>https://www.on3.com/db/angeles-escobar-163091/nil/</t>
  </si>
  <si>
    <t>Avery Patterson</t>
  </si>
  <si>
    <t>The Bolles SchoolJacksonville, FL</t>
  </si>
  <si>
    <t>https://www.on3.com/db/avery-patterson-172292/nil/</t>
  </si>
  <si>
    <t>Lauren Donovan</t>
  </si>
  <si>
    <t>Maine SouthLoveland, OH</t>
  </si>
  <si>
    <t>https://www.on3.com/db/lauren-donovan-178780/nil/</t>
  </si>
  <si>
    <t>Cristina Roque</t>
  </si>
  <si>
    <t>West OrangeWinter Garden, FL</t>
  </si>
  <si>
    <t>https://www.on3.com/db/cristi-roque-171332/nil/</t>
  </si>
  <si>
    <t>Lia Godfrey</t>
  </si>
  <si>
    <t>Fleming IslandFleming Island, FL</t>
  </si>
  <si>
    <t>https://www.on3.com/db/lia-godfrey-162454/nil/</t>
  </si>
  <si>
    <t>Kelsey Fuller</t>
  </si>
  <si>
    <t>Byron-Bergen High SchoolAlexander, NY</t>
  </si>
  <si>
    <t>$7K</t>
  </si>
  <si>
    <t>https://www.on3.com/db/kelsey-fuller-163122/nil/</t>
  </si>
  <si>
    <t>SELA</t>
  </si>
  <si>
    <t>Southeastern Louisiana University</t>
  </si>
  <si>
    <t>Hammond</t>
  </si>
  <si>
    <t>Softball</t>
  </si>
  <si>
    <t>Montana Fouts</t>
  </si>
  <si>
    <t>East Carter CountyGrayson, KY</t>
  </si>
  <si>
    <t>https://www.on3.com/db/monta-fouts-162448/nil/</t>
  </si>
  <si>
    <t>Maya Brady</t>
  </si>
  <si>
    <t>Oaks ChristianThousand Oaks, CA</t>
  </si>
  <si>
    <t>$74K</t>
  </si>
  <si>
    <t>https://www.on3.com/db/maya-brady-163400/nil/</t>
  </si>
  <si>
    <t>Jordy Bahl</t>
  </si>
  <si>
    <t>https://www.on3.com/db/jordy-bahl-162465/nil/</t>
  </si>
  <si>
    <t>Grace Lyons</t>
  </si>
  <si>
    <t>Sandra Day O'connorPeoria, AZ</t>
  </si>
  <si>
    <t>https://www.on3.com/db/grace-lyons-162444/nil/</t>
  </si>
  <si>
    <t>Kinzie Hansen</t>
  </si>
  <si>
    <t>$47K</t>
  </si>
  <si>
    <t>https://www.on3.com/db/kinzie-hansen-173572/nil/</t>
  </si>
  <si>
    <t>Baylee Klingler</t>
  </si>
  <si>
    <t>DickinsonHouston, TX</t>
  </si>
  <si>
    <t>https://www.on3.com/db/baylee-klingler-162468/nil/</t>
  </si>
  <si>
    <t>WASH</t>
  </si>
  <si>
    <t>University of Washington</t>
  </si>
  <si>
    <t>Seattle</t>
  </si>
  <si>
    <t>Jaiden Fields</t>
  </si>
  <si>
    <t>HarrisonKennesaw, GA</t>
  </si>
  <si>
    <t>https://www.on3.com/db/jaiden-fields-176867/nil/</t>
  </si>
  <si>
    <t>UGA</t>
  </si>
  <si>
    <t>University of Georgia</t>
  </si>
  <si>
    <t>Athens</t>
  </si>
  <si>
    <t>Tiare Jennings</t>
  </si>
  <si>
    <t>St. AnthonySan Pedro, CA</t>
  </si>
  <si>
    <t>https://www.on3.com/db/tiare-jennings-162432/nil/</t>
  </si>
  <si>
    <t>Michaela Edenfield</t>
  </si>
  <si>
    <t>SneadsSneads, FL</t>
  </si>
  <si>
    <t>https://www.on3.com/db/michaela-edenfield-172917/nil/</t>
  </si>
  <si>
    <t>Nicole May</t>
  </si>
  <si>
    <t>FoothillPleasanton, CA</t>
  </si>
  <si>
    <t>https://www.on3.com/db/nicole-may-173574/nil/</t>
  </si>
  <si>
    <t>Megan Faraimo</t>
  </si>
  <si>
    <t>Cathedral CatholicOceanside, CA</t>
  </si>
  <si>
    <t>https://www.on3.com/db/megan-faraimo-162453/nil/</t>
  </si>
  <si>
    <t>Kathryn Sandercock</t>
  </si>
  <si>
    <t>Bishop O'ConnellMclean, VA</t>
  </si>
  <si>
    <t>https://www.on3.com/db/kathryn-sandercock-162449/nil/</t>
  </si>
  <si>
    <t>Haley Lee</t>
  </si>
  <si>
    <t>KingwoodKINGWOOD, TX</t>
  </si>
  <si>
    <t>https://www.on3.com/db/haley-lee-177671/nil/</t>
  </si>
  <si>
    <t>Kaley Mudge</t>
  </si>
  <si>
    <t>Winter SpringsWinter Springs, FL</t>
  </si>
  <si>
    <t>https://www.on3.com/db/kaley-mudge-172930/nil/</t>
  </si>
  <si>
    <t>Hannah Bryan</t>
  </si>
  <si>
    <t>Bishop ReadyColumbus, OH</t>
  </si>
  <si>
    <t>$19.6K</t>
  </si>
  <si>
    <t>https://www.on3.com/db/hanh-bryan-175738/nil/</t>
  </si>
  <si>
    <t>Kiley Naomi</t>
  </si>
  <si>
    <t>North VermilionLafayette, LA</t>
  </si>
  <si>
    <t>https://www.on3.com/db/kiley-omi-173129/nil/</t>
  </si>
  <si>
    <t>OKST</t>
  </si>
  <si>
    <t>Oklahoma State University</t>
  </si>
  <si>
    <t>Oklahoma City</t>
  </si>
  <si>
    <t>Kelly Maxwell</t>
  </si>
  <si>
    <t>Clear SpringsFriendswood, TX</t>
  </si>
  <si>
    <t>https://www.on3.com/db/kelly-maxwell-162439/nil/</t>
  </si>
  <si>
    <t>Cydney Sanders</t>
  </si>
  <si>
    <t>San MarcosSan Marcos, CA</t>
  </si>
  <si>
    <t>https://www.on3.com/db/cydney-sanders-162473/nil/</t>
  </si>
  <si>
    <t>Makenna Reid</t>
  </si>
  <si>
    <t>TigardPortland, OR</t>
  </si>
  <si>
    <t>https://www.on3.com/db/maken-reid-171094/nil/</t>
  </si>
  <si>
    <t>Zaida Puni</t>
  </si>
  <si>
    <t>St. AnthonyCarson, CA</t>
  </si>
  <si>
    <t>$16.5K</t>
  </si>
  <si>
    <t>https://www.on3.com/db/zaida-puni-162460/nil/</t>
  </si>
  <si>
    <t>Allie Skaggs</t>
  </si>
  <si>
    <t>Ironwood RidgeLouisville, KY</t>
  </si>
  <si>
    <t>https://www.on3.com/db/allie-skaggs-173363/nil/</t>
  </si>
  <si>
    <t>Emma Lemley</t>
  </si>
  <si>
    <t>Jefferson ForestForest, VA</t>
  </si>
  <si>
    <t>https://www.on3.com/db/emma-lemley-163038/nil/</t>
  </si>
  <si>
    <t>Sydney McKinney</t>
  </si>
  <si>
    <t>NorborneNorborne, MO</t>
  </si>
  <si>
    <t>Madison Hanson</t>
  </si>
  <si>
    <t>Isle Of Wight AcademySmithfield, VA</t>
  </si>
  <si>
    <t>$13.2K</t>
  </si>
  <si>
    <t>https://www.on3.com/db/madison-hanson-163037/nil/</t>
  </si>
  <si>
    <t>Payton List</t>
  </si>
  <si>
    <t>Beaver AreaBeaver, PA</t>
  </si>
  <si>
    <t>https://www.on3.com/db/payton-list-173739/nil/</t>
  </si>
  <si>
    <t>Brooke Lorenzo</t>
  </si>
  <si>
    <t>Obra D. Tompkins High SchoolKaty, TX</t>
  </si>
  <si>
    <t>https://www.on3.com/db/brooke-lorenzo-173478/nil/</t>
  </si>
  <si>
    <t>Kayla Lane</t>
  </si>
  <si>
    <t>Troup CountyLagrange, GA</t>
  </si>
  <si>
    <t>https://www.on3.com/db/kayla-lane-163155/nil/</t>
  </si>
  <si>
    <t>Zoe Jones</t>
  </si>
  <si>
    <t>MustangMustang, OK</t>
  </si>
  <si>
    <t>https://www.on3.com/db/zoe-jones-174974/nil/</t>
  </si>
  <si>
    <t>Addison Barnard</t>
  </si>
  <si>
    <t>BeatriceBeatrice, NE</t>
  </si>
  <si>
    <t>https://www.on3.com/db/addison-barrd-162427/nil/</t>
  </si>
  <si>
    <t>Sarah Proberts</t>
  </si>
  <si>
    <t>Olathe SouthOlathe, KS</t>
  </si>
  <si>
    <t>https://www.on3.com/db/sarah-proberts-174976/nil/</t>
  </si>
  <si>
    <t>Camryn Compton</t>
  </si>
  <si>
    <t>RivertonRiverton, KS</t>
  </si>
  <si>
    <t>https://www.on3.com/db/camryn-compton-174635/nil/</t>
  </si>
  <si>
    <t>Jada Cody</t>
  </si>
  <si>
    <t>Murrieta MesaMurrieta, CA</t>
  </si>
  <si>
    <t>$8.8K</t>
  </si>
  <si>
    <t>https://www.on3.com/db/jada-cody-177511/nil/</t>
  </si>
  <si>
    <t>UCF</t>
  </si>
  <si>
    <t>University of Central Florida</t>
  </si>
  <si>
    <t>Orlando</t>
  </si>
  <si>
    <t>Sarah Seamans</t>
  </si>
  <si>
    <t>Union AreaNew Castle, PA</t>
  </si>
  <si>
    <t>https://www.on3.com/db/sarah-seamans-163164/nil/</t>
  </si>
  <si>
    <t>Mia Ewell</t>
  </si>
  <si>
    <t>GrantPortland, OR</t>
  </si>
  <si>
    <t>https://www.on3.com/db/mia-ewell-174405/nil/</t>
  </si>
  <si>
    <t>MGST</t>
  </si>
  <si>
    <t>Morgan State University</t>
  </si>
  <si>
    <t>Baltimore</t>
  </si>
  <si>
    <t>MD</t>
  </si>
  <si>
    <t>Katelynn Carwile</t>
  </si>
  <si>
    <t>PurcellPurcell, OK</t>
  </si>
  <si>
    <t>https://www.on3.com/db/katelynn-carwile-173122/nil/</t>
  </si>
  <si>
    <t>Olivia McFadden</t>
  </si>
  <si>
    <t>KatyKaty, TX</t>
  </si>
  <si>
    <t>$6.4K</t>
  </si>
  <si>
    <t>https://www.on3.com/db/olivia-mcfadden-173150/nil/</t>
  </si>
  <si>
    <t>Chyenne Factor</t>
  </si>
  <si>
    <t>YukonYukon, OK</t>
  </si>
  <si>
    <t>https://www.on3.com/db/chyenne-factor-173126/nil/</t>
  </si>
  <si>
    <t>Danielle Williams</t>
  </si>
  <si>
    <t>Amador ValleyPleasanton, CA</t>
  </si>
  <si>
    <t>$5.2K</t>
  </si>
  <si>
    <t>https://www.on3.com/db/danielle-williams-162459/nil/</t>
  </si>
  <si>
    <t>WomensTrack</t>
  </si>
  <si>
    <t>Tori Ortiz</t>
  </si>
  <si>
    <t>BataviaWinfield, IL</t>
  </si>
  <si>
    <t>$188K</t>
  </si>
  <si>
    <t>https://www.on3.com/db/tori-ortiz-162406/nil/</t>
  </si>
  <si>
    <t>Riley White</t>
  </si>
  <si>
    <t>HooverHoover, AL</t>
  </si>
  <si>
    <t>PV</t>
  </si>
  <si>
    <t>$151K</t>
  </si>
  <si>
    <t>Emily Cole</t>
  </si>
  <si>
    <t>KleinHouston, TX</t>
  </si>
  <si>
    <t>DR</t>
  </si>
  <si>
    <t>https://www.on3.com/db/emily-cole-162404/nil/</t>
  </si>
  <si>
    <t>Jess Gardner</t>
  </si>
  <si>
    <t>North StarLincoln, NE</t>
  </si>
  <si>
    <t>https://www.on3.com/db/jess-gardner-177497/nil/</t>
  </si>
  <si>
    <t>Ashley McElmurry</t>
  </si>
  <si>
    <t>SentinelMissoula, MT</t>
  </si>
  <si>
    <t>J</t>
  </si>
  <si>
    <t>https://www.on3.com/db/ashley-mcelmurry-177501/nil/</t>
  </si>
  <si>
    <t>Ziyah Holman</t>
  </si>
  <si>
    <t>Georgetown Day SchoolHyattsville, MD</t>
  </si>
  <si>
    <t>$86K</t>
  </si>
  <si>
    <t>https://www.on3.com/db/ziyah-holman-162977/nil/</t>
  </si>
  <si>
    <t>Katelyn Tuohy</t>
  </si>
  <si>
    <t>North RocklandStony Point, NY</t>
  </si>
  <si>
    <t>$73K</t>
  </si>
  <si>
    <t>https://www.on3.com/db/katelyn-tuohy-162486/nil/</t>
  </si>
  <si>
    <t>Talitha Diggs</t>
  </si>
  <si>
    <t>Saucon ValleyPittsburgh, PA</t>
  </si>
  <si>
    <t>https://www.on3.com/db/talitha-diggs-162471/nil/</t>
  </si>
  <si>
    <t>Alia Armstrong</t>
  </si>
  <si>
    <t>St. Katharine Drexel Preparatory SchoolNew Orleans, LA</t>
  </si>
  <si>
    <t>https://www.on3.com/db/alia-armstrong-162400/nil/</t>
  </si>
  <si>
    <t>Parker Valby</t>
  </si>
  <si>
    <t>East LakeTampa, FL</t>
  </si>
  <si>
    <t>https://www.on3.com/db/parker-valby-162392/nil/</t>
  </si>
  <si>
    <t>Britton Wilson</t>
  </si>
  <si>
    <t>GodwinHENRICO, VA</t>
  </si>
  <si>
    <t>https://www.on3.com/db/britton-wilson-162466/nil/</t>
  </si>
  <si>
    <t>Taylor Manson</t>
  </si>
  <si>
    <t>East LansingEast Lansing, MI</t>
  </si>
  <si>
    <t>https://www.on3.com/db/taylor-manson-175837/nil/</t>
  </si>
  <si>
    <t>Jasmine Moore</t>
  </si>
  <si>
    <t>Lake RidgeGrand Prairie, TX</t>
  </si>
  <si>
    <t>https://www.on3.com/db/jasmine-moore-162477/nil/</t>
  </si>
  <si>
    <t>Lamara Distin</t>
  </si>
  <si>
    <t>HydelKingston</t>
  </si>
  <si>
    <t>https://www.on3.com/db/lamara-distin-162475/nil/</t>
  </si>
  <si>
    <t>Nya Bussey</t>
  </si>
  <si>
    <t>TwinsburgTwinsburg, OH</t>
  </si>
  <si>
    <t>https://www.on3.com/db/nya-bussey-174484/nil/</t>
  </si>
  <si>
    <t>Gabi Barrera</t>
  </si>
  <si>
    <t>Timber CreekFort Worth, TX</t>
  </si>
  <si>
    <t>https://www.on3.com/db/gabi-barrera-176105/nil/</t>
  </si>
  <si>
    <t>Emily Brown</t>
  </si>
  <si>
    <t>FredoniaFredonia, NY</t>
  </si>
  <si>
    <t>https://www.on3.com/db/emily-brown-163153/nil/</t>
  </si>
  <si>
    <t>Maddie Russin</t>
  </si>
  <si>
    <t>Crown PointCrown Point, IN</t>
  </si>
  <si>
    <t>https://www.on3.com/db/maddie-russin-176786/nil/</t>
  </si>
  <si>
    <t>Courtney Williams</t>
  </si>
  <si>
    <t>Nerinx HallSaint Louis, MO</t>
  </si>
  <si>
    <t>https://www.on3.com/db/courtney-williams-173881/nil/</t>
  </si>
  <si>
    <t>Julien Alfred</t>
  </si>
  <si>
    <t>St. CatherineCastries</t>
  </si>
  <si>
    <t>https://www.on3.com/db/julien-alfred-162397/nil/</t>
  </si>
  <si>
    <t>Jill Johnson</t>
  </si>
  <si>
    <t>MansfieldMansfield, TX</t>
  </si>
  <si>
    <t>$13.5K</t>
  </si>
  <si>
    <t>https://www.on3.com/db/jill-johnson-163035/nil/</t>
  </si>
  <si>
    <t>Brianna Utecht</t>
  </si>
  <si>
    <t>MarshfieldMarshfield, MO</t>
  </si>
  <si>
    <t>H</t>
  </si>
  <si>
    <t>https://www.on3.com/db/brian-utecht-174631/nil/</t>
  </si>
  <si>
    <t>Endeyah Lane</t>
  </si>
  <si>
    <t>St. Thomas AquinasFort Lauderdale, FL</t>
  </si>
  <si>
    <t>https://www.on3.com/db/endeyah-lane-163160/nil/</t>
  </si>
  <si>
    <t>Imani Clark</t>
  </si>
  <si>
    <t>LovejoyNew Orleans, LA</t>
  </si>
  <si>
    <t>$11.4K</t>
  </si>
  <si>
    <t>https://www.on3.com/db/imani-clark-163163/nil/</t>
  </si>
  <si>
    <t>Margaux Thompson</t>
  </si>
  <si>
    <t>GoodlandGoodland, KS</t>
  </si>
  <si>
    <t>https://www.on3.com/db/margaux-thompson-174975/nil/</t>
  </si>
  <si>
    <t>Shaneylix Davila</t>
  </si>
  <si>
    <t>PoincianaKissimmee, FL</t>
  </si>
  <si>
    <t>https://www.on3.com/db/shaneylix-davila-177564/nil/</t>
  </si>
  <si>
    <t>USF</t>
  </si>
  <si>
    <t>University of South Florida</t>
  </si>
  <si>
    <t>Petersburg/Tampa</t>
  </si>
  <si>
    <t>Lillie Diaz</t>
  </si>
  <si>
    <t>MaizeMaize, KS</t>
  </si>
  <si>
    <t>https://www.on3.com/db/lillie-diaz-174977/nil/</t>
  </si>
  <si>
    <t>Tessani Foster</t>
  </si>
  <si>
    <t>Plainfield CentralPlainfield, IL</t>
  </si>
  <si>
    <t>https://www.on3.com/db/tessani-foster-176104/nil/</t>
  </si>
  <si>
    <t>Kerris Roberts</t>
  </si>
  <si>
    <t>EastWaterloo, IA</t>
  </si>
  <si>
    <t>https://www.on3.com/db/kerris-roberts-175117/nil/</t>
  </si>
  <si>
    <t>MensGolf</t>
  </si>
  <si>
    <t>Sam Bennett</t>
  </si>
  <si>
    <t>MadisonvilleMadisonville, TX</t>
  </si>
  <si>
    <t>G</t>
  </si>
  <si>
    <t>https://www.on3.com/db/sam-bennett-179447/nil/</t>
  </si>
  <si>
    <t>Tommy Morrison</t>
  </si>
  <si>
    <t>George Washington University Online High SchoolDallas, TX</t>
  </si>
  <si>
    <t>https://www.on3.com/db/tommy-morrison-178231/nil/</t>
  </si>
  <si>
    <t>Matthew Kress</t>
  </si>
  <si>
    <t>Bellarmine PrepSaratoga, CA</t>
  </si>
  <si>
    <t>https://www.on3.com/db/matthew-kress-176455/nil/</t>
  </si>
  <si>
    <t>Owen Avrit</t>
  </si>
  <si>
    <t>Arroyo GrandeArroyo Grande, CA</t>
  </si>
  <si>
    <t>https://www.on3.com/db/owen-avrit-176453/nil/</t>
  </si>
  <si>
    <t>Graham Moody</t>
  </si>
  <si>
    <t>Mountain ViewVancouver, WA</t>
  </si>
  <si>
    <t>$7.5K</t>
  </si>
  <si>
    <t>https://www.on3.com/db/graham-moody-176457/nil/</t>
  </si>
  <si>
    <t>Anton Ouyang</t>
  </si>
  <si>
    <t>LynbrookSan Jose, CA</t>
  </si>
  <si>
    <t>https://www.on3.com/db/anton-ouyang-176458/nil/</t>
  </si>
  <si>
    <t>WomensGolf</t>
  </si>
  <si>
    <t>Rachel Heck</t>
  </si>
  <si>
    <t>St. Agnes AcademyMemphis, TN</t>
  </si>
  <si>
    <t>https://www.on3.com/db/rachel-heck-162701/nil/</t>
  </si>
  <si>
    <t>Amari Avery</t>
  </si>
  <si>
    <t>HomeschooledRiverside, CA</t>
  </si>
  <si>
    <t>https://www.on3.com/db/amari-avery-162710/nil/</t>
  </si>
  <si>
    <t>Latanna Stone</t>
  </si>
  <si>
    <t>Abeka AcademyRiverview, FL</t>
  </si>
  <si>
    <t>https://www.on3.com/db/latan-stone-175261/nil/</t>
  </si>
  <si>
    <t>Rose Zhang</t>
  </si>
  <si>
    <t>Pacific AcademyIrvine, CA</t>
  </si>
  <si>
    <t>https://www.on3.com/db/rose-zhang-162699/nil/</t>
  </si>
  <si>
    <t>Kaila Bonawitz</t>
  </si>
  <si>
    <t>Kaleiya Romero</t>
  </si>
  <si>
    <t>California Connections AcademySan Jose, CA</t>
  </si>
  <si>
    <t>https://www.on3.com/db/kaleiya-romero-163084/nil/</t>
  </si>
  <si>
    <t>Reese Guzman</t>
  </si>
  <si>
    <t>MauiKahului, HI</t>
  </si>
  <si>
    <t>https://www.on3.com/db/reese-guzman-163080/nil/</t>
  </si>
  <si>
    <t>Antonia Malate</t>
  </si>
  <si>
    <t>Stevenson SchoolSeaside, CA</t>
  </si>
  <si>
    <t>https://www.on3.com/db/antonia-malate-176456/nil/</t>
  </si>
  <si>
    <t>SJSU</t>
  </si>
  <si>
    <t>San Jose State University</t>
  </si>
  <si>
    <t>San Jose</t>
  </si>
  <si>
    <t>Ashley Kozlowski</t>
  </si>
  <si>
    <t>Rock CanyonLittleton, CO</t>
  </si>
  <si>
    <t>https://www.on3.com/db/ashley-kozlowski-165957/nil/</t>
  </si>
  <si>
    <t>Katie Lu</t>
  </si>
  <si>
    <t>West Windsor-Plainsboro NorthPlainsboro, NJ</t>
  </si>
  <si>
    <t>https://www.on3.com/db/katie-lu-165905/nil/</t>
  </si>
  <si>
    <t>MIST</t>
  </si>
  <si>
    <t>Missouri S&amp;T</t>
  </si>
  <si>
    <t>Rolla</t>
  </si>
  <si>
    <t>Values</t>
  </si>
  <si>
    <t>Abbreviation</t>
  </si>
  <si>
    <t>State Name</t>
  </si>
  <si>
    <t>Region</t>
  </si>
  <si>
    <t>Alabama</t>
  </si>
  <si>
    <t>Southeast</t>
  </si>
  <si>
    <t>AK</t>
  </si>
  <si>
    <t>Alaska</t>
  </si>
  <si>
    <t>West</t>
  </si>
  <si>
    <t>Arizona</t>
  </si>
  <si>
    <t>Southwest</t>
  </si>
  <si>
    <t>Arkansas</t>
  </si>
  <si>
    <t>California</t>
  </si>
  <si>
    <t>CO</t>
  </si>
  <si>
    <t>Colorado</t>
  </si>
  <si>
    <t>Connecticut</t>
  </si>
  <si>
    <t>Northeast</t>
  </si>
  <si>
    <t>DE</t>
  </si>
  <si>
    <t>Delaware</t>
  </si>
  <si>
    <t>Florida</t>
  </si>
  <si>
    <t>Georgia</t>
  </si>
  <si>
    <t>HI</t>
  </si>
  <si>
    <t>Hawaii</t>
  </si>
  <si>
    <t>ID</t>
  </si>
  <si>
    <t>Idaho</t>
  </si>
  <si>
    <t>Illinois</t>
  </si>
  <si>
    <t>Midwest</t>
  </si>
  <si>
    <t>Indiana</t>
  </si>
  <si>
    <t>Kansas</t>
  </si>
  <si>
    <t>Kentucky</t>
  </si>
  <si>
    <t>Louisiana</t>
  </si>
  <si>
    <t>ME</t>
  </si>
  <si>
    <t>Maine</t>
  </si>
  <si>
    <t>Maryland</t>
  </si>
  <si>
    <t>Massachusetts</t>
  </si>
  <si>
    <t>Michigan</t>
  </si>
  <si>
    <t>Minnesota</t>
  </si>
  <si>
    <t>Mississippi</t>
  </si>
  <si>
    <t>Missouri</t>
  </si>
  <si>
    <t>MT</t>
  </si>
  <si>
    <t>Montana</t>
  </si>
  <si>
    <t>Nebraska</t>
  </si>
  <si>
    <t>NV</t>
  </si>
  <si>
    <t>Nevada</t>
  </si>
  <si>
    <t>NH</t>
  </si>
  <si>
    <t>New Hampshire</t>
  </si>
  <si>
    <t>New Jersey</t>
  </si>
  <si>
    <t>NM</t>
  </si>
  <si>
    <t>New Mexico</t>
  </si>
  <si>
    <t>NY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</si>
  <si>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</si>
  <si>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</si>
  <si>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</si>
  <si>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</si>
  <si>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</si>
  <si>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</si>
  <si>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</si>
  <si>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</si>
  <si>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</si>
  <si>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</si>
  <si>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</si>
  <si>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</si>
  <si>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</si>
  <si>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</si>
  <si>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</si>
  <si>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</si>
  <si>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</si>
  <si>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</si>
  <si>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</si>
  <si>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</t>
  </si>
  <si>
    <t>Wyoming</t>
  </si>
  <si>
    <t>TEXAS LONGHORNS</t>
  </si>
  <si>
    <t>USC TROJANS</t>
  </si>
  <si>
    <t>COLORADO BUFFALOES</t>
  </si>
  <si>
    <t>OREGON DUCKS</t>
  </si>
  <si>
    <t>OHIO STATE BUCKEYES</t>
  </si>
  <si>
    <t>WASHINGTON HUSKIES</t>
  </si>
  <si>
    <t>M.005 3.13 7.475 0L7.47 3.13C.029.129.044.116.05.09.007-.025.006-.062 0 0-.012.154-.05.937-.05 4.133 0 5.884-4.928 9.857-7.47 11.109-6.22-2.88-7.571-8.605-7.47-11.109V3.13Z</t>
  </si>
  <si>
    <t>FLORIDA STATE SEMINOLES</t>
  </si>
  <si>
    <t>NOTRE DAME FIGHTING IRISH</t>
  </si>
  <si>
    <t>MICHIGAN WOLVERINES</t>
  </si>
  <si>
    <t>OLE MISS REBELS</t>
  </si>
  <si>
    <t>TEXAS AM AGGIES</t>
  </si>
  <si>
    <t>UCLA BRUINS</t>
  </si>
  <si>
    <t>PENN STATE NITTANY LIONS</t>
  </si>
  <si>
    <t>LSU TIGERS</t>
  </si>
  <si>
    <t>OKLAHOMA SOONERS</t>
  </si>
  <si>
    <t>ALABAMA CRIMSON TIDE</t>
  </si>
  <si>
    <t>ARKANSAS RAZORBACKS</t>
  </si>
  <si>
    <t>AUBURN TIGERS</t>
  </si>
  <si>
    <t>GEORGIA BULLDOGS</t>
  </si>
  <si>
    <t>WISCONSIN BADGERS</t>
  </si>
  <si>
    <t>BOSTON COLLEGE EAGLES</t>
  </si>
  <si>
    <t>KENTUCKY WILDCATS</t>
  </si>
  <si>
    <t>UTAH UTES</t>
  </si>
  <si>
    <t>GEORGIA TECH YELLOW JACKETS</t>
  </si>
  <si>
    <t>DUKE BLUE DEVILS</t>
  </si>
  <si>
    <t>TENNESSEE VOLUNTEERS</t>
  </si>
  <si>
    <t>ILLINOIS FIGHTING ILLINI</t>
  </si>
  <si>
    <t>OREGON STATE BEAVERS</t>
  </si>
  <si>
    <t>BYU COUGARS</t>
  </si>
  <si>
    <t>MIAMI HURRICANES</t>
  </si>
  <si>
    <t>KANSAS STATE WILDCATS</t>
  </si>
  <si>
    <t>CLEMSON TIGERS</t>
  </si>
  <si>
    <t>SOUTHERN MISS GOLDEN EAGLES</t>
  </si>
  <si>
    <t>MARYLAND TERRAPINS</t>
  </si>
  <si>
    <t>FLORIDA GATORS</t>
  </si>
  <si>
    <t>MISSOURI TIGERS</t>
  </si>
  <si>
    <t>MINNESOTA GOLDEN GOPHERS</t>
  </si>
  <si>
    <t>TEXAS SOUTHERN TIGERS</t>
  </si>
  <si>
    <t>KANSAS JAYHAWKS</t>
  </si>
  <si>
    <t>CONNECTICUT HUSKIES</t>
  </si>
  <si>
    <t>GONZAGA BULLDOGS</t>
  </si>
  <si>
    <t>HOUSTON COUGARS</t>
  </si>
  <si>
    <t>EASTERN MICHIGAN EAGLES</t>
  </si>
  <si>
    <t>VILLANOVA WILDCATS</t>
  </si>
  <si>
    <t>IOWA HAWKEYES</t>
  </si>
  <si>
    <t>PRINCETON TIGERS</t>
  </si>
  <si>
    <t>WESTERN MICHIGAN BRONCOS</t>
  </si>
  <si>
    <t>BAYLOR BEARS</t>
  </si>
  <si>
    <t>TCU HORNED FROGS</t>
  </si>
  <si>
    <t>MEMPHIS TIGERS</t>
  </si>
  <si>
    <t>BETHUNE COOKMAN WILDCATS</t>
  </si>
  <si>
    <t>SAN DIEGO STATE AZTECS</t>
  </si>
  <si>
    <t>FLORIDA ATLANTIC OWLS</t>
  </si>
  <si>
    <t>NORTH DAKOTA STATE BISON</t>
  </si>
  <si>
    <t>UCF KNIGHTS</t>
  </si>
  <si>
    <t>MICHIGAN STATE SPARTANS</t>
  </si>
  <si>
    <t>WEST VIRGINIA MOUNTAINEERS</t>
  </si>
  <si>
    <t>NC STATE WOLFPACK</t>
  </si>
  <si>
    <t>SYRACUSE ORANGE</t>
  </si>
  <si>
    <t>BRYANT BULLDOGS</t>
  </si>
  <si>
    <t>CREIGHTON BLUEJAYS</t>
  </si>
  <si>
    <t>WAKE FOREST DEMON DEACONS</t>
  </si>
  <si>
    <t>VIRGINIA CAVALIERS</t>
  </si>
  <si>
    <t>DAYTON FLYERS</t>
  </si>
  <si>
    <t>NORTH CAROLINA TAR HEELS</t>
  </si>
  <si>
    <t>SOUTH CAROLINA GAMECOCKS</t>
  </si>
  <si>
    <t>TeamName</t>
  </si>
  <si>
    <t>ARIZONA WILDCATS</t>
  </si>
  <si>
    <t>ARIZONA STATE SUN DEVILS</t>
  </si>
  <si>
    <t>LOUISVILLE CARDINALS</t>
  </si>
  <si>
    <t>INDIANA HOOSIERS</t>
  </si>
  <si>
    <t>WESTERN KENTUCKY HILLTOPPERS</t>
  </si>
  <si>
    <t>MARQUETTE GOLDEN EAGLES</t>
  </si>
  <si>
    <t>ORAL ROBERTS GOLDEN EAGLES</t>
  </si>
  <si>
    <t>STANFORD CARDINAL</t>
  </si>
  <si>
    <t>ST. JOHN'S RED STORM</t>
  </si>
  <si>
    <t>EAST CAROLINA PIRATES</t>
  </si>
  <si>
    <t>East Carolina</t>
  </si>
  <si>
    <t>NORTHWESTERN STATE DEMONS</t>
  </si>
  <si>
    <t>Team Name</t>
  </si>
  <si>
    <t>City</t>
  </si>
  <si>
    <t>SportRanking</t>
  </si>
  <si>
    <t>UniversityName</t>
  </si>
  <si>
    <t>UniversityName1</t>
  </si>
  <si>
    <t>UniversityName2</t>
  </si>
  <si>
    <t>Boulder</t>
  </si>
  <si>
    <t>Notre Dame</t>
  </si>
  <si>
    <t xml:space="preserve">College Station </t>
  </si>
  <si>
    <t>University Park</t>
  </si>
  <si>
    <t>Chestnut Hill</t>
  </si>
  <si>
    <t>Urbana and Champaign</t>
  </si>
  <si>
    <t>Provo</t>
  </si>
  <si>
    <t>Hattiesburg</t>
  </si>
  <si>
    <t>College Park</t>
  </si>
  <si>
    <t>Spokane</t>
  </si>
  <si>
    <t>Ypsilanti</t>
  </si>
  <si>
    <t>Villanova</t>
  </si>
  <si>
    <t>Iowa Cily</t>
  </si>
  <si>
    <t>Princeton</t>
  </si>
  <si>
    <t>Kalamazoo</t>
  </si>
  <si>
    <t>Waco</t>
  </si>
  <si>
    <t>Memphis</t>
  </si>
  <si>
    <t>Daytona Beach</t>
  </si>
  <si>
    <t>San Diego</t>
  </si>
  <si>
    <t>Boca Raton</t>
  </si>
  <si>
    <t>Fargo</t>
  </si>
  <si>
    <t>East Lansing</t>
  </si>
  <si>
    <t>Syracuse</t>
  </si>
  <si>
    <t>Smithfield</t>
  </si>
  <si>
    <t>Winston-Salem</t>
  </si>
  <si>
    <t xml:space="preserve">Dayton </t>
  </si>
  <si>
    <t>University of Colorado</t>
  </si>
  <si>
    <t>University of North Carolina at Chapel Hill</t>
  </si>
  <si>
    <t>University of Texas</t>
  </si>
  <si>
    <t>University of California, Los Angeles</t>
  </si>
  <si>
    <t>University of Southern California, Los Angeles</t>
  </si>
  <si>
    <t>University of Oklahoma</t>
  </si>
  <si>
    <t>University of Alabama</t>
  </si>
  <si>
    <t>University of Wisconsin-Madison</t>
  </si>
  <si>
    <t>University of Utah</t>
  </si>
  <si>
    <t>University of Illinois Urbana-Champaign</t>
  </si>
  <si>
    <t>Brigham Young University</t>
  </si>
  <si>
    <t>University of Southern Mississippi</t>
  </si>
  <si>
    <t>University of Maryland</t>
  </si>
  <si>
    <t>Northwestern State University</t>
  </si>
  <si>
    <t>Natchitoches</t>
  </si>
  <si>
    <t>Texas Southern University</t>
  </si>
  <si>
    <t>University of Bloomington</t>
  </si>
  <si>
    <t>Gonzaga University</t>
  </si>
  <si>
    <t>Eastern Michigan University</t>
  </si>
  <si>
    <t>Villanova University</t>
  </si>
  <si>
    <t>University of Iowa</t>
  </si>
  <si>
    <t>Marquette University</t>
  </si>
  <si>
    <t>Princeton University</t>
  </si>
  <si>
    <t>Western Michigan University</t>
  </si>
  <si>
    <t>Baylor University</t>
  </si>
  <si>
    <t>East Carolina University</t>
  </si>
  <si>
    <t>University of Memphis</t>
  </si>
  <si>
    <t>St. John's University</t>
  </si>
  <si>
    <t>Bethune-Cookman University</t>
  </si>
  <si>
    <t>San Diego State University</t>
  </si>
  <si>
    <t>Florida Atlantic University</t>
  </si>
  <si>
    <t>North Dakota State University</t>
  </si>
  <si>
    <t>Michigan State University</t>
  </si>
  <si>
    <t>Oral Roberts University</t>
  </si>
  <si>
    <t>Syracuse University</t>
  </si>
  <si>
    <t>Bryant University</t>
  </si>
  <si>
    <t>Wake Forest University</t>
  </si>
  <si>
    <t>Western Kentucky University</t>
  </si>
  <si>
    <t>University Of Dayton</t>
  </si>
  <si>
    <t>Stanford</t>
  </si>
  <si>
    <t>Milwuakee</t>
  </si>
  <si>
    <t>Greenville</t>
  </si>
  <si>
    <t>Queens</t>
  </si>
  <si>
    <t>Tulsa</t>
  </si>
  <si>
    <t>Bowling Green</t>
  </si>
  <si>
    <t>StateName</t>
  </si>
  <si>
    <t>StateCode</t>
  </si>
  <si>
    <t>ReferenceSl</t>
  </si>
  <si>
    <t>south bend-in</t>
  </si>
  <si>
    <t>morgantown-wv</t>
  </si>
  <si>
    <t>TEMPKEY</t>
  </si>
  <si>
    <t>COLIndex</t>
  </si>
  <si>
    <t>AcademicRankingofCollege</t>
  </si>
  <si>
    <t>AverageHouseholdIncome</t>
  </si>
  <si>
    <t>AverageHouseholdIncomeInThousands</t>
  </si>
  <si>
    <t>LNAverageHouseholdIncomeInThousands</t>
  </si>
  <si>
    <t>Check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</si>
</sst>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/Desktop/RealCollege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RealCollegeNames"/>
      <sheetName val="Colgate Refresh"/>
      <sheetName val="Sheet2"/>
    </sheetNames>
    <sheetDataSet>
      <sheetData sheetId="0" refreshError="1"/>
      <sheetData sheetId="1" refreshError="1"/>
      <sheetData sheetId="2">
        <row r="2">
          <cell r="B2" t="str">
            <v>VAN</v>
          </cell>
          <cell r="C2" t="str">
            <v>Vanderbilt University</v>
          </cell>
          <cell r="D2" t="str">
            <v>Nashville</v>
          </cell>
          <cell r="E2" t="str">
            <v>TN</v>
          </cell>
          <cell r="F2" t="str">
            <v>nashville-tn</v>
          </cell>
          <cell r="G2">
            <v>103.1</v>
          </cell>
          <cell r="H2">
            <v>13</v>
          </cell>
          <cell r="I2">
            <v>65565</v>
          </cell>
        </row>
        <row r="3">
          <cell r="B3" t="str">
            <v>LSU</v>
          </cell>
          <cell r="C3" t="str">
            <v>Louisiana State University</v>
          </cell>
          <cell r="D3" t="str">
            <v>Baton Rouge</v>
          </cell>
          <cell r="E3" t="str">
            <v>LA</v>
          </cell>
          <cell r="F3" t="str">
            <v>baton rouge-la</v>
          </cell>
          <cell r="G3">
            <v>91.7</v>
          </cell>
          <cell r="H3">
            <v>176</v>
          </cell>
          <cell r="I3">
            <v>46282</v>
          </cell>
        </row>
        <row r="4">
          <cell r="B4" t="str">
            <v>SCAR</v>
          </cell>
          <cell r="C4" t="str">
            <v>University of South Carolina</v>
          </cell>
          <cell r="D4" t="str">
            <v>Columbia</v>
          </cell>
          <cell r="E4" t="str">
            <v>SC</v>
          </cell>
          <cell r="F4" t="str">
            <v>columbia-sc</v>
          </cell>
          <cell r="G4">
            <v>84.5</v>
          </cell>
          <cell r="H4">
            <v>115</v>
          </cell>
          <cell r="I4">
            <v>48791</v>
          </cell>
        </row>
        <row r="5">
          <cell r="B5" t="str">
            <v>OKLA</v>
          </cell>
          <cell r="C5" t="str">
            <v>The University of Oklahoma</v>
          </cell>
          <cell r="D5" t="str">
            <v>Norman</v>
          </cell>
          <cell r="E5" t="str">
            <v>OK</v>
          </cell>
          <cell r="F5" t="str">
            <v>norman-ok</v>
          </cell>
          <cell r="G5">
            <v>87</v>
          </cell>
          <cell r="H5">
            <v>127</v>
          </cell>
          <cell r="I5">
            <v>59866</v>
          </cell>
        </row>
        <row r="6">
          <cell r="B6" t="str">
            <v>LOU</v>
          </cell>
          <cell r="C6" t="str">
            <v>University of Louisville</v>
          </cell>
          <cell r="D6" t="str">
            <v>Louisville</v>
          </cell>
          <cell r="E6" t="str">
            <v>KY</v>
          </cell>
          <cell r="F6" t="str">
            <v>louisville-ky</v>
          </cell>
          <cell r="G6">
            <v>89.7</v>
          </cell>
          <cell r="H6">
            <v>182</v>
          </cell>
        </row>
        <row r="7">
          <cell r="B7" t="str">
            <v>ARK</v>
          </cell>
          <cell r="C7" t="str">
            <v>University of Arkansas</v>
          </cell>
          <cell r="D7" t="str">
            <v>Fayetteville</v>
          </cell>
          <cell r="E7" t="str">
            <v>AR</v>
          </cell>
          <cell r="F7" t="str">
            <v>fayetteville-ar</v>
          </cell>
          <cell r="G7">
            <v>91.8</v>
          </cell>
          <cell r="H7">
            <v>176</v>
          </cell>
          <cell r="I7">
            <v>52111</v>
          </cell>
        </row>
        <row r="8">
          <cell r="B8" t="str">
            <v>FSU</v>
          </cell>
          <cell r="C8" t="str">
            <v>Florida State University</v>
          </cell>
          <cell r="D8" t="str">
            <v>Tallahassee</v>
          </cell>
          <cell r="E8" t="str">
            <v>FL</v>
          </cell>
          <cell r="F8" t="str">
            <v>tallahassee-fl</v>
          </cell>
          <cell r="G8">
            <v>90.6</v>
          </cell>
          <cell r="H8">
            <v>55</v>
          </cell>
          <cell r="I8">
            <v>49077</v>
          </cell>
        </row>
        <row r="9">
          <cell r="B9" t="str">
            <v>CLEM</v>
          </cell>
          <cell r="C9" t="str">
            <v>Clemson University</v>
          </cell>
          <cell r="D9" t="str">
            <v>Clemson</v>
          </cell>
          <cell r="E9" t="str">
            <v>SC</v>
          </cell>
          <cell r="F9" t="str">
            <v>clemson-sc</v>
          </cell>
          <cell r="G9">
            <v>93.9</v>
          </cell>
          <cell r="H9">
            <v>77</v>
          </cell>
          <cell r="I9">
            <v>48335</v>
          </cell>
        </row>
        <row r="10">
          <cell r="B10" t="str">
            <v>TENN</v>
          </cell>
          <cell r="C10" t="str">
            <v>University of Tennessee</v>
          </cell>
          <cell r="D10" t="str">
            <v>Knoxville</v>
          </cell>
          <cell r="E10" t="str">
            <v>TN</v>
          </cell>
          <cell r="F10" t="str">
            <v>knoxville-tn</v>
          </cell>
          <cell r="G10">
            <v>89.6</v>
          </cell>
          <cell r="H10">
            <v>115</v>
          </cell>
          <cell r="I10">
            <v>44308</v>
          </cell>
        </row>
        <row r="11">
          <cell r="B11" t="str">
            <v>ARPB</v>
          </cell>
          <cell r="C11" t="str">
            <v>University of Arkansas Pine Bluff</v>
          </cell>
          <cell r="D11" t="str">
            <v>Pine Bluff</v>
          </cell>
          <cell r="E11" t="str">
            <v>AR</v>
          </cell>
          <cell r="F11" t="str">
            <v>pine bluff-ar</v>
          </cell>
          <cell r="G11">
            <v>68.2</v>
          </cell>
          <cell r="I11">
            <v>36940</v>
          </cell>
        </row>
        <row r="12">
          <cell r="B12" t="str">
            <v>MISS</v>
          </cell>
          <cell r="C12" t="str">
            <v>University of Mississippi</v>
          </cell>
          <cell r="D12" t="str">
            <v>Oxford</v>
          </cell>
          <cell r="E12" t="str">
            <v>MS</v>
          </cell>
          <cell r="F12" t="str">
            <v>oxford-ms</v>
          </cell>
          <cell r="G12">
            <v>82.7</v>
          </cell>
          <cell r="H12">
            <v>151</v>
          </cell>
          <cell r="I12">
            <v>84957</v>
          </cell>
        </row>
        <row r="13">
          <cell r="B13" t="str">
            <v>MIA</v>
          </cell>
          <cell r="C13" t="str">
            <v>University of Miami</v>
          </cell>
          <cell r="D13" t="str">
            <v>Coral Gables</v>
          </cell>
          <cell r="E13" t="str">
            <v>FL</v>
          </cell>
          <cell r="F13" t="str">
            <v>coral gables-fl</v>
          </cell>
          <cell r="G13">
            <v>173.6</v>
          </cell>
          <cell r="H13">
            <v>55</v>
          </cell>
          <cell r="I13">
            <v>113623</v>
          </cell>
        </row>
        <row r="14">
          <cell r="B14" t="str">
            <v>NCST</v>
          </cell>
          <cell r="C14" t="str">
            <v>North Carolina State University</v>
          </cell>
          <cell r="D14" t="str">
            <v>Raleigh</v>
          </cell>
          <cell r="E14" t="str">
            <v>NC</v>
          </cell>
          <cell r="F14" t="str">
            <v>raleigh-nc</v>
          </cell>
          <cell r="G14">
            <v>102.4</v>
          </cell>
          <cell r="H14">
            <v>72</v>
          </cell>
          <cell r="I14">
            <v>72966</v>
          </cell>
        </row>
        <row r="15">
          <cell r="B15" t="str">
            <v>TCU</v>
          </cell>
          <cell r="C15" t="str">
            <v>Texas Christian University</v>
          </cell>
          <cell r="D15" t="str">
            <v>Fort Worth</v>
          </cell>
          <cell r="E15" t="str">
            <v>TX</v>
          </cell>
          <cell r="F15" t="str">
            <v>fort worth-tx</v>
          </cell>
          <cell r="G15">
            <v>100.2</v>
          </cell>
          <cell r="H15">
            <v>89</v>
          </cell>
          <cell r="I15">
            <v>67927</v>
          </cell>
        </row>
        <row r="16">
          <cell r="B16" t="str">
            <v>Iowa</v>
          </cell>
          <cell r="C16" t="str">
            <v>The University of Iowa</v>
          </cell>
          <cell r="D16" t="str">
            <v>Iowa City</v>
          </cell>
          <cell r="E16" t="str">
            <v>IA</v>
          </cell>
          <cell r="F16" t="str">
            <v>iowa city-ia</v>
          </cell>
          <cell r="G16">
            <v>87.2</v>
          </cell>
          <cell r="H16">
            <v>83</v>
          </cell>
          <cell r="I16">
            <v>51925</v>
          </cell>
        </row>
        <row r="17">
          <cell r="B17" t="str">
            <v>UCONN</v>
          </cell>
          <cell r="C17" t="str">
            <v>University of Connecticut</v>
          </cell>
          <cell r="D17" t="str">
            <v>Storrs</v>
          </cell>
          <cell r="E17" t="str">
            <v>CT</v>
          </cell>
          <cell r="F17" t="str">
            <v>storrs-ct</v>
          </cell>
          <cell r="G17">
            <v>95.8</v>
          </cell>
          <cell r="H17">
            <v>67</v>
          </cell>
          <cell r="I17">
            <v>23964</v>
          </cell>
        </row>
        <row r="18">
          <cell r="B18" t="str">
            <v>CAL</v>
          </cell>
          <cell r="C18" t="str">
            <v>University of California, Berkeley</v>
          </cell>
          <cell r="D18" t="str">
            <v xml:space="preserve">Berkeley </v>
          </cell>
          <cell r="E18" t="str">
            <v>CA</v>
          </cell>
          <cell r="F18" t="str">
            <v>berkeley -ca</v>
          </cell>
          <cell r="G18">
            <v>238.3</v>
          </cell>
          <cell r="H18">
            <v>20</v>
          </cell>
          <cell r="I18">
            <v>97834</v>
          </cell>
        </row>
        <row r="19">
          <cell r="B19" t="str">
            <v>UNC</v>
          </cell>
          <cell r="C19" t="str">
            <v>The University of North Carolina</v>
          </cell>
          <cell r="D19" t="str">
            <v>Chapel Hill</v>
          </cell>
          <cell r="E19" t="str">
            <v>NC</v>
          </cell>
          <cell r="F19" t="str">
            <v>chapel hill-nc</v>
          </cell>
          <cell r="G19">
            <v>116</v>
          </cell>
          <cell r="H19">
            <v>29</v>
          </cell>
          <cell r="I19">
            <v>77037</v>
          </cell>
        </row>
        <row r="20">
          <cell r="B20" t="str">
            <v>STAN</v>
          </cell>
          <cell r="C20" t="str">
            <v>Stanford University</v>
          </cell>
          <cell r="D20" t="str">
            <v>Palo Alto</v>
          </cell>
          <cell r="E20" t="str">
            <v>CA</v>
          </cell>
          <cell r="F20" t="str">
            <v>palo alto-ca</v>
          </cell>
          <cell r="G20">
            <v>432.8</v>
          </cell>
          <cell r="H20">
            <v>3</v>
          </cell>
          <cell r="I20">
            <v>194782</v>
          </cell>
        </row>
        <row r="21">
          <cell r="B21" t="str">
            <v>IND</v>
          </cell>
          <cell r="C21" t="str">
            <v>Indiana University</v>
          </cell>
          <cell r="D21" t="str">
            <v>Bloomington</v>
          </cell>
          <cell r="E21" t="str">
            <v>IN</v>
          </cell>
          <cell r="F21" t="str">
            <v>bloomington-in</v>
          </cell>
          <cell r="G21">
            <v>88</v>
          </cell>
          <cell r="H21">
            <v>72</v>
          </cell>
          <cell r="I21">
            <v>41995</v>
          </cell>
        </row>
        <row r="22">
          <cell r="B22" t="str">
            <v>TEX</v>
          </cell>
          <cell r="C22" t="str">
            <v>The University of Texas</v>
          </cell>
          <cell r="D22" t="str">
            <v>Austin</v>
          </cell>
          <cell r="E22" t="str">
            <v>TX</v>
          </cell>
          <cell r="F22" t="str">
            <v>austin-tx</v>
          </cell>
          <cell r="G22">
            <v>129</v>
          </cell>
          <cell r="H22">
            <v>38</v>
          </cell>
          <cell r="I22">
            <v>78965</v>
          </cell>
        </row>
        <row r="23">
          <cell r="B23" t="str">
            <v>PSU</v>
          </cell>
          <cell r="C23" t="str">
            <v>Pennsylvania State University</v>
          </cell>
          <cell r="D23" t="str">
            <v>State College</v>
          </cell>
          <cell r="E23" t="str">
            <v>PA</v>
          </cell>
          <cell r="F23" t="str">
            <v>state college-pa</v>
          </cell>
          <cell r="G23">
            <v>100.4</v>
          </cell>
          <cell r="H23">
            <v>77</v>
          </cell>
          <cell r="I23">
            <v>43015</v>
          </cell>
        </row>
        <row r="24">
          <cell r="B24" t="str">
            <v>UCLA</v>
          </cell>
          <cell r="C24" t="str">
            <v>The University of California, Los Angeles</v>
          </cell>
          <cell r="D24" t="str">
            <v>Los Angeles</v>
          </cell>
          <cell r="E24" t="str">
            <v>CA</v>
          </cell>
          <cell r="F24" t="str">
            <v>los angeles-ca</v>
          </cell>
          <cell r="G24">
            <v>176.2</v>
          </cell>
          <cell r="H24">
            <v>20</v>
          </cell>
          <cell r="I24">
            <v>76367</v>
          </cell>
        </row>
        <row r="25">
          <cell r="B25" t="str">
            <v>CAL</v>
          </cell>
          <cell r="C25" t="str">
            <v>University of California</v>
          </cell>
          <cell r="D25" t="str">
            <v xml:space="preserve">Berkeley </v>
          </cell>
          <cell r="E25" t="str">
            <v>CA</v>
          </cell>
          <cell r="F25" t="str">
            <v>berkeley -ca</v>
          </cell>
          <cell r="G25">
            <v>238.3</v>
          </cell>
          <cell r="H25">
            <v>20</v>
          </cell>
          <cell r="I25">
            <v>97834</v>
          </cell>
        </row>
        <row r="26">
          <cell r="B26" t="str">
            <v>CMU</v>
          </cell>
          <cell r="C26" t="str">
            <v>Carnegie Mellon University</v>
          </cell>
          <cell r="D26" t="str">
            <v>Pittsburgh</v>
          </cell>
          <cell r="E26" t="str">
            <v>PA</v>
          </cell>
          <cell r="F26" t="str">
            <v>pittsburgh-pa</v>
          </cell>
          <cell r="G26">
            <v>91.9</v>
          </cell>
          <cell r="H26">
            <v>22</v>
          </cell>
          <cell r="I26">
            <v>54306</v>
          </cell>
        </row>
        <row r="27">
          <cell r="B27" t="str">
            <v>TEM</v>
          </cell>
          <cell r="C27" t="str">
            <v>Temple University</v>
          </cell>
          <cell r="D27" t="str">
            <v>Philadephia</v>
          </cell>
          <cell r="E27" t="str">
            <v>PA</v>
          </cell>
          <cell r="F27" t="str">
            <v>philadephia-pa</v>
          </cell>
          <cell r="G27">
            <v>105</v>
          </cell>
          <cell r="H27">
            <v>121</v>
          </cell>
          <cell r="I27">
            <v>52649</v>
          </cell>
        </row>
        <row r="28">
          <cell r="B28" t="str">
            <v>TAMU</v>
          </cell>
          <cell r="C28" t="str">
            <v>Texas A&amp;M University</v>
          </cell>
          <cell r="D28" t="str">
            <v>College Station</v>
          </cell>
          <cell r="E28" t="str">
            <v>TX</v>
          </cell>
          <cell r="F28" t="str">
            <v>college station-tx</v>
          </cell>
          <cell r="G28">
            <v>88.5</v>
          </cell>
          <cell r="I28">
            <v>50089</v>
          </cell>
        </row>
        <row r="29">
          <cell r="B29" t="str">
            <v>BAY</v>
          </cell>
          <cell r="C29" t="str">
            <v>California State University</v>
          </cell>
          <cell r="D29" t="str">
            <v>Long Beach</v>
          </cell>
          <cell r="E29" t="str">
            <v>CA</v>
          </cell>
          <cell r="F29" t="str">
            <v>long beach-ca</v>
          </cell>
          <cell r="G29">
            <v>159.1</v>
          </cell>
          <cell r="H29">
            <v>166</v>
          </cell>
          <cell r="I29">
            <v>71150</v>
          </cell>
        </row>
        <row r="30">
          <cell r="B30" t="str">
            <v>BAMA</v>
          </cell>
          <cell r="C30" t="str">
            <v>The University of Alabama</v>
          </cell>
          <cell r="D30" t="str">
            <v>Tuscaloosa</v>
          </cell>
          <cell r="E30" t="str">
            <v>AL</v>
          </cell>
          <cell r="F30" t="str">
            <v>tuscaloosa-al</v>
          </cell>
          <cell r="G30">
            <v>87.5</v>
          </cell>
          <cell r="H30">
            <v>137</v>
          </cell>
          <cell r="I30">
            <v>44880</v>
          </cell>
        </row>
        <row r="31">
          <cell r="B31" t="str">
            <v>ARIZ</v>
          </cell>
          <cell r="C31" t="str">
            <v>University of Arizona</v>
          </cell>
          <cell r="D31" t="str">
            <v>Tucson</v>
          </cell>
          <cell r="E31" t="str">
            <v>AZ</v>
          </cell>
          <cell r="F31" t="str">
            <v>tucson-az</v>
          </cell>
          <cell r="G31">
            <v>95.7</v>
          </cell>
          <cell r="H31">
            <v>105</v>
          </cell>
          <cell r="I31">
            <v>48058</v>
          </cell>
        </row>
        <row r="32">
          <cell r="B32" t="str">
            <v>VTECH</v>
          </cell>
          <cell r="C32" t="str">
            <v>Virginia Tech</v>
          </cell>
          <cell r="D32" t="str">
            <v>Blacksburg</v>
          </cell>
          <cell r="E32" t="str">
            <v>VA</v>
          </cell>
          <cell r="F32" t="str">
            <v>blacksburg-va</v>
          </cell>
          <cell r="G32">
            <v>95.5</v>
          </cell>
          <cell r="H32">
            <v>62</v>
          </cell>
          <cell r="I32">
            <v>43804</v>
          </cell>
        </row>
        <row r="33">
          <cell r="B33" t="str">
            <v>ND</v>
          </cell>
          <cell r="C33" t="str">
            <v>University of Notre Dame</v>
          </cell>
          <cell r="D33" t="str">
            <v>South Bend</v>
          </cell>
          <cell r="E33" t="str">
            <v>IN</v>
          </cell>
          <cell r="F33" t="str">
            <v>south bend-in</v>
          </cell>
          <cell r="G33">
            <v>75</v>
          </cell>
          <cell r="H33">
            <v>18</v>
          </cell>
          <cell r="I33">
            <v>46002</v>
          </cell>
        </row>
        <row r="34">
          <cell r="B34" t="str">
            <v>KY</v>
          </cell>
          <cell r="C34" t="str">
            <v>University of Kentucky</v>
          </cell>
          <cell r="D34" t="str">
            <v>Lexington</v>
          </cell>
          <cell r="E34" t="str">
            <v>KY</v>
          </cell>
          <cell r="F34" t="str">
            <v>lexington-ky</v>
          </cell>
          <cell r="G34">
            <v>90.5</v>
          </cell>
          <cell r="H34">
            <v>137</v>
          </cell>
          <cell r="I34">
            <v>61526</v>
          </cell>
        </row>
        <row r="35">
          <cell r="B35" t="str">
            <v>OHST</v>
          </cell>
          <cell r="C35" t="str">
            <v>Ohio State University</v>
          </cell>
          <cell r="D35" t="str">
            <v>Columbus</v>
          </cell>
          <cell r="E35" t="str">
            <v>OH</v>
          </cell>
          <cell r="F35" t="str">
            <v>columbus-oh</v>
          </cell>
          <cell r="G35">
            <v>86.4</v>
          </cell>
          <cell r="H35">
            <v>49</v>
          </cell>
          <cell r="I35">
            <v>58575</v>
          </cell>
        </row>
        <row r="36">
          <cell r="B36" t="str">
            <v>MSST</v>
          </cell>
          <cell r="C36" t="str">
            <v>Mississippi State University</v>
          </cell>
          <cell r="D36" t="str">
            <v>Starkville</v>
          </cell>
          <cell r="E36" t="str">
            <v>MS</v>
          </cell>
          <cell r="F36" t="str">
            <v>starkville-ms</v>
          </cell>
          <cell r="G36">
            <v>82</v>
          </cell>
          <cell r="H36">
            <v>194</v>
          </cell>
          <cell r="I36">
            <v>34392</v>
          </cell>
        </row>
        <row r="37">
          <cell r="B37" t="str">
            <v>ORE</v>
          </cell>
          <cell r="C37" t="str">
            <v>University of Oregon</v>
          </cell>
          <cell r="D37" t="str">
            <v>Eugene</v>
          </cell>
          <cell r="E37" t="str">
            <v>OR</v>
          </cell>
          <cell r="F37" t="str">
            <v>eugene-or</v>
          </cell>
          <cell r="G37">
            <v>107.3</v>
          </cell>
          <cell r="H37">
            <v>105</v>
          </cell>
          <cell r="I37">
            <v>55776</v>
          </cell>
        </row>
        <row r="38">
          <cell r="B38" t="str">
            <v>NEB</v>
          </cell>
          <cell r="C38" t="str">
            <v>The University of Nebraska</v>
          </cell>
          <cell r="D38" t="str">
            <v>Lincoln</v>
          </cell>
          <cell r="E38" t="str">
            <v>NE</v>
          </cell>
          <cell r="F38" t="str">
            <v>lincoln-ne</v>
          </cell>
          <cell r="G38">
            <v>91.5</v>
          </cell>
          <cell r="H38">
            <v>151</v>
          </cell>
          <cell r="I38">
            <v>61309</v>
          </cell>
        </row>
        <row r="39">
          <cell r="B39" t="str">
            <v>PITT</v>
          </cell>
          <cell r="C39" t="str">
            <v>University of Pittsburgh</v>
          </cell>
          <cell r="D39" t="str">
            <v>Pittsburgh</v>
          </cell>
          <cell r="E39" t="str">
            <v>PA</v>
          </cell>
          <cell r="F39" t="str">
            <v>pittsburgh-pa</v>
          </cell>
          <cell r="G39">
            <v>91.9</v>
          </cell>
          <cell r="H39">
            <v>62</v>
          </cell>
          <cell r="I39">
            <v>54306</v>
          </cell>
        </row>
        <row r="40">
          <cell r="B40" t="str">
            <v>IAST</v>
          </cell>
          <cell r="C40" t="str">
            <v>Iowa State University</v>
          </cell>
          <cell r="D40" t="str">
            <v>Ames</v>
          </cell>
          <cell r="E40" t="str">
            <v>IA</v>
          </cell>
          <cell r="F40" t="str">
            <v>ames-ia</v>
          </cell>
          <cell r="G40">
            <v>90.3</v>
          </cell>
          <cell r="H40">
            <v>127</v>
          </cell>
          <cell r="I40">
            <v>54339</v>
          </cell>
        </row>
        <row r="41">
          <cell r="B41" t="str">
            <v>CHAR</v>
          </cell>
          <cell r="C41" t="str">
            <v>University of North Carolina at Charlotte</v>
          </cell>
          <cell r="D41" t="str">
            <v>Charlotte</v>
          </cell>
          <cell r="E41" t="str">
            <v>NC</v>
          </cell>
          <cell r="F41" t="str">
            <v>charlotte-nc</v>
          </cell>
          <cell r="G41">
            <v>99.7</v>
          </cell>
          <cell r="H41">
            <v>219</v>
          </cell>
          <cell r="I41">
            <v>68367</v>
          </cell>
        </row>
        <row r="42">
          <cell r="B42" t="str">
            <v>GTECH</v>
          </cell>
          <cell r="C42" t="str">
            <v>Georgia Tech</v>
          </cell>
          <cell r="D42" t="str">
            <v>Atlanta</v>
          </cell>
          <cell r="E42" t="str">
            <v>GA</v>
          </cell>
          <cell r="F42" t="str">
            <v>atlanta-ga</v>
          </cell>
          <cell r="G42">
            <v>109.4</v>
          </cell>
          <cell r="H42">
            <v>44</v>
          </cell>
          <cell r="I42">
            <v>69164</v>
          </cell>
        </row>
        <row r="43">
          <cell r="B43" t="str">
            <v>WIS</v>
          </cell>
          <cell r="C43" t="str">
            <v>University of Wisconsin</v>
          </cell>
          <cell r="D43" t="str">
            <v>Madison</v>
          </cell>
          <cell r="E43" t="str">
            <v>WI</v>
          </cell>
          <cell r="F43" t="str">
            <v>madison-wi</v>
          </cell>
          <cell r="G43">
            <v>101.4</v>
          </cell>
          <cell r="H43">
            <v>250</v>
          </cell>
          <cell r="I43">
            <v>49928</v>
          </cell>
        </row>
        <row r="44">
          <cell r="B44" t="str">
            <v>USC</v>
          </cell>
          <cell r="C44" t="str">
            <v>University of Southern California</v>
          </cell>
          <cell r="D44" t="str">
            <v>Los Angeles</v>
          </cell>
          <cell r="E44" t="str">
            <v>CA</v>
          </cell>
          <cell r="F44" t="str">
            <v>los angeles-ca</v>
          </cell>
          <cell r="G44">
            <v>176.2</v>
          </cell>
          <cell r="H44">
            <v>25</v>
          </cell>
          <cell r="I44">
            <v>69778</v>
          </cell>
        </row>
        <row r="45">
          <cell r="B45" t="str">
            <v>AZST</v>
          </cell>
          <cell r="C45" t="str">
            <v>Arizona State University</v>
          </cell>
          <cell r="D45" t="str">
            <v>Tempe</v>
          </cell>
          <cell r="E45" t="str">
            <v>AZ</v>
          </cell>
          <cell r="F45" t="str">
            <v>tempe-az</v>
          </cell>
          <cell r="G45">
            <v>112.6</v>
          </cell>
          <cell r="H45">
            <v>121</v>
          </cell>
          <cell r="I45">
            <v>64080</v>
          </cell>
        </row>
        <row r="46">
          <cell r="B46" t="str">
            <v>MINN</v>
          </cell>
          <cell r="C46" t="str">
            <v>University of Minnesota</v>
          </cell>
          <cell r="D46" t="str">
            <v>Minneapolis</v>
          </cell>
          <cell r="E46" t="str">
            <v>MN</v>
          </cell>
          <cell r="F46" t="str">
            <v>minneapolis-mn</v>
          </cell>
          <cell r="G46">
            <v>105</v>
          </cell>
          <cell r="H46">
            <v>62</v>
          </cell>
          <cell r="I46">
            <v>70099</v>
          </cell>
        </row>
        <row r="47">
          <cell r="B47" t="str">
            <v>KAN</v>
          </cell>
          <cell r="C47" t="str">
            <v>University of Kansas</v>
          </cell>
          <cell r="D47" t="str">
            <v>Lawrence</v>
          </cell>
          <cell r="E47" t="str">
            <v>KS</v>
          </cell>
          <cell r="F47" t="str">
            <v>lawrence-ks</v>
          </cell>
          <cell r="G47">
            <v>93.2</v>
          </cell>
          <cell r="H47">
            <v>121</v>
          </cell>
          <cell r="I47">
            <v>56536</v>
          </cell>
        </row>
        <row r="48">
          <cell r="B48" t="str">
            <v>Creighton</v>
          </cell>
          <cell r="C48" t="str">
            <v>Creighton University</v>
          </cell>
          <cell r="D48" t="str">
            <v>Omaha</v>
          </cell>
          <cell r="E48" t="str">
            <v>NE</v>
          </cell>
          <cell r="F48" t="str">
            <v>omaha-ne</v>
          </cell>
          <cell r="G48">
            <v>89.8</v>
          </cell>
          <cell r="H48">
            <v>115</v>
          </cell>
          <cell r="I48">
            <v>65359</v>
          </cell>
        </row>
        <row r="49">
          <cell r="B49" t="str">
            <v>PUR</v>
          </cell>
          <cell r="C49" t="str">
            <v>Purdue University</v>
          </cell>
          <cell r="D49" t="str">
            <v>West Lafayette</v>
          </cell>
          <cell r="E49" t="str">
            <v>IN</v>
          </cell>
          <cell r="F49" t="str">
            <v>west lafayette-in</v>
          </cell>
          <cell r="G49">
            <v>90.4</v>
          </cell>
          <cell r="H49">
            <v>202</v>
          </cell>
          <cell r="I49">
            <v>28744</v>
          </cell>
        </row>
        <row r="50">
          <cell r="B50" t="str">
            <v>SMU</v>
          </cell>
          <cell r="C50" t="str">
            <v>Southern Methodist University</v>
          </cell>
          <cell r="D50" t="str">
            <v>Dallas</v>
          </cell>
          <cell r="E50" t="str">
            <v>TX</v>
          </cell>
          <cell r="F50" t="str">
            <v>dallas-tx</v>
          </cell>
          <cell r="G50">
            <v>101</v>
          </cell>
          <cell r="H50">
            <v>72</v>
          </cell>
          <cell r="I50">
            <v>65011</v>
          </cell>
        </row>
        <row r="51">
          <cell r="B51" t="str">
            <v>HOU</v>
          </cell>
          <cell r="C51" t="str">
            <v xml:space="preserve">University of Houston </v>
          </cell>
          <cell r="D51" t="str">
            <v>Houston</v>
          </cell>
          <cell r="E51" t="str">
            <v>TX</v>
          </cell>
          <cell r="F51" t="str">
            <v>houston-tx</v>
          </cell>
          <cell r="G51">
            <v>95.5</v>
          </cell>
          <cell r="H51">
            <v>182</v>
          </cell>
          <cell r="I51">
            <v>56019</v>
          </cell>
        </row>
        <row r="52">
          <cell r="B52" t="str">
            <v>KSST</v>
          </cell>
          <cell r="C52" t="str">
            <v>Kansas State University</v>
          </cell>
          <cell r="D52" t="str">
            <v>Manhattan</v>
          </cell>
          <cell r="E52" t="str">
            <v>KS</v>
          </cell>
          <cell r="F52" t="str">
            <v>manhattan-ks</v>
          </cell>
          <cell r="G52">
            <v>85.3</v>
          </cell>
          <cell r="H52">
            <v>166</v>
          </cell>
          <cell r="I52">
            <v>52747</v>
          </cell>
        </row>
        <row r="53">
          <cell r="B53" t="str">
            <v>RICE</v>
          </cell>
          <cell r="C53" t="str">
            <v>Rice University</v>
          </cell>
          <cell r="D53" t="str">
            <v>Houston</v>
          </cell>
          <cell r="E53" t="str">
            <v>TX</v>
          </cell>
          <cell r="F53" t="str">
            <v>houston-tx</v>
          </cell>
          <cell r="G53">
            <v>95.5</v>
          </cell>
          <cell r="H53">
            <v>15</v>
          </cell>
          <cell r="I53">
            <v>43644</v>
          </cell>
        </row>
        <row r="54">
          <cell r="B54" t="str">
            <v>Wichita State</v>
          </cell>
          <cell r="C54" t="str">
            <v>Wichita State University</v>
          </cell>
          <cell r="D54" t="str">
            <v>Wichita</v>
          </cell>
          <cell r="E54" t="str">
            <v>KS</v>
          </cell>
          <cell r="F54" t="str">
            <v>wichita-ks</v>
          </cell>
          <cell r="G54">
            <v>81.599999999999994</v>
          </cell>
          <cell r="I54">
            <v>56374</v>
          </cell>
        </row>
        <row r="55">
          <cell r="B55" t="str">
            <v>AUB</v>
          </cell>
          <cell r="C55" t="str">
            <v>Auburn University</v>
          </cell>
          <cell r="D55" t="str">
            <v>Auburn</v>
          </cell>
          <cell r="E55" t="str">
            <v>AL</v>
          </cell>
          <cell r="F55" t="str">
            <v>auburn-al</v>
          </cell>
          <cell r="G55">
            <v>97.6</v>
          </cell>
          <cell r="H55">
            <v>97</v>
          </cell>
          <cell r="I55">
            <v>54700</v>
          </cell>
        </row>
        <row r="56">
          <cell r="B56" t="str">
            <v>ORST</v>
          </cell>
          <cell r="C56" t="str">
            <v>Oregon State University</v>
          </cell>
          <cell r="D56" t="str">
            <v>Corvallis</v>
          </cell>
          <cell r="E56" t="str">
            <v>OR</v>
          </cell>
          <cell r="F56" t="str">
            <v>corvallis-or</v>
          </cell>
          <cell r="G56">
            <v>109.1</v>
          </cell>
          <cell r="H56">
            <v>151</v>
          </cell>
          <cell r="I56">
            <v>58315</v>
          </cell>
        </row>
        <row r="57">
          <cell r="B57" t="str">
            <v>UTAH</v>
          </cell>
          <cell r="C57" t="str">
            <v>The University of Utah</v>
          </cell>
          <cell r="D57" t="str">
            <v>Salt Lake City</v>
          </cell>
          <cell r="E57" t="str">
            <v>UT</v>
          </cell>
          <cell r="F57" t="str">
            <v>salt lake city-ut</v>
          </cell>
          <cell r="G57">
            <v>122</v>
          </cell>
          <cell r="H57">
            <v>105</v>
          </cell>
          <cell r="I57">
            <v>65880</v>
          </cell>
        </row>
        <row r="58">
          <cell r="B58" t="str">
            <v>UF</v>
          </cell>
          <cell r="C58" t="str">
            <v>University of Florida</v>
          </cell>
          <cell r="D58" t="str">
            <v>Gainesville</v>
          </cell>
          <cell r="E58" t="str">
            <v>FL</v>
          </cell>
          <cell r="F58" t="str">
            <v>gainesville-fl</v>
          </cell>
          <cell r="G58">
            <v>90</v>
          </cell>
          <cell r="H58">
            <v>29</v>
          </cell>
          <cell r="I58">
            <v>40937</v>
          </cell>
        </row>
        <row r="59">
          <cell r="B59" t="str">
            <v>MICH</v>
          </cell>
          <cell r="C59" t="str">
            <v>University of Michigan</v>
          </cell>
          <cell r="D59" t="str">
            <v>Ann Arbor</v>
          </cell>
          <cell r="E59" t="str">
            <v>MI</v>
          </cell>
          <cell r="F59" t="str">
            <v>ann arbor-mi</v>
          </cell>
          <cell r="G59">
            <v>110.7</v>
          </cell>
          <cell r="H59">
            <v>25</v>
          </cell>
          <cell r="I59">
            <v>73276</v>
          </cell>
        </row>
        <row r="60">
          <cell r="B60" t="str">
            <v>MIZZ</v>
          </cell>
          <cell r="C60" t="str">
            <v>University of Missouri</v>
          </cell>
          <cell r="D60" t="str">
            <v>Columbia</v>
          </cell>
          <cell r="E60" t="str">
            <v>MO</v>
          </cell>
          <cell r="F60" t="str">
            <v>columbia-mo</v>
          </cell>
          <cell r="G60">
            <v>89.8</v>
          </cell>
          <cell r="H60">
            <v>121</v>
          </cell>
          <cell r="I60">
            <v>56860</v>
          </cell>
        </row>
        <row r="61">
          <cell r="B61" t="str">
            <v>MARY</v>
          </cell>
          <cell r="C61" t="str">
            <v>Saint Mary‚Äôs College</v>
          </cell>
          <cell r="D61" t="str">
            <v>Moraga</v>
          </cell>
          <cell r="E61" t="str">
            <v>CA</v>
          </cell>
          <cell r="F61" t="str">
            <v>moraga-ca</v>
          </cell>
          <cell r="G61">
            <v>268.8</v>
          </cell>
          <cell r="I61">
            <v>167784</v>
          </cell>
        </row>
        <row r="62">
          <cell r="B62" t="str">
            <v>RUTG</v>
          </cell>
          <cell r="C62" t="str">
            <v>Rutgers University</v>
          </cell>
          <cell r="D62" t="str">
            <v>New Brunswick</v>
          </cell>
          <cell r="E62" t="str">
            <v>NJ</v>
          </cell>
          <cell r="F62" t="str">
            <v>new brunswick-nj</v>
          </cell>
          <cell r="G62">
            <v>114.8</v>
          </cell>
          <cell r="H62">
            <v>55</v>
          </cell>
          <cell r="I62">
            <v>49338</v>
          </cell>
        </row>
        <row r="63">
          <cell r="B63" t="str">
            <v>UVA</v>
          </cell>
          <cell r="C63" t="str">
            <v>University of Virginia</v>
          </cell>
          <cell r="D63" t="str">
            <v>Charlottesville</v>
          </cell>
          <cell r="E63" t="str">
            <v>VA</v>
          </cell>
          <cell r="F63" t="str">
            <v>charlottesville-va</v>
          </cell>
          <cell r="G63">
            <v>107.3</v>
          </cell>
          <cell r="H63">
            <v>25</v>
          </cell>
          <cell r="I63">
            <v>63470</v>
          </cell>
        </row>
        <row r="64">
          <cell r="B64" t="str">
            <v>GU</v>
          </cell>
          <cell r="C64" t="str">
            <v>Georgetown University</v>
          </cell>
          <cell r="D64" t="str">
            <v>Washington D.C.</v>
          </cell>
          <cell r="E64" t="str">
            <v>WA</v>
          </cell>
          <cell r="F64" t="str">
            <v>washington d.c.-wa</v>
          </cell>
          <cell r="G64">
            <v>150.6</v>
          </cell>
          <cell r="H64">
            <v>22</v>
          </cell>
          <cell r="I64">
            <v>93547</v>
          </cell>
        </row>
        <row r="65">
          <cell r="B65" t="str">
            <v>BRWN</v>
          </cell>
          <cell r="C65" t="str">
            <v>Brown University</v>
          </cell>
          <cell r="D65" t="str">
            <v>Providence</v>
          </cell>
          <cell r="E65" t="str">
            <v>RI</v>
          </cell>
          <cell r="F65" t="str">
            <v>providence-ri</v>
          </cell>
          <cell r="G65">
            <v>108.1</v>
          </cell>
          <cell r="H65">
            <v>13</v>
          </cell>
          <cell r="I65">
            <v>65797</v>
          </cell>
        </row>
        <row r="66">
          <cell r="B66" t="str">
            <v>BC</v>
          </cell>
          <cell r="C66" t="str">
            <v>Boston College</v>
          </cell>
          <cell r="D66" t="str">
            <v>Newton</v>
          </cell>
          <cell r="E66" t="str">
            <v>MA</v>
          </cell>
          <cell r="F66" t="str">
            <v>newton-ma</v>
          </cell>
          <cell r="G66">
            <v>207.9</v>
          </cell>
          <cell r="H66">
            <v>36</v>
          </cell>
          <cell r="I66">
            <v>51026</v>
          </cell>
        </row>
        <row r="67">
          <cell r="B67" t="str">
            <v>SB</v>
          </cell>
          <cell r="C67" t="str">
            <v>University of California Santa Barbara</v>
          </cell>
          <cell r="D67" t="str">
            <v>Santa Barbara</v>
          </cell>
          <cell r="E67" t="str">
            <v>CA</v>
          </cell>
          <cell r="F67" t="str">
            <v>santa barbara-ca</v>
          </cell>
          <cell r="G67">
            <v>217.9</v>
          </cell>
          <cell r="H67">
            <v>32</v>
          </cell>
          <cell r="I67">
            <v>89243</v>
          </cell>
        </row>
        <row r="68">
          <cell r="B68" t="str">
            <v>DUKE</v>
          </cell>
          <cell r="C68" t="str">
            <v>Duke University</v>
          </cell>
          <cell r="D68" t="str">
            <v>Durham</v>
          </cell>
          <cell r="E68" t="str">
            <v>NC</v>
          </cell>
          <cell r="F68" t="str">
            <v>durham-nc</v>
          </cell>
          <cell r="G68">
            <v>97.5</v>
          </cell>
          <cell r="H68">
            <v>10</v>
          </cell>
          <cell r="I68">
            <v>107000</v>
          </cell>
        </row>
        <row r="69">
          <cell r="B69" t="str">
            <v>NWEST</v>
          </cell>
          <cell r="C69" t="str">
            <v>Northwestern University</v>
          </cell>
          <cell r="D69" t="str">
            <v>Evanston</v>
          </cell>
          <cell r="E69" t="str">
            <v>IL</v>
          </cell>
          <cell r="F69" t="str">
            <v>evanston-il</v>
          </cell>
          <cell r="G69">
            <v>123.2</v>
          </cell>
          <cell r="H69">
            <v>10</v>
          </cell>
          <cell r="I69">
            <v>87345</v>
          </cell>
        </row>
        <row r="70">
          <cell r="B70" t="str">
            <v>YST</v>
          </cell>
          <cell r="C70" t="str">
            <v>Youngstown State University</v>
          </cell>
          <cell r="D70" t="str">
            <v>Youngstown</v>
          </cell>
          <cell r="E70" t="str">
            <v>OH</v>
          </cell>
          <cell r="F70" t="str">
            <v>youngstown-oh</v>
          </cell>
          <cell r="G70">
            <v>66.099999999999994</v>
          </cell>
          <cell r="I70">
            <v>31020</v>
          </cell>
        </row>
        <row r="71">
          <cell r="B71" t="str">
            <v>JM</v>
          </cell>
          <cell r="C71" t="str">
            <v>James Madison University</v>
          </cell>
          <cell r="D71" t="str">
            <v>Harrisonburg</v>
          </cell>
          <cell r="E71" t="str">
            <v>VA</v>
          </cell>
          <cell r="F71" t="str">
            <v>harrisonburg-va</v>
          </cell>
          <cell r="G71">
            <v>89</v>
          </cell>
          <cell r="H71">
            <v>151</v>
          </cell>
          <cell r="I71">
            <v>51055</v>
          </cell>
        </row>
        <row r="72">
          <cell r="B72" t="str">
            <v>USA</v>
          </cell>
          <cell r="C72" t="str">
            <v>University of South Alabama</v>
          </cell>
          <cell r="D72" t="str">
            <v>Mobile</v>
          </cell>
          <cell r="E72" t="str">
            <v>AL</v>
          </cell>
          <cell r="F72" t="str">
            <v>mobile-al</v>
          </cell>
          <cell r="G72">
            <v>82.9</v>
          </cell>
          <cell r="I72">
            <v>44780</v>
          </cell>
        </row>
        <row r="73">
          <cell r="B73" t="str">
            <v>WVU</v>
          </cell>
          <cell r="C73" t="str">
            <v>West Virginia University</v>
          </cell>
          <cell r="D73" t="str">
            <v>Morgantown</v>
          </cell>
          <cell r="E73" t="str">
            <v>WV</v>
          </cell>
          <cell r="F73" t="str">
            <v>morgantown-wv</v>
          </cell>
          <cell r="G73">
            <v>90.3</v>
          </cell>
          <cell r="H73">
            <v>234</v>
          </cell>
          <cell r="I73">
            <v>36991</v>
          </cell>
        </row>
        <row r="74">
          <cell r="B74" t="str">
            <v>Pepperdine</v>
          </cell>
          <cell r="C74" t="str">
            <v>Pepperdine University</v>
          </cell>
          <cell r="D74" t="str">
            <v>Malibu</v>
          </cell>
          <cell r="E74" t="str">
            <v>CA</v>
          </cell>
          <cell r="F74" t="str">
            <v>malibu-ca</v>
          </cell>
          <cell r="G74">
            <v>471.6</v>
          </cell>
          <cell r="H74">
            <v>55</v>
          </cell>
          <cell r="I74">
            <v>178594</v>
          </cell>
        </row>
        <row r="75">
          <cell r="B75" t="str">
            <v>LA</v>
          </cell>
          <cell r="C75" t="str">
            <v>University of Louisiana</v>
          </cell>
          <cell r="D75" t="str">
            <v>Lafayette</v>
          </cell>
          <cell r="E75" t="str">
            <v>LA</v>
          </cell>
          <cell r="F75" t="str">
            <v>lafayette-la</v>
          </cell>
          <cell r="G75">
            <v>88</v>
          </cell>
          <cell r="I75">
            <v>55329</v>
          </cell>
        </row>
        <row r="76">
          <cell r="B76" t="str">
            <v>UTSA</v>
          </cell>
          <cell r="C76" t="str">
            <v>University of Texas at San Antonio</v>
          </cell>
          <cell r="D76" t="str">
            <v>San Antonio</v>
          </cell>
          <cell r="E76" t="str">
            <v>TX</v>
          </cell>
          <cell r="F76" t="str">
            <v>san antonio-tx</v>
          </cell>
          <cell r="G76">
            <v>89.8</v>
          </cell>
          <cell r="I76">
            <v>55084</v>
          </cell>
        </row>
        <row r="77">
          <cell r="B77" t="str">
            <v>SELA</v>
          </cell>
          <cell r="C77" t="str">
            <v>Southeastern Louisiana University</v>
          </cell>
          <cell r="D77" t="str">
            <v>Hammond</v>
          </cell>
          <cell r="E77" t="str">
            <v>LA</v>
          </cell>
          <cell r="F77" t="str">
            <v>hammond-la</v>
          </cell>
          <cell r="G77">
            <v>87.8</v>
          </cell>
          <cell r="I77">
            <v>37302</v>
          </cell>
        </row>
        <row r="78">
          <cell r="B78" t="str">
            <v>WASH</v>
          </cell>
          <cell r="C78" t="str">
            <v>University of Washington</v>
          </cell>
          <cell r="D78" t="str">
            <v>Seattle</v>
          </cell>
          <cell r="E78" t="str">
            <v>WA</v>
          </cell>
          <cell r="F78" t="str">
            <v>seattle-wa</v>
          </cell>
          <cell r="G78">
            <v>167.8</v>
          </cell>
          <cell r="H78">
            <v>55</v>
          </cell>
          <cell r="I78">
            <v>105391</v>
          </cell>
        </row>
        <row r="79">
          <cell r="B79" t="str">
            <v>UGA</v>
          </cell>
          <cell r="C79" t="str">
            <v>University of Georgia</v>
          </cell>
          <cell r="D79" t="str">
            <v>Athens</v>
          </cell>
          <cell r="E79" t="str">
            <v>GA</v>
          </cell>
          <cell r="F79" t="str">
            <v>athens-ga</v>
          </cell>
          <cell r="G79">
            <v>88.1</v>
          </cell>
          <cell r="H79">
            <v>49</v>
          </cell>
          <cell r="I79">
            <v>43466</v>
          </cell>
        </row>
        <row r="80">
          <cell r="B80" t="str">
            <v>OKST</v>
          </cell>
          <cell r="C80" t="str">
            <v>Oklahoma State University</v>
          </cell>
          <cell r="D80" t="str">
            <v>Oklahoma City</v>
          </cell>
          <cell r="E80" t="str">
            <v>OK</v>
          </cell>
          <cell r="F80" t="str">
            <v>oklahoma city-ok</v>
          </cell>
          <cell r="G80">
            <v>84.4</v>
          </cell>
          <cell r="H80">
            <v>182</v>
          </cell>
          <cell r="I80">
            <v>59679</v>
          </cell>
        </row>
        <row r="81">
          <cell r="B81" t="str">
            <v>UCF</v>
          </cell>
          <cell r="C81" t="str">
            <v>University of Central Florida</v>
          </cell>
          <cell r="D81" t="str">
            <v>Orlando</v>
          </cell>
          <cell r="E81" t="str">
            <v>FL</v>
          </cell>
          <cell r="F81" t="str">
            <v>orlando-fl</v>
          </cell>
          <cell r="G81">
            <v>103.3</v>
          </cell>
          <cell r="H81">
            <v>137</v>
          </cell>
          <cell r="I81">
            <v>58968</v>
          </cell>
        </row>
        <row r="82">
          <cell r="B82" t="str">
            <v>MGST</v>
          </cell>
          <cell r="C82" t="str">
            <v>Morgan State University</v>
          </cell>
          <cell r="D82" t="str">
            <v>Baltimore</v>
          </cell>
          <cell r="E82" t="str">
            <v>MD</v>
          </cell>
          <cell r="F82" t="str">
            <v>baltimore-md</v>
          </cell>
          <cell r="G82">
            <v>91.3</v>
          </cell>
          <cell r="H82">
            <v>317</v>
          </cell>
          <cell r="I82">
            <v>81846</v>
          </cell>
        </row>
        <row r="83">
          <cell r="B83" t="str">
            <v>USF</v>
          </cell>
          <cell r="C83" t="str">
            <v>University of South Florida</v>
          </cell>
          <cell r="D83" t="str">
            <v>Petersburg/Tampa</v>
          </cell>
          <cell r="E83" t="str">
            <v>FL</v>
          </cell>
          <cell r="F83" t="str">
            <v>petersburg/tampa-fl</v>
          </cell>
          <cell r="G83">
            <v>80.2</v>
          </cell>
          <cell r="H83">
            <v>97</v>
          </cell>
          <cell r="I83">
            <v>59893</v>
          </cell>
        </row>
        <row r="84">
          <cell r="B84" t="str">
            <v>SJSU</v>
          </cell>
          <cell r="C84" t="str">
            <v>San Jose State University</v>
          </cell>
          <cell r="D84" t="str">
            <v>San Jose</v>
          </cell>
          <cell r="E84" t="str">
            <v>CA</v>
          </cell>
          <cell r="F84" t="str">
            <v>san jose-ca</v>
          </cell>
          <cell r="G84">
            <v>215</v>
          </cell>
          <cell r="I84">
            <v>125075</v>
          </cell>
        </row>
        <row r="85">
          <cell r="B85" t="str">
            <v>MIST</v>
          </cell>
          <cell r="C85" t="str">
            <v>Missouri S&amp;T</v>
          </cell>
          <cell r="D85" t="str">
            <v>Rolla</v>
          </cell>
          <cell r="E85" t="str">
            <v>MO</v>
          </cell>
          <cell r="F85" t="str">
            <v>rolla-mo</v>
          </cell>
          <cell r="G85">
            <v>77.5</v>
          </cell>
          <cell r="I85">
            <v>37426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c-Niel N Chinedu" id="{8DA69860-7F34-C54E-83E0-FC47FB856E7B}" userId="S::mn-chinedu@wiu.edu::121a85e4-c0cf-47fb-865d-c11ad753d2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4-20T16:56:56.03" personId="{8DA69860-7F34-C54E-83E0-FC47FB856E7B}" id="{3B2DF19C-CDB0-E44C-85F1-CB8253F01012}">
    <text xml:space="preserve">Hi a-garciamartin@wiu.edu
</text>
    <extLst>
      <x:ext xmlns:xltc2="http://schemas.microsoft.com/office/spreadsheetml/2020/threadedcomments2" uri="{F7C98A9C-CBB3-438F-8F68-D28B6AF4A901}">
        <xltc2:checksum>3288610099</xltc2:checksum>
        <xltc2:hyperlink startIndex="3" length="22" url="mailto:a-garciamartin@wiu.edu"/>
      </x:ext>
    </extLst>
  </threadedComment>
  <threadedComment ref="K1" dT="2023-04-20T16:57:16.87" personId="{8DA69860-7F34-C54E-83E0-FC47FB856E7B}" id="{079EF24B-E2F7-7149-8705-6AD4D0BA59C3}" parentId="{3B2DF19C-CDB0-E44C-85F1-CB8253F01012}">
    <text xml:space="preserve">Let me know if you can see this…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2CB7-66D5-1445-8F97-C160F8688272}">
  <dimension ref="A1:W664"/>
  <sheetViews>
    <sheetView topLeftCell="O1" workbookViewId="0">
      <selection activeCell="L2" sqref="L2"/>
    </sheetView>
  </sheetViews>
  <sheetFormatPr baseColWidth="10" defaultRowHeight="16" x14ac:dyDescent="0.2"/>
  <cols>
    <col min="1" max="1" width="9.83203125" customWidth="1"/>
    <col min="14" max="14" width="28" customWidth="1"/>
    <col min="16" max="16" width="34.6640625" bestFit="1" customWidth="1"/>
    <col min="17" max="17" width="9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0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 t="s">
        <v>21</v>
      </c>
      <c r="B2">
        <v>1</v>
      </c>
      <c r="C2" t="s">
        <v>22</v>
      </c>
      <c r="D2" t="s">
        <v>23</v>
      </c>
      <c r="E2" t="s">
        <v>24</v>
      </c>
      <c r="F2">
        <v>99.53</v>
      </c>
      <c r="G2" t="s">
        <v>25</v>
      </c>
      <c r="H2" t="s">
        <v>26</v>
      </c>
      <c r="I2">
        <v>249</v>
      </c>
      <c r="J2">
        <v>3800</v>
      </c>
      <c r="K2" t="s">
        <v>27</v>
      </c>
      <c r="L2" t="s">
        <v>28</v>
      </c>
      <c r="O2" t="s">
        <v>29</v>
      </c>
      <c r="P2" t="e">
        <v>#N/A</v>
      </c>
      <c r="Q2" t="s">
        <v>21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f>V2/1000</f>
        <v>#N/A</v>
      </c>
    </row>
    <row r="3" spans="1:23" x14ac:dyDescent="0.2">
      <c r="A3" t="s">
        <v>21</v>
      </c>
      <c r="B3">
        <v>2</v>
      </c>
      <c r="C3" t="s">
        <v>22</v>
      </c>
      <c r="D3" t="s">
        <v>30</v>
      </c>
      <c r="E3" t="s">
        <v>31</v>
      </c>
      <c r="F3">
        <v>98.76</v>
      </c>
      <c r="G3" t="s">
        <v>25</v>
      </c>
      <c r="H3" t="s">
        <v>32</v>
      </c>
      <c r="I3">
        <v>277</v>
      </c>
      <c r="J3">
        <v>2600</v>
      </c>
      <c r="K3" t="s">
        <v>33</v>
      </c>
      <c r="L3" t="s">
        <v>34</v>
      </c>
      <c r="O3" t="s">
        <v>29</v>
      </c>
      <c r="P3" t="e">
        <v>#N/A</v>
      </c>
      <c r="Q3" t="s">
        <v>21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f t="shared" ref="W3:W66" si="0">V3/1000</f>
        <v>#N/A</v>
      </c>
    </row>
    <row r="4" spans="1:23" x14ac:dyDescent="0.2">
      <c r="A4" t="s">
        <v>21</v>
      </c>
      <c r="B4">
        <v>3</v>
      </c>
      <c r="C4" t="s">
        <v>22</v>
      </c>
      <c r="D4" t="s">
        <v>35</v>
      </c>
      <c r="E4" t="s">
        <v>36</v>
      </c>
      <c r="F4">
        <v>99.56</v>
      </c>
      <c r="G4" t="s">
        <v>37</v>
      </c>
      <c r="H4" t="s">
        <v>38</v>
      </c>
      <c r="I4">
        <v>1300</v>
      </c>
      <c r="J4">
        <v>1700</v>
      </c>
      <c r="K4" t="s">
        <v>39</v>
      </c>
      <c r="L4" t="s">
        <v>40</v>
      </c>
      <c r="O4" t="s">
        <v>29</v>
      </c>
      <c r="P4" t="e">
        <v>#N/A</v>
      </c>
      <c r="Q4" t="s">
        <v>21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f t="shared" si="0"/>
        <v>#N/A</v>
      </c>
    </row>
    <row r="5" spans="1:23" x14ac:dyDescent="0.2">
      <c r="A5" t="s">
        <v>21</v>
      </c>
      <c r="B5">
        <v>4</v>
      </c>
      <c r="C5" t="s">
        <v>22</v>
      </c>
      <c r="D5" t="s">
        <v>41</v>
      </c>
      <c r="E5" t="s">
        <v>42</v>
      </c>
      <c r="F5">
        <v>89.16</v>
      </c>
      <c r="G5" t="s">
        <v>25</v>
      </c>
      <c r="H5" t="s">
        <v>38</v>
      </c>
      <c r="I5">
        <v>1400</v>
      </c>
      <c r="J5">
        <v>1500</v>
      </c>
      <c r="K5" t="s">
        <v>43</v>
      </c>
      <c r="L5" t="s">
        <v>40</v>
      </c>
      <c r="O5" t="s">
        <v>29</v>
      </c>
      <c r="P5" t="e">
        <v>#N/A</v>
      </c>
      <c r="Q5" t="s">
        <v>21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f t="shared" si="0"/>
        <v>#N/A</v>
      </c>
    </row>
    <row r="6" spans="1:23" x14ac:dyDescent="0.2">
      <c r="A6" t="s">
        <v>21</v>
      </c>
      <c r="B6">
        <v>5</v>
      </c>
      <c r="C6" t="s">
        <v>22</v>
      </c>
      <c r="D6" t="s">
        <v>44</v>
      </c>
      <c r="E6" t="s">
        <v>45</v>
      </c>
      <c r="F6">
        <v>96.11</v>
      </c>
      <c r="G6" t="s">
        <v>25</v>
      </c>
      <c r="I6">
        <v>63</v>
      </c>
      <c r="J6">
        <v>1500</v>
      </c>
      <c r="K6" t="s">
        <v>43</v>
      </c>
      <c r="L6" t="s">
        <v>46</v>
      </c>
      <c r="O6" t="s">
        <v>29</v>
      </c>
      <c r="P6" t="e">
        <v>#N/A</v>
      </c>
      <c r="Q6" t="s">
        <v>21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f t="shared" si="0"/>
        <v>#N/A</v>
      </c>
    </row>
    <row r="7" spans="1:23" x14ac:dyDescent="0.2">
      <c r="A7" t="s">
        <v>21</v>
      </c>
      <c r="B7">
        <v>6</v>
      </c>
      <c r="C7" t="s">
        <v>22</v>
      </c>
      <c r="D7" t="s">
        <v>47</v>
      </c>
      <c r="E7" t="s">
        <v>48</v>
      </c>
      <c r="F7">
        <v>96.61</v>
      </c>
      <c r="G7" t="s">
        <v>25</v>
      </c>
      <c r="H7" t="s">
        <v>49</v>
      </c>
      <c r="I7">
        <v>188</v>
      </c>
      <c r="J7">
        <v>1500</v>
      </c>
      <c r="K7" t="s">
        <v>43</v>
      </c>
      <c r="L7" t="s">
        <v>50</v>
      </c>
      <c r="O7" t="s">
        <v>29</v>
      </c>
      <c r="P7" t="e">
        <v>#N/A</v>
      </c>
      <c r="Q7" t="s">
        <v>21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f t="shared" si="0"/>
        <v>#N/A</v>
      </c>
    </row>
    <row r="8" spans="1:23" x14ac:dyDescent="0.2">
      <c r="A8" t="s">
        <v>21</v>
      </c>
      <c r="B8">
        <v>7</v>
      </c>
      <c r="C8" t="s">
        <v>22</v>
      </c>
      <c r="D8" t="s">
        <v>51</v>
      </c>
      <c r="E8" t="s">
        <v>52</v>
      </c>
      <c r="F8">
        <v>95.08</v>
      </c>
      <c r="G8" t="s">
        <v>53</v>
      </c>
      <c r="H8" t="s">
        <v>32</v>
      </c>
      <c r="I8">
        <v>356</v>
      </c>
      <c r="J8">
        <v>1300</v>
      </c>
      <c r="K8" t="s">
        <v>54</v>
      </c>
      <c r="L8" t="s">
        <v>55</v>
      </c>
      <c r="O8" t="s">
        <v>29</v>
      </c>
      <c r="P8" t="e">
        <v>#N/A</v>
      </c>
      <c r="Q8" t="s">
        <v>21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f t="shared" si="0"/>
        <v>#N/A</v>
      </c>
    </row>
    <row r="9" spans="1:23" x14ac:dyDescent="0.2">
      <c r="A9" t="s">
        <v>21</v>
      </c>
      <c r="B9">
        <v>8</v>
      </c>
      <c r="C9" t="s">
        <v>22</v>
      </c>
      <c r="D9" t="s">
        <v>56</v>
      </c>
      <c r="E9" t="s">
        <v>57</v>
      </c>
      <c r="F9">
        <v>87.4</v>
      </c>
      <c r="G9" t="s">
        <v>25</v>
      </c>
      <c r="I9">
        <v>41</v>
      </c>
      <c r="J9">
        <v>1300</v>
      </c>
      <c r="K9" t="s">
        <v>54</v>
      </c>
      <c r="L9" t="s">
        <v>58</v>
      </c>
      <c r="O9" t="s">
        <v>29</v>
      </c>
      <c r="P9" t="e">
        <v>#N/A</v>
      </c>
      <c r="Q9" t="s">
        <v>21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f t="shared" si="0"/>
        <v>#N/A</v>
      </c>
    </row>
    <row r="10" spans="1:23" x14ac:dyDescent="0.2">
      <c r="A10" t="s">
        <v>21</v>
      </c>
      <c r="B10">
        <v>9</v>
      </c>
      <c r="C10" t="s">
        <v>22</v>
      </c>
      <c r="D10" t="s">
        <v>59</v>
      </c>
      <c r="E10" t="s">
        <v>60</v>
      </c>
      <c r="F10">
        <v>99.01</v>
      </c>
      <c r="G10" t="s">
        <v>25</v>
      </c>
      <c r="H10" t="s">
        <v>26</v>
      </c>
      <c r="I10">
        <v>331</v>
      </c>
      <c r="J10">
        <v>1200</v>
      </c>
      <c r="K10" t="s">
        <v>61</v>
      </c>
      <c r="L10" t="s">
        <v>62</v>
      </c>
      <c r="O10" t="s">
        <v>29</v>
      </c>
      <c r="P10" t="e">
        <v>#N/A</v>
      </c>
      <c r="Q10" t="s">
        <v>21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f t="shared" si="0"/>
        <v>#N/A</v>
      </c>
    </row>
    <row r="11" spans="1:23" x14ac:dyDescent="0.2">
      <c r="A11" t="s">
        <v>21</v>
      </c>
      <c r="B11">
        <v>10</v>
      </c>
      <c r="C11" t="s">
        <v>22</v>
      </c>
      <c r="D11" t="s">
        <v>63</v>
      </c>
      <c r="E11" t="s">
        <v>64</v>
      </c>
      <c r="F11">
        <v>85</v>
      </c>
      <c r="G11" t="s">
        <v>25</v>
      </c>
      <c r="I11">
        <v>117</v>
      </c>
      <c r="J11">
        <v>1200</v>
      </c>
      <c r="K11" t="s">
        <v>61</v>
      </c>
      <c r="L11" t="s">
        <v>65</v>
      </c>
      <c r="O11" t="s">
        <v>29</v>
      </c>
      <c r="P11" t="e">
        <v>#N/A</v>
      </c>
      <c r="Q11" t="s">
        <v>21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f t="shared" si="0"/>
        <v>#N/A</v>
      </c>
    </row>
    <row r="12" spans="1:23" x14ac:dyDescent="0.2">
      <c r="A12" t="s">
        <v>21</v>
      </c>
      <c r="B12">
        <v>11</v>
      </c>
      <c r="C12" t="s">
        <v>22</v>
      </c>
      <c r="D12" t="s">
        <v>66</v>
      </c>
      <c r="E12" t="s">
        <v>67</v>
      </c>
      <c r="F12">
        <v>95.76</v>
      </c>
      <c r="G12" t="s">
        <v>53</v>
      </c>
      <c r="H12" t="s">
        <v>32</v>
      </c>
      <c r="I12">
        <v>151</v>
      </c>
      <c r="J12">
        <v>1100</v>
      </c>
      <c r="K12" t="s">
        <v>68</v>
      </c>
      <c r="L12" t="s">
        <v>28</v>
      </c>
      <c r="O12" t="s">
        <v>29</v>
      </c>
      <c r="P12" t="e">
        <v>#N/A</v>
      </c>
      <c r="Q12" t="s">
        <v>21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f t="shared" si="0"/>
        <v>#N/A</v>
      </c>
    </row>
    <row r="13" spans="1:23" x14ac:dyDescent="0.2">
      <c r="A13" t="s">
        <v>21</v>
      </c>
      <c r="B13">
        <v>12</v>
      </c>
      <c r="C13" t="s">
        <v>22</v>
      </c>
      <c r="D13" t="s">
        <v>69</v>
      </c>
      <c r="E13" t="s">
        <v>70</v>
      </c>
      <c r="F13">
        <v>85.63</v>
      </c>
      <c r="G13" t="s">
        <v>25</v>
      </c>
      <c r="I13">
        <v>118</v>
      </c>
      <c r="J13">
        <v>1100</v>
      </c>
      <c r="K13" t="s">
        <v>68</v>
      </c>
      <c r="L13" t="s">
        <v>71</v>
      </c>
      <c r="O13" t="s">
        <v>29</v>
      </c>
      <c r="P13" t="e">
        <v>#N/A</v>
      </c>
      <c r="Q13" t="s">
        <v>21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f t="shared" si="0"/>
        <v>#N/A</v>
      </c>
    </row>
    <row r="14" spans="1:23" x14ac:dyDescent="0.2">
      <c r="A14" t="s">
        <v>21</v>
      </c>
      <c r="B14">
        <v>13</v>
      </c>
      <c r="C14" t="s">
        <v>22</v>
      </c>
      <c r="D14" t="s">
        <v>72</v>
      </c>
      <c r="E14" t="s">
        <v>73</v>
      </c>
      <c r="F14">
        <v>93.42</v>
      </c>
      <c r="G14" t="s">
        <v>74</v>
      </c>
      <c r="H14" t="s">
        <v>49</v>
      </c>
      <c r="I14">
        <v>176</v>
      </c>
      <c r="J14">
        <v>1100</v>
      </c>
      <c r="K14" t="s">
        <v>68</v>
      </c>
      <c r="L14" t="s">
        <v>75</v>
      </c>
      <c r="O14" t="s">
        <v>29</v>
      </c>
      <c r="P14" t="e">
        <v>#N/A</v>
      </c>
      <c r="Q14" t="s">
        <v>21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f t="shared" si="0"/>
        <v>#N/A</v>
      </c>
    </row>
    <row r="15" spans="1:23" x14ac:dyDescent="0.2">
      <c r="A15" t="s">
        <v>21</v>
      </c>
      <c r="B15">
        <v>14</v>
      </c>
      <c r="C15" t="s">
        <v>22</v>
      </c>
      <c r="D15" t="s">
        <v>76</v>
      </c>
      <c r="E15" t="s">
        <v>77</v>
      </c>
      <c r="F15">
        <v>97.85</v>
      </c>
      <c r="G15" t="s">
        <v>25</v>
      </c>
      <c r="I15">
        <v>592</v>
      </c>
      <c r="J15">
        <v>956</v>
      </c>
      <c r="K15" t="s">
        <v>78</v>
      </c>
      <c r="L15" t="s">
        <v>79</v>
      </c>
      <c r="O15" t="s">
        <v>29</v>
      </c>
      <c r="P15" t="e">
        <v>#N/A</v>
      </c>
      <c r="Q15" t="s">
        <v>21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f t="shared" si="0"/>
        <v>#N/A</v>
      </c>
    </row>
    <row r="16" spans="1:23" x14ac:dyDescent="0.2">
      <c r="A16" t="s">
        <v>21</v>
      </c>
      <c r="B16">
        <v>15</v>
      </c>
      <c r="C16" t="s">
        <v>22</v>
      </c>
      <c r="D16" t="s">
        <v>80</v>
      </c>
      <c r="E16" t="s">
        <v>81</v>
      </c>
      <c r="F16">
        <v>97.86</v>
      </c>
      <c r="G16" t="s">
        <v>53</v>
      </c>
      <c r="H16" t="s">
        <v>32</v>
      </c>
      <c r="I16">
        <v>86</v>
      </c>
      <c r="J16">
        <v>946</v>
      </c>
      <c r="K16" t="s">
        <v>82</v>
      </c>
      <c r="L16" t="s">
        <v>55</v>
      </c>
      <c r="O16" t="s">
        <v>29</v>
      </c>
      <c r="P16" t="e">
        <v>#N/A</v>
      </c>
      <c r="Q16" t="s">
        <v>21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f t="shared" si="0"/>
        <v>#N/A</v>
      </c>
    </row>
    <row r="17" spans="1:23" x14ac:dyDescent="0.2">
      <c r="A17" t="s">
        <v>21</v>
      </c>
      <c r="B17">
        <v>16</v>
      </c>
      <c r="C17" t="s">
        <v>22</v>
      </c>
      <c r="D17" t="s">
        <v>83</v>
      </c>
      <c r="E17" t="s">
        <v>84</v>
      </c>
      <c r="F17">
        <v>88.28</v>
      </c>
      <c r="G17" t="s">
        <v>74</v>
      </c>
      <c r="H17" t="s">
        <v>38</v>
      </c>
      <c r="I17">
        <v>108</v>
      </c>
      <c r="J17">
        <v>911</v>
      </c>
      <c r="K17" t="s">
        <v>85</v>
      </c>
      <c r="L17" t="s">
        <v>86</v>
      </c>
      <c r="O17" t="s">
        <v>29</v>
      </c>
      <c r="P17" t="e">
        <v>#N/A</v>
      </c>
      <c r="Q17" t="s">
        <v>21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f t="shared" si="0"/>
        <v>#N/A</v>
      </c>
    </row>
    <row r="18" spans="1:23" x14ac:dyDescent="0.2">
      <c r="A18" t="s">
        <v>21</v>
      </c>
      <c r="B18">
        <v>17</v>
      </c>
      <c r="C18" t="s">
        <v>22</v>
      </c>
      <c r="D18" t="s">
        <v>87</v>
      </c>
      <c r="E18" t="s">
        <v>88</v>
      </c>
      <c r="F18">
        <v>98.8</v>
      </c>
      <c r="G18" t="s">
        <v>25</v>
      </c>
      <c r="H18" t="s">
        <v>26</v>
      </c>
      <c r="I18">
        <v>162</v>
      </c>
      <c r="J18">
        <v>885</v>
      </c>
      <c r="K18" t="s">
        <v>89</v>
      </c>
      <c r="L18" t="s">
        <v>34</v>
      </c>
      <c r="O18" t="s">
        <v>29</v>
      </c>
      <c r="P18" t="e">
        <v>#N/A</v>
      </c>
      <c r="Q18" t="s">
        <v>21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f t="shared" si="0"/>
        <v>#N/A</v>
      </c>
    </row>
    <row r="19" spans="1:23" x14ac:dyDescent="0.2">
      <c r="A19" t="s">
        <v>21</v>
      </c>
      <c r="B19">
        <v>18</v>
      </c>
      <c r="C19" t="s">
        <v>22</v>
      </c>
      <c r="D19" t="s">
        <v>90</v>
      </c>
      <c r="E19" t="s">
        <v>91</v>
      </c>
      <c r="F19">
        <v>98.43</v>
      </c>
      <c r="G19" t="s">
        <v>53</v>
      </c>
      <c r="H19" t="s">
        <v>38</v>
      </c>
      <c r="I19">
        <v>2400</v>
      </c>
      <c r="J19">
        <v>871</v>
      </c>
      <c r="K19" t="s">
        <v>92</v>
      </c>
      <c r="L19" t="s">
        <v>93</v>
      </c>
      <c r="O19" t="s">
        <v>29</v>
      </c>
      <c r="P19" t="e">
        <v>#N/A</v>
      </c>
      <c r="Q19" t="s">
        <v>21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f t="shared" si="0"/>
        <v>#N/A</v>
      </c>
    </row>
    <row r="20" spans="1:23" x14ac:dyDescent="0.2">
      <c r="A20" t="s">
        <v>21</v>
      </c>
      <c r="B20">
        <v>19</v>
      </c>
      <c r="C20" t="s">
        <v>22</v>
      </c>
      <c r="D20" t="s">
        <v>94</v>
      </c>
      <c r="E20" t="s">
        <v>95</v>
      </c>
      <c r="F20">
        <v>99.22</v>
      </c>
      <c r="G20" t="s">
        <v>25</v>
      </c>
      <c r="H20" t="s">
        <v>26</v>
      </c>
      <c r="I20">
        <v>62</v>
      </c>
      <c r="J20">
        <v>869</v>
      </c>
      <c r="K20" t="s">
        <v>96</v>
      </c>
      <c r="L20" t="s">
        <v>97</v>
      </c>
      <c r="O20" t="s">
        <v>29</v>
      </c>
      <c r="P20" t="e">
        <v>#N/A</v>
      </c>
      <c r="Q20" t="s">
        <v>21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f t="shared" si="0"/>
        <v>#N/A</v>
      </c>
    </row>
    <row r="21" spans="1:23" x14ac:dyDescent="0.2">
      <c r="A21" t="s">
        <v>21</v>
      </c>
      <c r="B21">
        <v>20</v>
      </c>
      <c r="C21" t="s">
        <v>22</v>
      </c>
      <c r="D21" t="s">
        <v>98</v>
      </c>
      <c r="E21" t="s">
        <v>99</v>
      </c>
      <c r="F21">
        <v>97.17</v>
      </c>
      <c r="G21" t="s">
        <v>74</v>
      </c>
      <c r="H21" t="s">
        <v>38</v>
      </c>
      <c r="I21">
        <v>46</v>
      </c>
      <c r="J21">
        <v>864</v>
      </c>
      <c r="K21" t="s">
        <v>100</v>
      </c>
      <c r="L21" t="s">
        <v>101</v>
      </c>
      <c r="O21" t="s">
        <v>29</v>
      </c>
      <c r="P21" t="e">
        <v>#N/A</v>
      </c>
      <c r="Q21" t="s">
        <v>21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f t="shared" si="0"/>
        <v>#N/A</v>
      </c>
    </row>
    <row r="22" spans="1:23" x14ac:dyDescent="0.2">
      <c r="A22" t="s">
        <v>21</v>
      </c>
      <c r="B22">
        <v>21</v>
      </c>
      <c r="C22" t="s">
        <v>22</v>
      </c>
      <c r="D22" t="s">
        <v>102</v>
      </c>
      <c r="E22" t="s">
        <v>103</v>
      </c>
      <c r="F22">
        <v>95.6</v>
      </c>
      <c r="G22" t="s">
        <v>25</v>
      </c>
      <c r="H22" t="s">
        <v>49</v>
      </c>
      <c r="I22">
        <v>95</v>
      </c>
      <c r="J22">
        <v>853</v>
      </c>
      <c r="K22" t="s">
        <v>104</v>
      </c>
      <c r="L22" t="s">
        <v>105</v>
      </c>
      <c r="O22" t="s">
        <v>29</v>
      </c>
      <c r="P22" t="e">
        <v>#N/A</v>
      </c>
      <c r="Q22" t="s">
        <v>21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f t="shared" si="0"/>
        <v>#N/A</v>
      </c>
    </row>
    <row r="23" spans="1:23" x14ac:dyDescent="0.2">
      <c r="A23" t="s">
        <v>21</v>
      </c>
      <c r="B23">
        <v>22</v>
      </c>
      <c r="C23" t="s">
        <v>22</v>
      </c>
      <c r="D23" t="s">
        <v>106</v>
      </c>
      <c r="E23" t="s">
        <v>107</v>
      </c>
      <c r="F23" t="s">
        <v>108</v>
      </c>
      <c r="G23" t="s">
        <v>109</v>
      </c>
      <c r="I23">
        <v>42</v>
      </c>
      <c r="J23">
        <v>843</v>
      </c>
      <c r="K23" t="s">
        <v>110</v>
      </c>
      <c r="L23" t="s">
        <v>65</v>
      </c>
      <c r="O23" t="s">
        <v>29</v>
      </c>
      <c r="P23" t="e">
        <v>#N/A</v>
      </c>
      <c r="Q23" t="s">
        <v>21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f t="shared" si="0"/>
        <v>#N/A</v>
      </c>
    </row>
    <row r="24" spans="1:23" x14ac:dyDescent="0.2">
      <c r="A24" t="s">
        <v>21</v>
      </c>
      <c r="B24">
        <v>23</v>
      </c>
      <c r="C24" t="s">
        <v>22</v>
      </c>
      <c r="D24" t="s">
        <v>111</v>
      </c>
      <c r="E24" t="s">
        <v>112</v>
      </c>
      <c r="F24">
        <v>96.08</v>
      </c>
      <c r="G24" t="s">
        <v>25</v>
      </c>
      <c r="H24" t="s">
        <v>32</v>
      </c>
      <c r="I24">
        <v>263</v>
      </c>
      <c r="J24">
        <v>837</v>
      </c>
      <c r="K24" t="s">
        <v>113</v>
      </c>
      <c r="L24" t="s">
        <v>75</v>
      </c>
      <c r="O24" t="s">
        <v>29</v>
      </c>
      <c r="P24" t="e">
        <v>#N/A</v>
      </c>
      <c r="Q24" t="s">
        <v>21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f t="shared" si="0"/>
        <v>#N/A</v>
      </c>
    </row>
    <row r="25" spans="1:23" x14ac:dyDescent="0.2">
      <c r="A25" t="s">
        <v>21</v>
      </c>
      <c r="B25">
        <v>24</v>
      </c>
      <c r="C25" t="s">
        <v>22</v>
      </c>
      <c r="D25" t="s">
        <v>114</v>
      </c>
      <c r="E25" t="s">
        <v>115</v>
      </c>
      <c r="F25">
        <v>93.63</v>
      </c>
      <c r="G25" t="s">
        <v>109</v>
      </c>
      <c r="I25">
        <v>4.9000000000000004</v>
      </c>
      <c r="J25">
        <v>826</v>
      </c>
      <c r="K25" t="s">
        <v>116</v>
      </c>
      <c r="L25" t="s">
        <v>97</v>
      </c>
      <c r="O25" t="s">
        <v>29</v>
      </c>
      <c r="P25" t="e">
        <v>#N/A</v>
      </c>
      <c r="Q25" t="s">
        <v>21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f t="shared" si="0"/>
        <v>#N/A</v>
      </c>
    </row>
    <row r="26" spans="1:23" x14ac:dyDescent="0.2">
      <c r="A26" t="s">
        <v>21</v>
      </c>
      <c r="B26">
        <v>25</v>
      </c>
      <c r="C26" t="s">
        <v>22</v>
      </c>
      <c r="D26" t="s">
        <v>117</v>
      </c>
      <c r="E26" t="s">
        <v>118</v>
      </c>
      <c r="F26">
        <v>90.68</v>
      </c>
      <c r="G26" t="s">
        <v>25</v>
      </c>
      <c r="H26" t="s">
        <v>108</v>
      </c>
      <c r="I26">
        <v>36</v>
      </c>
      <c r="J26">
        <v>805</v>
      </c>
      <c r="K26" t="s">
        <v>119</v>
      </c>
      <c r="M26" t="s">
        <v>120</v>
      </c>
      <c r="O26" t="s">
        <v>29</v>
      </c>
      <c r="P26" t="e">
        <v>#N/A</v>
      </c>
      <c r="Q26" t="s">
        <v>21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f t="shared" si="0"/>
        <v>#N/A</v>
      </c>
    </row>
    <row r="27" spans="1:23" x14ac:dyDescent="0.2">
      <c r="A27" t="s">
        <v>21</v>
      </c>
      <c r="B27">
        <v>26</v>
      </c>
      <c r="C27" t="s">
        <v>22</v>
      </c>
      <c r="D27" t="s">
        <v>121</v>
      </c>
      <c r="E27" t="s">
        <v>122</v>
      </c>
      <c r="F27">
        <v>88.4</v>
      </c>
      <c r="G27" t="s">
        <v>109</v>
      </c>
      <c r="I27">
        <v>3.3</v>
      </c>
      <c r="J27">
        <v>775</v>
      </c>
      <c r="K27" t="s">
        <v>123</v>
      </c>
      <c r="L27" t="s">
        <v>58</v>
      </c>
      <c r="O27" t="s">
        <v>29</v>
      </c>
      <c r="P27" t="e">
        <v>#N/A</v>
      </c>
      <c r="Q27" t="s">
        <v>21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f t="shared" si="0"/>
        <v>#N/A</v>
      </c>
    </row>
    <row r="28" spans="1:23" x14ac:dyDescent="0.2">
      <c r="A28" t="s">
        <v>21</v>
      </c>
      <c r="B28">
        <v>27</v>
      </c>
      <c r="C28" t="s">
        <v>22</v>
      </c>
      <c r="D28" t="s">
        <v>124</v>
      </c>
      <c r="E28" t="s">
        <v>125</v>
      </c>
      <c r="F28">
        <v>98.94</v>
      </c>
      <c r="G28" t="s">
        <v>25</v>
      </c>
      <c r="H28" t="s">
        <v>26</v>
      </c>
      <c r="I28">
        <v>51</v>
      </c>
      <c r="J28">
        <v>771</v>
      </c>
      <c r="K28" t="s">
        <v>126</v>
      </c>
      <c r="L28" t="s">
        <v>127</v>
      </c>
      <c r="O28" t="s">
        <v>29</v>
      </c>
      <c r="P28" t="e">
        <v>#N/A</v>
      </c>
      <c r="Q28" t="s">
        <v>21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f t="shared" si="0"/>
        <v>#N/A</v>
      </c>
    </row>
    <row r="29" spans="1:23" x14ac:dyDescent="0.2">
      <c r="A29" t="s">
        <v>21</v>
      </c>
      <c r="B29">
        <v>28</v>
      </c>
      <c r="C29" t="s">
        <v>22</v>
      </c>
      <c r="D29" t="s">
        <v>128</v>
      </c>
      <c r="E29" t="s">
        <v>129</v>
      </c>
      <c r="F29">
        <v>99.06</v>
      </c>
      <c r="G29" t="s">
        <v>109</v>
      </c>
      <c r="H29" t="s">
        <v>32</v>
      </c>
      <c r="I29">
        <v>54</v>
      </c>
      <c r="J29">
        <v>767</v>
      </c>
      <c r="K29" t="s">
        <v>130</v>
      </c>
      <c r="L29" t="s">
        <v>55</v>
      </c>
      <c r="O29" t="s">
        <v>29</v>
      </c>
      <c r="P29" t="e">
        <v>#N/A</v>
      </c>
      <c r="Q29" t="s">
        <v>21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f t="shared" si="0"/>
        <v>#N/A</v>
      </c>
    </row>
    <row r="30" spans="1:23" x14ac:dyDescent="0.2">
      <c r="A30" t="s">
        <v>21</v>
      </c>
      <c r="B30">
        <v>29</v>
      </c>
      <c r="C30" t="s">
        <v>22</v>
      </c>
      <c r="D30" t="s">
        <v>131</v>
      </c>
      <c r="E30" t="s">
        <v>132</v>
      </c>
      <c r="F30">
        <v>97.5</v>
      </c>
      <c r="G30" t="s">
        <v>74</v>
      </c>
      <c r="H30" t="s">
        <v>32</v>
      </c>
      <c r="I30">
        <v>127</v>
      </c>
      <c r="J30">
        <v>759</v>
      </c>
      <c r="K30" t="s">
        <v>133</v>
      </c>
      <c r="L30" t="s">
        <v>55</v>
      </c>
      <c r="O30" t="s">
        <v>29</v>
      </c>
      <c r="P30" t="e">
        <v>#N/A</v>
      </c>
      <c r="Q30" t="s">
        <v>21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f t="shared" si="0"/>
        <v>#N/A</v>
      </c>
    </row>
    <row r="31" spans="1:23" x14ac:dyDescent="0.2">
      <c r="A31" t="s">
        <v>21</v>
      </c>
      <c r="B31">
        <v>30</v>
      </c>
      <c r="C31" t="s">
        <v>22</v>
      </c>
      <c r="D31" t="s">
        <v>134</v>
      </c>
      <c r="E31" t="s">
        <v>135</v>
      </c>
      <c r="F31">
        <v>97.83</v>
      </c>
      <c r="G31" t="s">
        <v>37</v>
      </c>
      <c r="H31" t="s">
        <v>32</v>
      </c>
      <c r="I31">
        <v>162</v>
      </c>
      <c r="J31">
        <v>741</v>
      </c>
      <c r="K31" t="s">
        <v>136</v>
      </c>
      <c r="L31" t="s">
        <v>137</v>
      </c>
      <c r="O31" t="s">
        <v>29</v>
      </c>
      <c r="P31" t="e">
        <v>#N/A</v>
      </c>
      <c r="Q31" t="s">
        <v>21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f t="shared" si="0"/>
        <v>#N/A</v>
      </c>
    </row>
    <row r="32" spans="1:23" x14ac:dyDescent="0.2">
      <c r="A32" t="s">
        <v>21</v>
      </c>
      <c r="B32">
        <v>31</v>
      </c>
      <c r="C32" t="s">
        <v>22</v>
      </c>
      <c r="D32" t="s">
        <v>138</v>
      </c>
      <c r="E32" t="s">
        <v>139</v>
      </c>
      <c r="F32">
        <v>91.96</v>
      </c>
      <c r="G32" t="s">
        <v>53</v>
      </c>
      <c r="H32" t="s">
        <v>32</v>
      </c>
      <c r="I32">
        <v>11.5</v>
      </c>
      <c r="J32">
        <v>735</v>
      </c>
      <c r="K32" t="s">
        <v>140</v>
      </c>
      <c r="L32" t="s">
        <v>58</v>
      </c>
      <c r="O32" t="s">
        <v>29</v>
      </c>
      <c r="P32" t="e">
        <v>#N/A</v>
      </c>
      <c r="Q32" t="s">
        <v>21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f t="shared" si="0"/>
        <v>#N/A</v>
      </c>
    </row>
    <row r="33" spans="1:23" x14ac:dyDescent="0.2">
      <c r="A33" t="s">
        <v>21</v>
      </c>
      <c r="B33">
        <v>32</v>
      </c>
      <c r="C33" t="s">
        <v>22</v>
      </c>
      <c r="D33" t="s">
        <v>141</v>
      </c>
      <c r="E33" t="s">
        <v>142</v>
      </c>
      <c r="F33">
        <v>90.24</v>
      </c>
      <c r="G33" t="s">
        <v>74</v>
      </c>
      <c r="H33" t="s">
        <v>32</v>
      </c>
      <c r="I33">
        <v>32</v>
      </c>
      <c r="J33">
        <v>722</v>
      </c>
      <c r="K33" t="s">
        <v>143</v>
      </c>
      <c r="L33" t="s">
        <v>144</v>
      </c>
      <c r="O33" t="s">
        <v>29</v>
      </c>
      <c r="P33" t="e">
        <v>#N/A</v>
      </c>
      <c r="Q33" t="s">
        <v>21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f t="shared" si="0"/>
        <v>#N/A</v>
      </c>
    </row>
    <row r="34" spans="1:23" x14ac:dyDescent="0.2">
      <c r="A34" t="s">
        <v>21</v>
      </c>
      <c r="B34">
        <v>33</v>
      </c>
      <c r="C34" t="s">
        <v>22</v>
      </c>
      <c r="D34" t="s">
        <v>145</v>
      </c>
      <c r="E34" t="s">
        <v>146</v>
      </c>
      <c r="F34">
        <v>85.93</v>
      </c>
      <c r="G34" t="s">
        <v>74</v>
      </c>
      <c r="H34" t="s">
        <v>32</v>
      </c>
      <c r="I34">
        <v>39</v>
      </c>
      <c r="J34">
        <v>717</v>
      </c>
      <c r="K34" t="s">
        <v>147</v>
      </c>
      <c r="L34" t="s">
        <v>148</v>
      </c>
      <c r="O34" t="s">
        <v>29</v>
      </c>
      <c r="P34" t="e">
        <v>#N/A</v>
      </c>
      <c r="Q34" t="s">
        <v>21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f t="shared" si="0"/>
        <v>#N/A</v>
      </c>
    </row>
    <row r="35" spans="1:23" x14ac:dyDescent="0.2">
      <c r="A35" t="s">
        <v>21</v>
      </c>
      <c r="B35">
        <v>34</v>
      </c>
      <c r="C35" t="s">
        <v>22</v>
      </c>
      <c r="D35" t="s">
        <v>149</v>
      </c>
      <c r="E35" t="s">
        <v>150</v>
      </c>
      <c r="F35">
        <v>86.3</v>
      </c>
      <c r="G35" t="s">
        <v>74</v>
      </c>
      <c r="H35" t="s">
        <v>49</v>
      </c>
      <c r="I35">
        <v>63</v>
      </c>
      <c r="J35">
        <v>717</v>
      </c>
      <c r="K35" t="s">
        <v>147</v>
      </c>
      <c r="L35" t="s">
        <v>55</v>
      </c>
      <c r="O35" t="s">
        <v>29</v>
      </c>
      <c r="P35" t="e">
        <v>#N/A</v>
      </c>
      <c r="Q35" t="s">
        <v>21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f t="shared" si="0"/>
        <v>#N/A</v>
      </c>
    </row>
    <row r="36" spans="1:23" x14ac:dyDescent="0.2">
      <c r="A36" t="s">
        <v>21</v>
      </c>
      <c r="B36">
        <v>35</v>
      </c>
      <c r="C36" t="s">
        <v>22</v>
      </c>
      <c r="D36" t="s">
        <v>151</v>
      </c>
      <c r="E36" t="s">
        <v>152</v>
      </c>
      <c r="F36">
        <v>91.73</v>
      </c>
      <c r="G36" t="s">
        <v>53</v>
      </c>
      <c r="H36" t="s">
        <v>32</v>
      </c>
      <c r="I36">
        <v>23</v>
      </c>
      <c r="J36">
        <v>691</v>
      </c>
      <c r="K36" t="s">
        <v>153</v>
      </c>
      <c r="L36" t="s">
        <v>105</v>
      </c>
      <c r="O36" t="s">
        <v>29</v>
      </c>
      <c r="P36" t="e">
        <v>#N/A</v>
      </c>
      <c r="Q36" t="s">
        <v>21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f t="shared" si="0"/>
        <v>#N/A</v>
      </c>
    </row>
    <row r="37" spans="1:23" x14ac:dyDescent="0.2">
      <c r="A37" t="s">
        <v>21</v>
      </c>
      <c r="B37">
        <v>36</v>
      </c>
      <c r="C37" t="s">
        <v>22</v>
      </c>
      <c r="D37" t="s">
        <v>154</v>
      </c>
      <c r="E37" t="s">
        <v>155</v>
      </c>
      <c r="F37">
        <v>95.28</v>
      </c>
      <c r="G37" t="s">
        <v>156</v>
      </c>
      <c r="H37" t="s">
        <v>32</v>
      </c>
      <c r="I37">
        <v>100</v>
      </c>
      <c r="J37">
        <v>689</v>
      </c>
      <c r="K37" t="s">
        <v>157</v>
      </c>
      <c r="L37" t="s">
        <v>158</v>
      </c>
      <c r="O37" t="s">
        <v>29</v>
      </c>
      <c r="P37" t="e">
        <v>#N/A</v>
      </c>
      <c r="Q37" t="s">
        <v>21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f t="shared" si="0"/>
        <v>#N/A</v>
      </c>
    </row>
    <row r="38" spans="1:23" x14ac:dyDescent="0.2">
      <c r="A38" t="s">
        <v>21</v>
      </c>
      <c r="B38">
        <v>37</v>
      </c>
      <c r="C38" t="s">
        <v>22</v>
      </c>
      <c r="D38" t="s">
        <v>159</v>
      </c>
      <c r="E38" t="s">
        <v>139</v>
      </c>
      <c r="F38">
        <v>99.16</v>
      </c>
      <c r="G38" t="s">
        <v>53</v>
      </c>
      <c r="H38" t="s">
        <v>26</v>
      </c>
      <c r="I38">
        <v>180</v>
      </c>
      <c r="J38">
        <v>683</v>
      </c>
      <c r="K38" t="s">
        <v>160</v>
      </c>
      <c r="L38" t="s">
        <v>34</v>
      </c>
      <c r="O38" t="s">
        <v>29</v>
      </c>
      <c r="P38" t="e">
        <v>#N/A</v>
      </c>
      <c r="Q38" t="s">
        <v>21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f t="shared" si="0"/>
        <v>#N/A</v>
      </c>
    </row>
    <row r="39" spans="1:23" x14ac:dyDescent="0.2">
      <c r="A39" t="s">
        <v>21</v>
      </c>
      <c r="B39">
        <v>38</v>
      </c>
      <c r="C39" t="s">
        <v>22</v>
      </c>
      <c r="D39" t="s">
        <v>161</v>
      </c>
      <c r="E39" t="s">
        <v>162</v>
      </c>
      <c r="F39">
        <v>95.55</v>
      </c>
      <c r="G39" t="s">
        <v>109</v>
      </c>
      <c r="H39" t="s">
        <v>32</v>
      </c>
      <c r="I39">
        <v>14</v>
      </c>
      <c r="J39">
        <v>671</v>
      </c>
      <c r="K39" t="s">
        <v>163</v>
      </c>
      <c r="L39" t="s">
        <v>101</v>
      </c>
      <c r="O39" t="s">
        <v>29</v>
      </c>
      <c r="P39" t="e">
        <v>#N/A</v>
      </c>
      <c r="Q39" t="s">
        <v>21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f t="shared" si="0"/>
        <v>#N/A</v>
      </c>
    </row>
    <row r="40" spans="1:23" x14ac:dyDescent="0.2">
      <c r="A40" t="s">
        <v>21</v>
      </c>
      <c r="B40">
        <v>39</v>
      </c>
      <c r="C40" t="s">
        <v>22</v>
      </c>
      <c r="D40" t="s">
        <v>164</v>
      </c>
      <c r="E40" t="s">
        <v>165</v>
      </c>
      <c r="F40">
        <v>89.9</v>
      </c>
      <c r="G40" t="s">
        <v>74</v>
      </c>
      <c r="H40" t="s">
        <v>32</v>
      </c>
      <c r="I40">
        <v>156</v>
      </c>
      <c r="J40">
        <v>650</v>
      </c>
      <c r="K40" t="s">
        <v>166</v>
      </c>
      <c r="L40" t="s">
        <v>50</v>
      </c>
      <c r="O40" t="s">
        <v>29</v>
      </c>
      <c r="P40" t="e">
        <v>#N/A</v>
      </c>
      <c r="Q40" t="s">
        <v>21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f t="shared" si="0"/>
        <v>#N/A</v>
      </c>
    </row>
    <row r="41" spans="1:23" x14ac:dyDescent="0.2">
      <c r="A41" t="s">
        <v>21</v>
      </c>
      <c r="B41">
        <v>40</v>
      </c>
      <c r="C41" t="s">
        <v>22</v>
      </c>
      <c r="D41" t="s">
        <v>167</v>
      </c>
      <c r="E41" t="s">
        <v>168</v>
      </c>
      <c r="F41">
        <v>85.93</v>
      </c>
      <c r="G41" t="s">
        <v>53</v>
      </c>
      <c r="H41" t="s">
        <v>49</v>
      </c>
      <c r="I41">
        <v>27</v>
      </c>
      <c r="J41">
        <v>642</v>
      </c>
      <c r="K41" t="s">
        <v>169</v>
      </c>
      <c r="L41" t="s">
        <v>93</v>
      </c>
      <c r="O41" t="s">
        <v>29</v>
      </c>
      <c r="P41" t="e">
        <v>#N/A</v>
      </c>
      <c r="Q41" t="s">
        <v>21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f t="shared" si="0"/>
        <v>#N/A</v>
      </c>
    </row>
    <row r="42" spans="1:23" x14ac:dyDescent="0.2">
      <c r="A42" t="s">
        <v>21</v>
      </c>
      <c r="B42">
        <v>41</v>
      </c>
      <c r="C42" t="s">
        <v>22</v>
      </c>
      <c r="D42" t="s">
        <v>170</v>
      </c>
      <c r="E42" t="s">
        <v>171</v>
      </c>
      <c r="F42">
        <v>99.06</v>
      </c>
      <c r="G42" t="s">
        <v>172</v>
      </c>
      <c r="H42" t="s">
        <v>26</v>
      </c>
      <c r="I42">
        <v>93</v>
      </c>
      <c r="J42">
        <v>634</v>
      </c>
      <c r="K42" t="s">
        <v>173</v>
      </c>
      <c r="L42" t="s">
        <v>137</v>
      </c>
      <c r="O42" t="s">
        <v>29</v>
      </c>
      <c r="P42" t="e">
        <v>#N/A</v>
      </c>
      <c r="Q42" t="s">
        <v>21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f t="shared" si="0"/>
        <v>#N/A</v>
      </c>
    </row>
    <row r="43" spans="1:23" x14ac:dyDescent="0.2">
      <c r="A43" t="s">
        <v>21</v>
      </c>
      <c r="B43">
        <v>42</v>
      </c>
      <c r="C43" t="s">
        <v>22</v>
      </c>
      <c r="D43" t="s">
        <v>174</v>
      </c>
      <c r="E43" t="s">
        <v>175</v>
      </c>
      <c r="F43">
        <v>92.78</v>
      </c>
      <c r="G43" t="s">
        <v>74</v>
      </c>
      <c r="H43" t="s">
        <v>32</v>
      </c>
      <c r="I43">
        <v>134</v>
      </c>
      <c r="J43">
        <v>633</v>
      </c>
      <c r="K43" t="s">
        <v>176</v>
      </c>
      <c r="L43" t="s">
        <v>177</v>
      </c>
      <c r="O43" t="s">
        <v>29</v>
      </c>
      <c r="P43" t="e">
        <v>#N/A</v>
      </c>
      <c r="Q43" t="s">
        <v>21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f t="shared" si="0"/>
        <v>#N/A</v>
      </c>
    </row>
    <row r="44" spans="1:23" x14ac:dyDescent="0.2">
      <c r="A44" t="s">
        <v>21</v>
      </c>
      <c r="B44">
        <v>43</v>
      </c>
      <c r="C44" t="s">
        <v>22</v>
      </c>
      <c r="D44" t="s">
        <v>178</v>
      </c>
      <c r="E44" t="s">
        <v>179</v>
      </c>
      <c r="F44">
        <v>90.27</v>
      </c>
      <c r="G44" t="s">
        <v>25</v>
      </c>
      <c r="I44">
        <v>47</v>
      </c>
      <c r="J44">
        <v>628</v>
      </c>
      <c r="K44" t="s">
        <v>180</v>
      </c>
      <c r="L44" t="s">
        <v>144</v>
      </c>
      <c r="O44" t="s">
        <v>29</v>
      </c>
      <c r="P44" t="e">
        <v>#N/A</v>
      </c>
      <c r="Q44" t="s">
        <v>21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f t="shared" si="0"/>
        <v>#N/A</v>
      </c>
    </row>
    <row r="45" spans="1:23" x14ac:dyDescent="0.2">
      <c r="A45" t="s">
        <v>21</v>
      </c>
      <c r="B45">
        <v>44</v>
      </c>
      <c r="C45" t="s">
        <v>22</v>
      </c>
      <c r="D45" t="s">
        <v>181</v>
      </c>
      <c r="E45" t="s">
        <v>182</v>
      </c>
      <c r="F45">
        <v>99.24</v>
      </c>
      <c r="G45" t="s">
        <v>25</v>
      </c>
      <c r="I45">
        <v>208</v>
      </c>
      <c r="J45">
        <v>621</v>
      </c>
      <c r="K45" t="s">
        <v>183</v>
      </c>
      <c r="L45" t="s">
        <v>28</v>
      </c>
      <c r="O45" t="s">
        <v>29</v>
      </c>
      <c r="P45" t="e">
        <v>#N/A</v>
      </c>
      <c r="Q45" t="s">
        <v>21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f t="shared" si="0"/>
        <v>#N/A</v>
      </c>
    </row>
    <row r="46" spans="1:23" x14ac:dyDescent="0.2">
      <c r="A46" t="s">
        <v>21</v>
      </c>
      <c r="B46">
        <v>45</v>
      </c>
      <c r="C46" t="s">
        <v>22</v>
      </c>
      <c r="D46" t="s">
        <v>184</v>
      </c>
      <c r="E46" t="s">
        <v>185</v>
      </c>
      <c r="F46">
        <v>83.7</v>
      </c>
      <c r="G46" t="s">
        <v>109</v>
      </c>
      <c r="H46" t="s">
        <v>32</v>
      </c>
      <c r="I46">
        <v>5.3</v>
      </c>
      <c r="J46">
        <v>618</v>
      </c>
      <c r="K46" t="s">
        <v>186</v>
      </c>
      <c r="L46" t="s">
        <v>187</v>
      </c>
      <c r="O46" t="s">
        <v>29</v>
      </c>
      <c r="P46" t="e">
        <v>#N/A</v>
      </c>
      <c r="Q46" t="s">
        <v>21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f t="shared" si="0"/>
        <v>#N/A</v>
      </c>
    </row>
    <row r="47" spans="1:23" x14ac:dyDescent="0.2">
      <c r="A47" t="s">
        <v>21</v>
      </c>
      <c r="B47">
        <v>46</v>
      </c>
      <c r="C47" t="s">
        <v>22</v>
      </c>
      <c r="D47" t="s">
        <v>188</v>
      </c>
      <c r="E47" t="s">
        <v>42</v>
      </c>
      <c r="F47">
        <v>87.54</v>
      </c>
      <c r="G47" t="s">
        <v>172</v>
      </c>
      <c r="H47" t="s">
        <v>108</v>
      </c>
      <c r="I47">
        <v>818</v>
      </c>
      <c r="J47">
        <v>605</v>
      </c>
      <c r="K47" t="s">
        <v>189</v>
      </c>
      <c r="M47" t="s">
        <v>190</v>
      </c>
      <c r="O47" t="s">
        <v>29</v>
      </c>
      <c r="P47" t="e">
        <v>#N/A</v>
      </c>
      <c r="Q47" t="s">
        <v>21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f t="shared" si="0"/>
        <v>#N/A</v>
      </c>
    </row>
    <row r="48" spans="1:23" x14ac:dyDescent="0.2">
      <c r="A48" t="s">
        <v>21</v>
      </c>
      <c r="B48">
        <v>47</v>
      </c>
      <c r="C48" t="s">
        <v>22</v>
      </c>
      <c r="D48" t="s">
        <v>191</v>
      </c>
      <c r="E48" t="s">
        <v>192</v>
      </c>
      <c r="F48">
        <v>89.37</v>
      </c>
      <c r="G48" t="s">
        <v>74</v>
      </c>
      <c r="I48">
        <v>30</v>
      </c>
      <c r="J48">
        <v>571</v>
      </c>
      <c r="K48" t="s">
        <v>193</v>
      </c>
      <c r="L48" t="s">
        <v>65</v>
      </c>
      <c r="O48" t="s">
        <v>29</v>
      </c>
      <c r="P48" t="e">
        <v>#N/A</v>
      </c>
      <c r="Q48" t="s">
        <v>21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f t="shared" si="0"/>
        <v>#N/A</v>
      </c>
    </row>
    <row r="49" spans="1:23" x14ac:dyDescent="0.2">
      <c r="A49" t="s">
        <v>21</v>
      </c>
      <c r="B49">
        <v>48</v>
      </c>
      <c r="C49" t="s">
        <v>22</v>
      </c>
      <c r="D49" t="s">
        <v>194</v>
      </c>
      <c r="E49" t="s">
        <v>195</v>
      </c>
      <c r="F49">
        <v>96.61</v>
      </c>
      <c r="G49" t="s">
        <v>74</v>
      </c>
      <c r="H49" t="s">
        <v>32</v>
      </c>
      <c r="I49">
        <v>56</v>
      </c>
      <c r="J49">
        <v>554</v>
      </c>
      <c r="K49" t="s">
        <v>196</v>
      </c>
      <c r="L49" t="s">
        <v>75</v>
      </c>
      <c r="O49" t="s">
        <v>29</v>
      </c>
      <c r="P49" t="e">
        <v>#N/A</v>
      </c>
      <c r="Q49" t="s">
        <v>21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f t="shared" si="0"/>
        <v>#N/A</v>
      </c>
    </row>
    <row r="50" spans="1:23" x14ac:dyDescent="0.2">
      <c r="A50" t="s">
        <v>21</v>
      </c>
      <c r="B50">
        <v>49</v>
      </c>
      <c r="C50" t="s">
        <v>22</v>
      </c>
      <c r="D50" t="s">
        <v>197</v>
      </c>
      <c r="E50" t="s">
        <v>198</v>
      </c>
      <c r="F50">
        <v>76.319999999999993</v>
      </c>
      <c r="G50" t="s">
        <v>53</v>
      </c>
      <c r="H50" t="s">
        <v>49</v>
      </c>
      <c r="I50">
        <v>7.7</v>
      </c>
      <c r="J50">
        <v>554</v>
      </c>
      <c r="K50" t="s">
        <v>196</v>
      </c>
      <c r="L50" t="s">
        <v>199</v>
      </c>
      <c r="O50" t="s">
        <v>29</v>
      </c>
      <c r="P50" t="e">
        <v>#N/A</v>
      </c>
      <c r="Q50" t="s">
        <v>21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f t="shared" si="0"/>
        <v>#N/A</v>
      </c>
    </row>
    <row r="51" spans="1:23" x14ac:dyDescent="0.2">
      <c r="A51" t="s">
        <v>21</v>
      </c>
      <c r="B51">
        <v>50</v>
      </c>
      <c r="C51" t="s">
        <v>22</v>
      </c>
      <c r="D51" t="s">
        <v>200</v>
      </c>
      <c r="E51" t="s">
        <v>201</v>
      </c>
      <c r="F51">
        <v>98.41</v>
      </c>
      <c r="G51" t="s">
        <v>202</v>
      </c>
      <c r="H51" t="s">
        <v>38</v>
      </c>
      <c r="I51">
        <v>58</v>
      </c>
      <c r="J51">
        <v>553</v>
      </c>
      <c r="K51" t="s">
        <v>203</v>
      </c>
      <c r="L51" t="s">
        <v>105</v>
      </c>
      <c r="O51" t="s">
        <v>29</v>
      </c>
      <c r="P51" t="e">
        <v>#N/A</v>
      </c>
      <c r="Q51" t="s">
        <v>21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f t="shared" si="0"/>
        <v>#N/A</v>
      </c>
    </row>
    <row r="52" spans="1:23" x14ac:dyDescent="0.2">
      <c r="A52" t="s">
        <v>21</v>
      </c>
      <c r="B52">
        <v>51</v>
      </c>
      <c r="C52" t="s">
        <v>22</v>
      </c>
      <c r="D52" t="s">
        <v>204</v>
      </c>
      <c r="E52" t="s">
        <v>31</v>
      </c>
      <c r="F52">
        <v>88.7</v>
      </c>
      <c r="G52" t="s">
        <v>205</v>
      </c>
      <c r="H52" t="s">
        <v>32</v>
      </c>
      <c r="I52">
        <v>7.4</v>
      </c>
      <c r="J52">
        <v>522</v>
      </c>
      <c r="K52" t="s">
        <v>206</v>
      </c>
      <c r="L52" t="s">
        <v>101</v>
      </c>
      <c r="O52" t="s">
        <v>29</v>
      </c>
      <c r="P52" t="e">
        <v>#N/A</v>
      </c>
      <c r="Q52" t="s">
        <v>21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f t="shared" si="0"/>
        <v>#N/A</v>
      </c>
    </row>
    <row r="53" spans="1:23" x14ac:dyDescent="0.2">
      <c r="A53" t="s">
        <v>21</v>
      </c>
      <c r="B53">
        <v>52</v>
      </c>
      <c r="C53" t="s">
        <v>22</v>
      </c>
      <c r="D53" t="s">
        <v>207</v>
      </c>
      <c r="E53" t="s">
        <v>208</v>
      </c>
      <c r="F53">
        <v>90.28</v>
      </c>
      <c r="G53" t="s">
        <v>53</v>
      </c>
      <c r="I53">
        <v>43</v>
      </c>
      <c r="J53">
        <v>513</v>
      </c>
      <c r="K53" t="s">
        <v>209</v>
      </c>
      <c r="L53" t="s">
        <v>65</v>
      </c>
      <c r="O53" t="s">
        <v>29</v>
      </c>
      <c r="P53" t="e">
        <v>#N/A</v>
      </c>
      <c r="Q53" t="s">
        <v>21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f t="shared" si="0"/>
        <v>#N/A</v>
      </c>
    </row>
    <row r="54" spans="1:23" x14ac:dyDescent="0.2">
      <c r="A54" t="s">
        <v>21</v>
      </c>
      <c r="B54">
        <v>53</v>
      </c>
      <c r="C54" t="s">
        <v>22</v>
      </c>
      <c r="D54" t="s">
        <v>210</v>
      </c>
      <c r="E54" t="s">
        <v>211</v>
      </c>
      <c r="F54">
        <v>97.87</v>
      </c>
      <c r="G54" t="s">
        <v>202</v>
      </c>
      <c r="H54" t="s">
        <v>26</v>
      </c>
      <c r="I54">
        <v>34</v>
      </c>
      <c r="J54">
        <v>506</v>
      </c>
      <c r="K54" t="s">
        <v>212</v>
      </c>
      <c r="L54" t="s">
        <v>28</v>
      </c>
      <c r="O54" t="s">
        <v>29</v>
      </c>
      <c r="P54" t="e">
        <v>#N/A</v>
      </c>
      <c r="Q54" t="s">
        <v>21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f t="shared" si="0"/>
        <v>#N/A</v>
      </c>
    </row>
    <row r="55" spans="1:23" x14ac:dyDescent="0.2">
      <c r="A55" t="s">
        <v>21</v>
      </c>
      <c r="B55">
        <v>54</v>
      </c>
      <c r="C55" t="s">
        <v>22</v>
      </c>
      <c r="D55" t="s">
        <v>213</v>
      </c>
      <c r="E55" t="s">
        <v>214</v>
      </c>
      <c r="F55">
        <v>97.83</v>
      </c>
      <c r="G55" t="s">
        <v>37</v>
      </c>
      <c r="H55" t="s">
        <v>38</v>
      </c>
      <c r="I55">
        <v>51</v>
      </c>
      <c r="J55">
        <v>497</v>
      </c>
      <c r="K55" t="s">
        <v>215</v>
      </c>
      <c r="L55" t="s">
        <v>75</v>
      </c>
      <c r="O55" t="s">
        <v>29</v>
      </c>
      <c r="P55" t="e">
        <v>#N/A</v>
      </c>
      <c r="Q55" t="s">
        <v>21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f t="shared" si="0"/>
        <v>#N/A</v>
      </c>
    </row>
    <row r="56" spans="1:23" x14ac:dyDescent="0.2">
      <c r="A56" t="s">
        <v>21</v>
      </c>
      <c r="B56">
        <v>55</v>
      </c>
      <c r="C56" t="s">
        <v>22</v>
      </c>
      <c r="D56" t="s">
        <v>216</v>
      </c>
      <c r="E56" t="s">
        <v>217</v>
      </c>
      <c r="F56">
        <v>89.62</v>
      </c>
      <c r="G56" t="s">
        <v>25</v>
      </c>
      <c r="I56">
        <v>37</v>
      </c>
      <c r="J56">
        <v>494</v>
      </c>
      <c r="K56" t="s">
        <v>218</v>
      </c>
      <c r="L56" t="s">
        <v>219</v>
      </c>
      <c r="O56" t="s">
        <v>29</v>
      </c>
      <c r="P56" t="e">
        <v>#N/A</v>
      </c>
      <c r="Q56" t="s">
        <v>21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f t="shared" si="0"/>
        <v>#N/A</v>
      </c>
    </row>
    <row r="57" spans="1:23" x14ac:dyDescent="0.2">
      <c r="A57" t="s">
        <v>21</v>
      </c>
      <c r="B57">
        <v>56</v>
      </c>
      <c r="C57" t="s">
        <v>22</v>
      </c>
      <c r="D57" t="s">
        <v>220</v>
      </c>
      <c r="E57" t="s">
        <v>221</v>
      </c>
      <c r="F57">
        <v>89.7</v>
      </c>
      <c r="G57" t="s">
        <v>205</v>
      </c>
      <c r="H57" t="s">
        <v>32</v>
      </c>
      <c r="I57">
        <v>3.1</v>
      </c>
      <c r="J57">
        <v>485</v>
      </c>
      <c r="K57" t="s">
        <v>222</v>
      </c>
      <c r="L57" t="s">
        <v>71</v>
      </c>
      <c r="O57" t="s">
        <v>29</v>
      </c>
      <c r="P57" t="e">
        <v>#N/A</v>
      </c>
      <c r="Q57" t="s">
        <v>21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f t="shared" si="0"/>
        <v>#N/A</v>
      </c>
    </row>
    <row r="58" spans="1:23" x14ac:dyDescent="0.2">
      <c r="A58" t="s">
        <v>21</v>
      </c>
      <c r="B58">
        <v>57</v>
      </c>
      <c r="C58" t="s">
        <v>22</v>
      </c>
      <c r="D58" t="s">
        <v>223</v>
      </c>
      <c r="E58" t="s">
        <v>224</v>
      </c>
      <c r="F58">
        <v>83.75</v>
      </c>
      <c r="G58" t="s">
        <v>156</v>
      </c>
      <c r="H58" t="s">
        <v>49</v>
      </c>
      <c r="I58">
        <v>12.9</v>
      </c>
      <c r="J58">
        <v>484</v>
      </c>
      <c r="K58" t="s">
        <v>225</v>
      </c>
      <c r="L58" t="s">
        <v>226</v>
      </c>
      <c r="O58" t="s">
        <v>29</v>
      </c>
      <c r="P58" t="e">
        <v>#N/A</v>
      </c>
      <c r="Q58" t="s">
        <v>21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f t="shared" si="0"/>
        <v>#N/A</v>
      </c>
    </row>
    <row r="59" spans="1:23" x14ac:dyDescent="0.2">
      <c r="A59" t="s">
        <v>21</v>
      </c>
      <c r="B59">
        <v>58</v>
      </c>
      <c r="C59" t="s">
        <v>22</v>
      </c>
      <c r="D59" t="s">
        <v>227</v>
      </c>
      <c r="E59" t="s">
        <v>228</v>
      </c>
      <c r="F59">
        <v>90.37</v>
      </c>
      <c r="G59" t="s">
        <v>37</v>
      </c>
      <c r="H59" t="s">
        <v>49</v>
      </c>
      <c r="I59">
        <v>31</v>
      </c>
      <c r="J59">
        <v>483</v>
      </c>
      <c r="K59" t="s">
        <v>229</v>
      </c>
      <c r="L59" t="s">
        <v>144</v>
      </c>
      <c r="O59" t="s">
        <v>29</v>
      </c>
      <c r="P59" t="e">
        <v>#N/A</v>
      </c>
      <c r="Q59" t="s">
        <v>21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f t="shared" si="0"/>
        <v>#N/A</v>
      </c>
    </row>
    <row r="60" spans="1:23" x14ac:dyDescent="0.2">
      <c r="A60" t="s">
        <v>21</v>
      </c>
      <c r="B60">
        <v>59</v>
      </c>
      <c r="C60" t="s">
        <v>22</v>
      </c>
      <c r="D60" t="s">
        <v>230</v>
      </c>
      <c r="E60" t="s">
        <v>231</v>
      </c>
      <c r="F60">
        <v>86.8</v>
      </c>
      <c r="G60" t="s">
        <v>25</v>
      </c>
      <c r="I60">
        <v>101</v>
      </c>
      <c r="J60">
        <v>478</v>
      </c>
      <c r="K60" t="s">
        <v>232</v>
      </c>
      <c r="L60" t="s">
        <v>127</v>
      </c>
      <c r="O60" t="s">
        <v>29</v>
      </c>
      <c r="P60" t="e">
        <v>#N/A</v>
      </c>
      <c r="Q60" t="s">
        <v>21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f t="shared" si="0"/>
        <v>#N/A</v>
      </c>
    </row>
    <row r="61" spans="1:23" x14ac:dyDescent="0.2">
      <c r="A61" t="s">
        <v>21</v>
      </c>
      <c r="B61">
        <v>60</v>
      </c>
      <c r="C61" t="s">
        <v>22</v>
      </c>
      <c r="D61" t="s">
        <v>233</v>
      </c>
      <c r="E61" t="s">
        <v>234</v>
      </c>
      <c r="F61">
        <v>98.83</v>
      </c>
      <c r="G61" t="s">
        <v>205</v>
      </c>
      <c r="H61" t="s">
        <v>26</v>
      </c>
      <c r="I61">
        <v>47</v>
      </c>
      <c r="J61">
        <v>477</v>
      </c>
      <c r="K61" t="s">
        <v>235</v>
      </c>
      <c r="L61" t="s">
        <v>137</v>
      </c>
      <c r="O61" t="s">
        <v>29</v>
      </c>
      <c r="P61" t="e">
        <v>#N/A</v>
      </c>
      <c r="Q61" t="s">
        <v>21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f t="shared" si="0"/>
        <v>#N/A</v>
      </c>
    </row>
    <row r="62" spans="1:23" x14ac:dyDescent="0.2">
      <c r="A62" t="s">
        <v>21</v>
      </c>
      <c r="B62">
        <v>61</v>
      </c>
      <c r="C62" t="s">
        <v>22</v>
      </c>
      <c r="D62" t="s">
        <v>236</v>
      </c>
      <c r="E62" t="s">
        <v>237</v>
      </c>
      <c r="F62">
        <v>83.8</v>
      </c>
      <c r="G62" t="s">
        <v>109</v>
      </c>
      <c r="H62" t="s">
        <v>49</v>
      </c>
      <c r="I62">
        <v>3</v>
      </c>
      <c r="J62">
        <v>473</v>
      </c>
      <c r="K62" t="s">
        <v>238</v>
      </c>
      <c r="L62" t="s">
        <v>239</v>
      </c>
      <c r="O62" t="s">
        <v>29</v>
      </c>
      <c r="P62" t="e">
        <v>#N/A</v>
      </c>
      <c r="Q62" t="s">
        <v>21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f t="shared" si="0"/>
        <v>#N/A</v>
      </c>
    </row>
    <row r="63" spans="1:23" x14ac:dyDescent="0.2">
      <c r="A63" t="s">
        <v>21</v>
      </c>
      <c r="B63">
        <v>62</v>
      </c>
      <c r="C63" t="s">
        <v>22</v>
      </c>
      <c r="D63" t="s">
        <v>240</v>
      </c>
      <c r="E63" t="s">
        <v>241</v>
      </c>
      <c r="F63">
        <v>89.75</v>
      </c>
      <c r="G63" t="s">
        <v>37</v>
      </c>
      <c r="H63" t="s">
        <v>38</v>
      </c>
      <c r="I63">
        <v>8.6</v>
      </c>
      <c r="J63">
        <v>471</v>
      </c>
      <c r="K63" t="s">
        <v>242</v>
      </c>
      <c r="L63" t="s">
        <v>71</v>
      </c>
      <c r="O63" t="s">
        <v>29</v>
      </c>
      <c r="P63" t="e">
        <v>#N/A</v>
      </c>
      <c r="Q63" t="s">
        <v>21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f t="shared" si="0"/>
        <v>#N/A</v>
      </c>
    </row>
    <row r="64" spans="1:23" x14ac:dyDescent="0.2">
      <c r="A64" t="s">
        <v>21</v>
      </c>
      <c r="B64">
        <v>63</v>
      </c>
      <c r="C64" t="s">
        <v>22</v>
      </c>
      <c r="D64" t="s">
        <v>243</v>
      </c>
      <c r="E64" t="s">
        <v>244</v>
      </c>
      <c r="F64">
        <v>91.35</v>
      </c>
      <c r="G64" t="s">
        <v>202</v>
      </c>
      <c r="H64" t="s">
        <v>38</v>
      </c>
      <c r="I64">
        <v>13.8</v>
      </c>
      <c r="J64">
        <v>468</v>
      </c>
      <c r="K64" t="s">
        <v>245</v>
      </c>
      <c r="L64" t="s">
        <v>101</v>
      </c>
      <c r="O64" t="s">
        <v>29</v>
      </c>
      <c r="P64" t="e">
        <v>#N/A</v>
      </c>
      <c r="Q64" t="s">
        <v>21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f t="shared" si="0"/>
        <v>#N/A</v>
      </c>
    </row>
    <row r="65" spans="1:23" x14ac:dyDescent="0.2">
      <c r="A65" t="s">
        <v>21</v>
      </c>
      <c r="B65">
        <v>64</v>
      </c>
      <c r="C65" t="s">
        <v>22</v>
      </c>
      <c r="D65" t="s">
        <v>246</v>
      </c>
      <c r="E65" t="s">
        <v>247</v>
      </c>
      <c r="F65">
        <v>88.37</v>
      </c>
      <c r="G65" t="s">
        <v>248</v>
      </c>
      <c r="I65">
        <v>8</v>
      </c>
      <c r="J65">
        <v>464</v>
      </c>
      <c r="K65" t="s">
        <v>249</v>
      </c>
      <c r="L65" t="s">
        <v>250</v>
      </c>
      <c r="O65" t="s">
        <v>29</v>
      </c>
      <c r="P65" t="e">
        <v>#N/A</v>
      </c>
      <c r="Q65" t="s">
        <v>21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f t="shared" si="0"/>
        <v>#N/A</v>
      </c>
    </row>
    <row r="66" spans="1:23" x14ac:dyDescent="0.2">
      <c r="A66" t="s">
        <v>21</v>
      </c>
      <c r="B66">
        <v>65</v>
      </c>
      <c r="C66" t="s">
        <v>22</v>
      </c>
      <c r="D66" t="s">
        <v>251</v>
      </c>
      <c r="E66" t="s">
        <v>252</v>
      </c>
      <c r="F66">
        <v>98.38</v>
      </c>
      <c r="G66" t="s">
        <v>172</v>
      </c>
      <c r="H66" t="s">
        <v>38</v>
      </c>
      <c r="I66">
        <v>24</v>
      </c>
      <c r="J66">
        <v>461</v>
      </c>
      <c r="K66" t="s">
        <v>253</v>
      </c>
      <c r="L66" t="s">
        <v>158</v>
      </c>
      <c r="O66" t="s">
        <v>29</v>
      </c>
      <c r="P66" t="e">
        <v>#N/A</v>
      </c>
      <c r="Q66" t="s">
        <v>21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f t="shared" si="0"/>
        <v>#N/A</v>
      </c>
    </row>
    <row r="67" spans="1:23" x14ac:dyDescent="0.2">
      <c r="A67" t="s">
        <v>21</v>
      </c>
      <c r="B67">
        <v>66</v>
      </c>
      <c r="C67" t="s">
        <v>22</v>
      </c>
      <c r="D67" t="s">
        <v>254</v>
      </c>
      <c r="E67" t="s">
        <v>255</v>
      </c>
      <c r="F67">
        <v>86</v>
      </c>
      <c r="G67" t="s">
        <v>205</v>
      </c>
      <c r="H67" t="s">
        <v>49</v>
      </c>
      <c r="I67">
        <v>2.8</v>
      </c>
      <c r="J67">
        <v>460</v>
      </c>
      <c r="K67" t="s">
        <v>256</v>
      </c>
      <c r="L67" t="s">
        <v>250</v>
      </c>
      <c r="O67" t="s">
        <v>29</v>
      </c>
      <c r="P67" t="e">
        <v>#N/A</v>
      </c>
      <c r="Q67" t="s">
        <v>21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f t="shared" ref="W67:W130" si="1">V67/1000</f>
        <v>#N/A</v>
      </c>
    </row>
    <row r="68" spans="1:23" x14ac:dyDescent="0.2">
      <c r="A68" t="s">
        <v>21</v>
      </c>
      <c r="B68">
        <v>67</v>
      </c>
      <c r="C68" t="s">
        <v>22</v>
      </c>
      <c r="D68" t="s">
        <v>257</v>
      </c>
      <c r="E68" t="s">
        <v>258</v>
      </c>
      <c r="F68">
        <v>99.37</v>
      </c>
      <c r="G68" t="s">
        <v>205</v>
      </c>
      <c r="H68" t="s">
        <v>32</v>
      </c>
      <c r="I68">
        <v>17.600000000000001</v>
      </c>
      <c r="J68">
        <v>457</v>
      </c>
      <c r="K68" t="s">
        <v>259</v>
      </c>
      <c r="L68" t="s">
        <v>137</v>
      </c>
      <c r="O68" t="s">
        <v>29</v>
      </c>
      <c r="P68" t="e">
        <v>#N/A</v>
      </c>
      <c r="Q68" t="s">
        <v>21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f t="shared" si="1"/>
        <v>#N/A</v>
      </c>
    </row>
    <row r="69" spans="1:23" x14ac:dyDescent="0.2">
      <c r="A69" t="s">
        <v>21</v>
      </c>
      <c r="B69">
        <v>68</v>
      </c>
      <c r="C69" t="s">
        <v>22</v>
      </c>
      <c r="D69" t="s">
        <v>260</v>
      </c>
      <c r="E69" t="s">
        <v>261</v>
      </c>
      <c r="F69">
        <v>90.9</v>
      </c>
      <c r="G69" t="s">
        <v>25</v>
      </c>
      <c r="I69">
        <v>87</v>
      </c>
      <c r="J69">
        <v>453</v>
      </c>
      <c r="K69" t="s">
        <v>262</v>
      </c>
      <c r="L69" t="s">
        <v>263</v>
      </c>
      <c r="O69" t="s">
        <v>29</v>
      </c>
      <c r="P69" t="e">
        <v>#N/A</v>
      </c>
      <c r="Q69" t="s">
        <v>21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f t="shared" si="1"/>
        <v>#N/A</v>
      </c>
    </row>
    <row r="70" spans="1:23" x14ac:dyDescent="0.2">
      <c r="A70" t="s">
        <v>21</v>
      </c>
      <c r="B70">
        <v>69</v>
      </c>
      <c r="C70" t="s">
        <v>22</v>
      </c>
      <c r="D70" t="s">
        <v>264</v>
      </c>
      <c r="E70" t="s">
        <v>265</v>
      </c>
      <c r="F70">
        <v>89.41</v>
      </c>
      <c r="G70" t="s">
        <v>202</v>
      </c>
      <c r="H70" t="s">
        <v>49</v>
      </c>
      <c r="I70">
        <v>16.3</v>
      </c>
      <c r="J70">
        <v>451</v>
      </c>
      <c r="K70" t="s">
        <v>266</v>
      </c>
      <c r="L70" t="s">
        <v>55</v>
      </c>
      <c r="O70" t="s">
        <v>29</v>
      </c>
      <c r="P70" t="e">
        <v>#N/A</v>
      </c>
      <c r="Q70" t="s">
        <v>21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f t="shared" si="1"/>
        <v>#N/A</v>
      </c>
    </row>
    <row r="71" spans="1:23" x14ac:dyDescent="0.2">
      <c r="A71" t="s">
        <v>21</v>
      </c>
      <c r="B71">
        <v>70</v>
      </c>
      <c r="C71" t="s">
        <v>22</v>
      </c>
      <c r="D71" t="s">
        <v>267</v>
      </c>
      <c r="E71" t="s">
        <v>268</v>
      </c>
      <c r="F71">
        <v>97.26</v>
      </c>
      <c r="G71" t="s">
        <v>74</v>
      </c>
      <c r="H71" t="s">
        <v>26</v>
      </c>
      <c r="I71">
        <v>31</v>
      </c>
      <c r="J71">
        <v>451</v>
      </c>
      <c r="K71" t="s">
        <v>266</v>
      </c>
      <c r="L71" t="s">
        <v>62</v>
      </c>
      <c r="O71" t="s">
        <v>29</v>
      </c>
      <c r="P71" t="e">
        <v>#N/A</v>
      </c>
      <c r="Q71" t="s">
        <v>21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f t="shared" si="1"/>
        <v>#N/A</v>
      </c>
    </row>
    <row r="72" spans="1:23" x14ac:dyDescent="0.2">
      <c r="A72" t="s">
        <v>21</v>
      </c>
      <c r="B72">
        <v>71</v>
      </c>
      <c r="C72" t="s">
        <v>22</v>
      </c>
      <c r="D72" t="s">
        <v>269</v>
      </c>
      <c r="E72" t="s">
        <v>270</v>
      </c>
      <c r="F72">
        <v>83.8</v>
      </c>
      <c r="G72" t="s">
        <v>248</v>
      </c>
      <c r="I72">
        <v>6.4</v>
      </c>
      <c r="J72">
        <v>443</v>
      </c>
      <c r="K72" t="s">
        <v>271</v>
      </c>
      <c r="L72" t="s">
        <v>272</v>
      </c>
      <c r="O72" t="s">
        <v>29</v>
      </c>
      <c r="P72" t="e">
        <v>#N/A</v>
      </c>
      <c r="Q72" t="s">
        <v>21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f t="shared" si="1"/>
        <v>#N/A</v>
      </c>
    </row>
    <row r="73" spans="1:23" x14ac:dyDescent="0.2">
      <c r="A73" t="s">
        <v>21</v>
      </c>
      <c r="B73">
        <v>72</v>
      </c>
      <c r="C73" t="s">
        <v>22</v>
      </c>
      <c r="D73" t="s">
        <v>273</v>
      </c>
      <c r="E73" t="s">
        <v>274</v>
      </c>
      <c r="F73">
        <v>98.32</v>
      </c>
      <c r="G73" t="s">
        <v>25</v>
      </c>
      <c r="H73" t="s">
        <v>32</v>
      </c>
      <c r="I73">
        <v>199</v>
      </c>
      <c r="J73">
        <v>431</v>
      </c>
      <c r="K73" t="s">
        <v>275</v>
      </c>
      <c r="L73" t="s">
        <v>276</v>
      </c>
      <c r="O73" t="s">
        <v>29</v>
      </c>
      <c r="P73" t="e">
        <v>#N/A</v>
      </c>
      <c r="Q73" t="s">
        <v>21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f t="shared" si="1"/>
        <v>#N/A</v>
      </c>
    </row>
    <row r="74" spans="1:23" x14ac:dyDescent="0.2">
      <c r="A74" t="s">
        <v>21</v>
      </c>
      <c r="B74">
        <v>73</v>
      </c>
      <c r="C74" t="s">
        <v>22</v>
      </c>
      <c r="D74" t="s">
        <v>277</v>
      </c>
      <c r="E74" t="s">
        <v>278</v>
      </c>
      <c r="F74">
        <v>97.4</v>
      </c>
      <c r="G74" t="s">
        <v>205</v>
      </c>
      <c r="I74">
        <v>29</v>
      </c>
      <c r="J74">
        <v>426</v>
      </c>
      <c r="K74" t="s">
        <v>279</v>
      </c>
      <c r="L74" t="s">
        <v>280</v>
      </c>
      <c r="O74" t="s">
        <v>29</v>
      </c>
      <c r="P74" t="e">
        <v>#N/A</v>
      </c>
      <c r="Q74" t="s">
        <v>21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f t="shared" si="1"/>
        <v>#N/A</v>
      </c>
    </row>
    <row r="75" spans="1:23" x14ac:dyDescent="0.2">
      <c r="A75" t="s">
        <v>21</v>
      </c>
      <c r="B75">
        <v>74</v>
      </c>
      <c r="C75" t="s">
        <v>22</v>
      </c>
      <c r="D75" t="s">
        <v>281</v>
      </c>
      <c r="E75" t="s">
        <v>282</v>
      </c>
      <c r="F75">
        <v>88.07</v>
      </c>
      <c r="G75" t="s">
        <v>248</v>
      </c>
      <c r="H75" t="s">
        <v>49</v>
      </c>
      <c r="I75">
        <v>9.9</v>
      </c>
      <c r="J75">
        <v>425</v>
      </c>
      <c r="K75" t="s">
        <v>283</v>
      </c>
      <c r="L75" t="s">
        <v>75</v>
      </c>
      <c r="O75" t="s">
        <v>29</v>
      </c>
      <c r="P75" t="e">
        <v>#N/A</v>
      </c>
      <c r="Q75" t="s">
        <v>21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f t="shared" si="1"/>
        <v>#N/A</v>
      </c>
    </row>
    <row r="76" spans="1:23" x14ac:dyDescent="0.2">
      <c r="A76" t="s">
        <v>21</v>
      </c>
      <c r="B76">
        <v>75</v>
      </c>
      <c r="C76" t="s">
        <v>22</v>
      </c>
      <c r="D76" t="s">
        <v>284</v>
      </c>
      <c r="E76" t="s">
        <v>285</v>
      </c>
      <c r="F76">
        <v>95.06</v>
      </c>
      <c r="G76" t="s">
        <v>25</v>
      </c>
      <c r="H76" t="s">
        <v>26</v>
      </c>
      <c r="I76">
        <v>42</v>
      </c>
      <c r="J76">
        <v>422</v>
      </c>
      <c r="K76" t="s">
        <v>286</v>
      </c>
      <c r="L76" t="s">
        <v>287</v>
      </c>
      <c r="O76" t="s">
        <v>29</v>
      </c>
      <c r="P76" t="e">
        <v>#N/A</v>
      </c>
      <c r="Q76" t="s">
        <v>21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f t="shared" si="1"/>
        <v>#N/A</v>
      </c>
    </row>
    <row r="77" spans="1:23" x14ac:dyDescent="0.2">
      <c r="A77" t="s">
        <v>21</v>
      </c>
      <c r="B77">
        <v>76</v>
      </c>
      <c r="C77" t="s">
        <v>22</v>
      </c>
      <c r="D77" t="s">
        <v>288</v>
      </c>
      <c r="E77" t="s">
        <v>289</v>
      </c>
      <c r="F77" t="s">
        <v>108</v>
      </c>
      <c r="G77" t="s">
        <v>109</v>
      </c>
      <c r="H77" t="s">
        <v>108</v>
      </c>
      <c r="I77">
        <v>1100</v>
      </c>
      <c r="J77">
        <v>418</v>
      </c>
      <c r="K77" t="s">
        <v>290</v>
      </c>
      <c r="M77" t="s">
        <v>291</v>
      </c>
      <c r="O77" t="s">
        <v>29</v>
      </c>
      <c r="P77" t="e">
        <v>#N/A</v>
      </c>
      <c r="Q77" t="s">
        <v>21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f t="shared" si="1"/>
        <v>#N/A</v>
      </c>
    </row>
    <row r="78" spans="1:23" x14ac:dyDescent="0.2">
      <c r="A78" t="s">
        <v>21</v>
      </c>
      <c r="B78">
        <v>77</v>
      </c>
      <c r="C78" t="s">
        <v>22</v>
      </c>
      <c r="D78" t="s">
        <v>292</v>
      </c>
      <c r="E78" t="s">
        <v>293</v>
      </c>
      <c r="F78">
        <v>89.9</v>
      </c>
      <c r="G78" t="s">
        <v>172</v>
      </c>
      <c r="H78" t="s">
        <v>32</v>
      </c>
      <c r="I78">
        <v>25</v>
      </c>
      <c r="J78">
        <v>417</v>
      </c>
      <c r="K78" t="s">
        <v>294</v>
      </c>
      <c r="L78" t="s">
        <v>295</v>
      </c>
      <c r="O78" t="s">
        <v>29</v>
      </c>
      <c r="P78" t="e">
        <v>#N/A</v>
      </c>
      <c r="Q78" t="s">
        <v>21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f t="shared" si="1"/>
        <v>#N/A</v>
      </c>
    </row>
    <row r="79" spans="1:23" x14ac:dyDescent="0.2">
      <c r="A79" t="s">
        <v>21</v>
      </c>
      <c r="B79">
        <v>78</v>
      </c>
      <c r="C79" t="s">
        <v>22</v>
      </c>
      <c r="D79" t="s">
        <v>296</v>
      </c>
      <c r="E79" t="s">
        <v>297</v>
      </c>
      <c r="F79">
        <v>82.65</v>
      </c>
      <c r="G79" t="s">
        <v>298</v>
      </c>
      <c r="H79" t="s">
        <v>49</v>
      </c>
      <c r="I79">
        <v>3.6</v>
      </c>
      <c r="J79">
        <v>414</v>
      </c>
      <c r="K79" t="s">
        <v>299</v>
      </c>
      <c r="L79" t="s">
        <v>300</v>
      </c>
      <c r="O79" t="s">
        <v>29</v>
      </c>
      <c r="P79" t="e">
        <v>#N/A</v>
      </c>
      <c r="Q79" t="s">
        <v>21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f t="shared" si="1"/>
        <v>#N/A</v>
      </c>
    </row>
    <row r="80" spans="1:23" x14ac:dyDescent="0.2">
      <c r="A80" t="s">
        <v>21</v>
      </c>
      <c r="B80">
        <v>79</v>
      </c>
      <c r="C80" t="s">
        <v>22</v>
      </c>
      <c r="D80" t="s">
        <v>301</v>
      </c>
      <c r="E80" t="s">
        <v>302</v>
      </c>
      <c r="F80">
        <v>84.63</v>
      </c>
      <c r="G80" t="s">
        <v>156</v>
      </c>
      <c r="H80" t="s">
        <v>32</v>
      </c>
      <c r="I80">
        <v>2.6</v>
      </c>
      <c r="J80">
        <v>414</v>
      </c>
      <c r="K80" t="s">
        <v>299</v>
      </c>
      <c r="L80" t="s">
        <v>62</v>
      </c>
      <c r="O80" t="s">
        <v>29</v>
      </c>
      <c r="P80" t="e">
        <v>#N/A</v>
      </c>
      <c r="Q80" t="s">
        <v>21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f t="shared" si="1"/>
        <v>#N/A</v>
      </c>
    </row>
    <row r="81" spans="1:23" x14ac:dyDescent="0.2">
      <c r="A81" t="s">
        <v>21</v>
      </c>
      <c r="B81">
        <v>80</v>
      </c>
      <c r="C81" t="s">
        <v>22</v>
      </c>
      <c r="D81" t="s">
        <v>303</v>
      </c>
      <c r="E81" t="s">
        <v>211</v>
      </c>
      <c r="F81">
        <v>97.98</v>
      </c>
      <c r="G81" t="s">
        <v>156</v>
      </c>
      <c r="H81" t="s">
        <v>32</v>
      </c>
      <c r="I81">
        <v>27</v>
      </c>
      <c r="J81">
        <v>412</v>
      </c>
      <c r="K81" t="s">
        <v>304</v>
      </c>
      <c r="L81" t="s">
        <v>28</v>
      </c>
      <c r="O81" t="s">
        <v>29</v>
      </c>
      <c r="P81" t="e">
        <v>#N/A</v>
      </c>
      <c r="Q81" t="s">
        <v>21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f t="shared" si="1"/>
        <v>#N/A</v>
      </c>
    </row>
    <row r="82" spans="1:23" x14ac:dyDescent="0.2">
      <c r="A82" t="s">
        <v>21</v>
      </c>
      <c r="B82">
        <v>81</v>
      </c>
      <c r="C82" t="s">
        <v>22</v>
      </c>
      <c r="D82" t="s">
        <v>305</v>
      </c>
      <c r="E82" t="s">
        <v>306</v>
      </c>
      <c r="F82">
        <v>96.77</v>
      </c>
      <c r="G82" t="s">
        <v>202</v>
      </c>
      <c r="H82" t="s">
        <v>32</v>
      </c>
      <c r="I82">
        <v>11.5</v>
      </c>
      <c r="J82">
        <v>412</v>
      </c>
      <c r="K82" t="s">
        <v>304</v>
      </c>
      <c r="L82" t="s">
        <v>307</v>
      </c>
      <c r="O82" t="s">
        <v>29</v>
      </c>
      <c r="P82" t="e">
        <v>#N/A</v>
      </c>
      <c r="Q82" t="s">
        <v>21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f t="shared" si="1"/>
        <v>#N/A</v>
      </c>
    </row>
    <row r="83" spans="1:23" x14ac:dyDescent="0.2">
      <c r="A83" t="s">
        <v>21</v>
      </c>
      <c r="B83">
        <v>82</v>
      </c>
      <c r="C83" t="s">
        <v>22</v>
      </c>
      <c r="D83" t="s">
        <v>308</v>
      </c>
      <c r="E83" t="s">
        <v>309</v>
      </c>
      <c r="F83">
        <v>82.9</v>
      </c>
      <c r="G83" t="s">
        <v>74</v>
      </c>
      <c r="H83" t="s">
        <v>32</v>
      </c>
      <c r="I83">
        <v>38</v>
      </c>
      <c r="J83">
        <v>410</v>
      </c>
      <c r="K83" t="s">
        <v>310</v>
      </c>
      <c r="L83" t="s">
        <v>311</v>
      </c>
      <c r="O83" t="s">
        <v>29</v>
      </c>
      <c r="P83" t="e">
        <v>#N/A</v>
      </c>
      <c r="Q83" t="s">
        <v>21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f t="shared" si="1"/>
        <v>#N/A</v>
      </c>
    </row>
    <row r="84" spans="1:23" x14ac:dyDescent="0.2">
      <c r="A84" t="s">
        <v>21</v>
      </c>
      <c r="B84">
        <v>83</v>
      </c>
      <c r="C84" t="s">
        <v>22</v>
      </c>
      <c r="D84" t="s">
        <v>312</v>
      </c>
      <c r="E84" t="s">
        <v>313</v>
      </c>
      <c r="F84">
        <v>97.69</v>
      </c>
      <c r="G84" t="s">
        <v>37</v>
      </c>
      <c r="H84" t="s">
        <v>26</v>
      </c>
      <c r="I84">
        <v>32</v>
      </c>
      <c r="J84">
        <v>409</v>
      </c>
      <c r="K84" t="s">
        <v>314</v>
      </c>
      <c r="L84" t="s">
        <v>137</v>
      </c>
      <c r="O84" t="s">
        <v>29</v>
      </c>
      <c r="P84" t="e">
        <v>#N/A</v>
      </c>
      <c r="Q84" t="s">
        <v>21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f t="shared" si="1"/>
        <v>#N/A</v>
      </c>
    </row>
    <row r="85" spans="1:23" x14ac:dyDescent="0.2">
      <c r="A85" t="s">
        <v>21</v>
      </c>
      <c r="B85">
        <v>84</v>
      </c>
      <c r="C85" t="s">
        <v>22</v>
      </c>
      <c r="D85" t="s">
        <v>315</v>
      </c>
      <c r="E85" t="s">
        <v>316</v>
      </c>
      <c r="F85">
        <v>91.89</v>
      </c>
      <c r="G85" t="s">
        <v>25</v>
      </c>
      <c r="I85">
        <v>155</v>
      </c>
      <c r="J85">
        <v>405</v>
      </c>
      <c r="K85" t="s">
        <v>317</v>
      </c>
      <c r="L85" t="s">
        <v>318</v>
      </c>
      <c r="O85" t="s">
        <v>29</v>
      </c>
      <c r="P85" t="e">
        <v>#N/A</v>
      </c>
      <c r="Q85" t="s">
        <v>21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f t="shared" si="1"/>
        <v>#N/A</v>
      </c>
    </row>
    <row r="86" spans="1:23" x14ac:dyDescent="0.2">
      <c r="A86" t="s">
        <v>21</v>
      </c>
      <c r="B86">
        <v>85</v>
      </c>
      <c r="C86" t="s">
        <v>22</v>
      </c>
      <c r="D86" t="s">
        <v>319</v>
      </c>
      <c r="E86" t="s">
        <v>320</v>
      </c>
      <c r="F86">
        <v>98.68</v>
      </c>
      <c r="G86" t="s">
        <v>248</v>
      </c>
      <c r="H86" t="s">
        <v>32</v>
      </c>
      <c r="I86">
        <v>27</v>
      </c>
      <c r="J86">
        <v>403</v>
      </c>
      <c r="K86" t="s">
        <v>321</v>
      </c>
      <c r="L86" t="s">
        <v>295</v>
      </c>
      <c r="O86" t="s">
        <v>29</v>
      </c>
      <c r="P86" t="e">
        <v>#N/A</v>
      </c>
      <c r="Q86" t="s">
        <v>21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f t="shared" si="1"/>
        <v>#N/A</v>
      </c>
    </row>
    <row r="87" spans="1:23" x14ac:dyDescent="0.2">
      <c r="A87" t="s">
        <v>21</v>
      </c>
      <c r="B87">
        <v>86</v>
      </c>
      <c r="C87" t="s">
        <v>22</v>
      </c>
      <c r="D87" t="s">
        <v>322</v>
      </c>
      <c r="E87" t="s">
        <v>323</v>
      </c>
      <c r="F87">
        <v>98.09</v>
      </c>
      <c r="G87" t="s">
        <v>109</v>
      </c>
      <c r="H87" t="s">
        <v>49</v>
      </c>
      <c r="I87">
        <v>14.9</v>
      </c>
      <c r="J87">
        <v>395</v>
      </c>
      <c r="K87" t="s">
        <v>324</v>
      </c>
      <c r="L87" t="s">
        <v>137</v>
      </c>
      <c r="O87" t="s">
        <v>29</v>
      </c>
      <c r="P87" t="e">
        <v>#N/A</v>
      </c>
      <c r="Q87" t="s">
        <v>21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f t="shared" si="1"/>
        <v>#N/A</v>
      </c>
    </row>
    <row r="88" spans="1:23" x14ac:dyDescent="0.2">
      <c r="A88" t="s">
        <v>21</v>
      </c>
      <c r="B88">
        <v>87</v>
      </c>
      <c r="C88" t="s">
        <v>22</v>
      </c>
      <c r="D88" t="s">
        <v>325</v>
      </c>
      <c r="E88" t="s">
        <v>326</v>
      </c>
      <c r="F88">
        <v>90.13</v>
      </c>
      <c r="G88" t="s">
        <v>298</v>
      </c>
      <c r="H88" t="s">
        <v>49</v>
      </c>
      <c r="I88">
        <v>25</v>
      </c>
      <c r="J88">
        <v>387</v>
      </c>
      <c r="K88" t="s">
        <v>327</v>
      </c>
      <c r="L88" t="s">
        <v>75</v>
      </c>
      <c r="O88" t="s">
        <v>29</v>
      </c>
      <c r="P88" t="e">
        <v>#N/A</v>
      </c>
      <c r="Q88" t="s">
        <v>21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f t="shared" si="1"/>
        <v>#N/A</v>
      </c>
    </row>
    <row r="89" spans="1:23" x14ac:dyDescent="0.2">
      <c r="A89" t="s">
        <v>21</v>
      </c>
      <c r="B89">
        <v>88</v>
      </c>
      <c r="C89" t="s">
        <v>22</v>
      </c>
      <c r="D89" t="s">
        <v>328</v>
      </c>
      <c r="E89" t="s">
        <v>329</v>
      </c>
      <c r="F89">
        <v>93.92</v>
      </c>
      <c r="G89" t="s">
        <v>298</v>
      </c>
      <c r="I89">
        <v>4.7</v>
      </c>
      <c r="J89">
        <v>386</v>
      </c>
      <c r="K89" t="s">
        <v>330</v>
      </c>
      <c r="L89" t="s">
        <v>34</v>
      </c>
      <c r="O89" t="s">
        <v>29</v>
      </c>
      <c r="P89" t="e">
        <v>#N/A</v>
      </c>
      <c r="Q89" t="s">
        <v>21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f t="shared" si="1"/>
        <v>#N/A</v>
      </c>
    </row>
    <row r="90" spans="1:23" x14ac:dyDescent="0.2">
      <c r="A90" t="s">
        <v>21</v>
      </c>
      <c r="B90">
        <v>89</v>
      </c>
      <c r="C90" t="s">
        <v>22</v>
      </c>
      <c r="D90" t="s">
        <v>331</v>
      </c>
      <c r="E90" t="s">
        <v>332</v>
      </c>
      <c r="F90">
        <v>90.36</v>
      </c>
      <c r="G90" t="s">
        <v>74</v>
      </c>
      <c r="H90" t="s">
        <v>38</v>
      </c>
      <c r="I90">
        <v>66</v>
      </c>
      <c r="J90">
        <v>386</v>
      </c>
      <c r="K90" t="s">
        <v>330</v>
      </c>
      <c r="L90" t="s">
        <v>333</v>
      </c>
      <c r="O90" t="s">
        <v>29</v>
      </c>
      <c r="P90" t="e">
        <v>#N/A</v>
      </c>
      <c r="Q90" t="s">
        <v>21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f t="shared" si="1"/>
        <v>#N/A</v>
      </c>
    </row>
    <row r="91" spans="1:23" x14ac:dyDescent="0.2">
      <c r="A91" t="s">
        <v>21</v>
      </c>
      <c r="B91">
        <v>90</v>
      </c>
      <c r="C91" t="s">
        <v>22</v>
      </c>
      <c r="D91" t="s">
        <v>334</v>
      </c>
      <c r="E91" t="s">
        <v>335</v>
      </c>
      <c r="F91">
        <v>94.65</v>
      </c>
      <c r="G91" t="s">
        <v>25</v>
      </c>
      <c r="H91" t="s">
        <v>26</v>
      </c>
      <c r="I91">
        <v>11.2</v>
      </c>
      <c r="J91">
        <v>384</v>
      </c>
      <c r="K91" t="s">
        <v>336</v>
      </c>
      <c r="L91" t="s">
        <v>137</v>
      </c>
      <c r="O91" t="s">
        <v>29</v>
      </c>
      <c r="P91" t="e">
        <v>#N/A</v>
      </c>
      <c r="Q91" t="s">
        <v>21</v>
      </c>
      <c r="R91" t="e">
        <v>#N/A</v>
      </c>
      <c r="S91" t="e">
        <v>#N/A</v>
      </c>
      <c r="T91" t="e">
        <v>#N/A</v>
      </c>
      <c r="U91" t="e">
        <v>#N/A</v>
      </c>
      <c r="V91" t="e">
        <v>#N/A</v>
      </c>
      <c r="W91" t="e">
        <f t="shared" si="1"/>
        <v>#N/A</v>
      </c>
    </row>
    <row r="92" spans="1:23" x14ac:dyDescent="0.2">
      <c r="A92" t="s">
        <v>21</v>
      </c>
      <c r="B92">
        <v>91</v>
      </c>
      <c r="C92" t="s">
        <v>22</v>
      </c>
      <c r="D92" t="s">
        <v>337</v>
      </c>
      <c r="E92" t="s">
        <v>338</v>
      </c>
      <c r="F92">
        <v>98.81</v>
      </c>
      <c r="G92" t="s">
        <v>109</v>
      </c>
      <c r="H92" t="s">
        <v>26</v>
      </c>
      <c r="I92">
        <v>10.199999999999999</v>
      </c>
      <c r="J92">
        <v>384</v>
      </c>
      <c r="K92" t="s">
        <v>336</v>
      </c>
      <c r="L92" t="s">
        <v>127</v>
      </c>
      <c r="O92" t="s">
        <v>29</v>
      </c>
      <c r="P92" t="e">
        <v>#N/A</v>
      </c>
      <c r="Q92" t="s">
        <v>21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f t="shared" si="1"/>
        <v>#N/A</v>
      </c>
    </row>
    <row r="93" spans="1:23" x14ac:dyDescent="0.2">
      <c r="A93" t="s">
        <v>21</v>
      </c>
      <c r="B93">
        <v>92</v>
      </c>
      <c r="C93" t="s">
        <v>22</v>
      </c>
      <c r="D93" t="s">
        <v>339</v>
      </c>
      <c r="E93" t="s">
        <v>340</v>
      </c>
      <c r="F93">
        <v>94.91</v>
      </c>
      <c r="G93" t="s">
        <v>202</v>
      </c>
      <c r="I93">
        <v>13.3</v>
      </c>
      <c r="J93">
        <v>384</v>
      </c>
      <c r="K93" t="s">
        <v>336</v>
      </c>
      <c r="L93" t="s">
        <v>341</v>
      </c>
      <c r="O93" t="s">
        <v>29</v>
      </c>
      <c r="P93" t="e">
        <v>#N/A</v>
      </c>
      <c r="Q93" t="s">
        <v>21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f t="shared" si="1"/>
        <v>#N/A</v>
      </c>
    </row>
    <row r="94" spans="1:23" x14ac:dyDescent="0.2">
      <c r="A94" t="s">
        <v>21</v>
      </c>
      <c r="B94">
        <v>93</v>
      </c>
      <c r="C94" t="s">
        <v>22</v>
      </c>
      <c r="D94" t="s">
        <v>342</v>
      </c>
      <c r="E94" t="s">
        <v>343</v>
      </c>
      <c r="F94">
        <v>89.67</v>
      </c>
      <c r="G94" t="s">
        <v>156</v>
      </c>
      <c r="I94">
        <v>46</v>
      </c>
      <c r="J94">
        <v>379</v>
      </c>
      <c r="K94" t="s">
        <v>344</v>
      </c>
      <c r="L94" t="s">
        <v>65</v>
      </c>
      <c r="O94" t="s">
        <v>29</v>
      </c>
      <c r="P94" t="e">
        <v>#N/A</v>
      </c>
      <c r="Q94" t="s">
        <v>21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f t="shared" si="1"/>
        <v>#N/A</v>
      </c>
    </row>
    <row r="95" spans="1:23" x14ac:dyDescent="0.2">
      <c r="A95" t="s">
        <v>21</v>
      </c>
      <c r="B95">
        <v>94</v>
      </c>
      <c r="C95" t="s">
        <v>22</v>
      </c>
      <c r="D95" t="s">
        <v>345</v>
      </c>
      <c r="E95" t="s">
        <v>346</v>
      </c>
      <c r="F95">
        <v>88.77</v>
      </c>
      <c r="G95" t="s">
        <v>172</v>
      </c>
      <c r="H95" t="s">
        <v>49</v>
      </c>
      <c r="I95">
        <v>10.8</v>
      </c>
      <c r="J95">
        <v>378</v>
      </c>
      <c r="K95" t="s">
        <v>347</v>
      </c>
      <c r="L95" t="s">
        <v>348</v>
      </c>
      <c r="O95" t="s">
        <v>29</v>
      </c>
      <c r="P95" t="e">
        <v>#N/A</v>
      </c>
      <c r="Q95" t="s">
        <v>21</v>
      </c>
      <c r="R95" t="e">
        <v>#N/A</v>
      </c>
      <c r="S95" t="e">
        <v>#N/A</v>
      </c>
      <c r="T95" t="e">
        <v>#N/A</v>
      </c>
      <c r="U95" t="e">
        <v>#N/A</v>
      </c>
      <c r="V95" t="e">
        <v>#N/A</v>
      </c>
      <c r="W95" t="e">
        <f t="shared" si="1"/>
        <v>#N/A</v>
      </c>
    </row>
    <row r="96" spans="1:23" x14ac:dyDescent="0.2">
      <c r="A96" t="s">
        <v>21</v>
      </c>
      <c r="B96">
        <v>95</v>
      </c>
      <c r="C96" t="s">
        <v>22</v>
      </c>
      <c r="D96" t="s">
        <v>349</v>
      </c>
      <c r="E96" t="s">
        <v>350</v>
      </c>
      <c r="F96">
        <v>92.3</v>
      </c>
      <c r="G96" t="s">
        <v>37</v>
      </c>
      <c r="H96" t="s">
        <v>32</v>
      </c>
      <c r="I96">
        <v>22</v>
      </c>
      <c r="J96">
        <v>377</v>
      </c>
      <c r="K96" t="s">
        <v>351</v>
      </c>
      <c r="L96" t="s">
        <v>101</v>
      </c>
      <c r="O96" t="s">
        <v>29</v>
      </c>
      <c r="P96" t="e">
        <v>#N/A</v>
      </c>
      <c r="Q96" t="s">
        <v>21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f t="shared" si="1"/>
        <v>#N/A</v>
      </c>
    </row>
    <row r="97" spans="1:23" x14ac:dyDescent="0.2">
      <c r="A97" t="s">
        <v>21</v>
      </c>
      <c r="B97">
        <v>96</v>
      </c>
      <c r="C97" t="s">
        <v>22</v>
      </c>
      <c r="D97" t="s">
        <v>352</v>
      </c>
      <c r="E97" t="s">
        <v>353</v>
      </c>
      <c r="F97">
        <v>97.23</v>
      </c>
      <c r="G97" t="s">
        <v>53</v>
      </c>
      <c r="H97" t="s">
        <v>26</v>
      </c>
      <c r="I97">
        <v>210</v>
      </c>
      <c r="J97">
        <v>375</v>
      </c>
      <c r="K97" t="s">
        <v>354</v>
      </c>
      <c r="L97" t="s">
        <v>28</v>
      </c>
      <c r="O97" t="s">
        <v>29</v>
      </c>
      <c r="P97" t="e">
        <v>#N/A</v>
      </c>
      <c r="Q97" t="s">
        <v>21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f t="shared" si="1"/>
        <v>#N/A</v>
      </c>
    </row>
    <row r="98" spans="1:23" x14ac:dyDescent="0.2">
      <c r="A98" t="s">
        <v>21</v>
      </c>
      <c r="B98">
        <v>97</v>
      </c>
      <c r="C98" t="s">
        <v>22</v>
      </c>
      <c r="D98" t="s">
        <v>355</v>
      </c>
      <c r="E98" t="s">
        <v>356</v>
      </c>
      <c r="F98">
        <v>94.59</v>
      </c>
      <c r="G98" t="s">
        <v>25</v>
      </c>
      <c r="H98" t="s">
        <v>26</v>
      </c>
      <c r="I98">
        <v>30</v>
      </c>
      <c r="J98">
        <v>372</v>
      </c>
      <c r="K98" t="s">
        <v>357</v>
      </c>
      <c r="L98" t="s">
        <v>307</v>
      </c>
      <c r="O98" t="s">
        <v>29</v>
      </c>
      <c r="P98" t="e">
        <v>#N/A</v>
      </c>
      <c r="Q98" t="s">
        <v>21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e">
        <f t="shared" si="1"/>
        <v>#N/A</v>
      </c>
    </row>
    <row r="99" spans="1:23" x14ac:dyDescent="0.2">
      <c r="A99" t="s">
        <v>21</v>
      </c>
      <c r="B99">
        <v>98</v>
      </c>
      <c r="C99" t="s">
        <v>22</v>
      </c>
      <c r="D99" t="s">
        <v>358</v>
      </c>
      <c r="E99" t="s">
        <v>359</v>
      </c>
      <c r="F99">
        <v>98.57</v>
      </c>
      <c r="G99" t="s">
        <v>109</v>
      </c>
      <c r="H99" t="s">
        <v>38</v>
      </c>
      <c r="I99">
        <v>36</v>
      </c>
      <c r="J99">
        <v>370</v>
      </c>
      <c r="K99" t="s">
        <v>360</v>
      </c>
      <c r="L99" t="s">
        <v>158</v>
      </c>
      <c r="O99" t="s">
        <v>29</v>
      </c>
      <c r="P99" t="e">
        <v>#N/A</v>
      </c>
      <c r="Q99" t="s">
        <v>21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f t="shared" si="1"/>
        <v>#N/A</v>
      </c>
    </row>
    <row r="100" spans="1:23" x14ac:dyDescent="0.2">
      <c r="A100" t="s">
        <v>21</v>
      </c>
      <c r="B100">
        <v>99</v>
      </c>
      <c r="C100" t="s">
        <v>22</v>
      </c>
      <c r="D100" t="s">
        <v>361</v>
      </c>
      <c r="E100" t="s">
        <v>362</v>
      </c>
      <c r="F100">
        <v>97.14</v>
      </c>
      <c r="G100" t="s">
        <v>74</v>
      </c>
      <c r="H100" t="s">
        <v>26</v>
      </c>
      <c r="I100">
        <v>66</v>
      </c>
      <c r="J100">
        <v>367</v>
      </c>
      <c r="K100" t="s">
        <v>363</v>
      </c>
      <c r="L100" t="s">
        <v>137</v>
      </c>
      <c r="O100" t="s">
        <v>29</v>
      </c>
      <c r="P100" t="e">
        <v>#N/A</v>
      </c>
      <c r="Q100" t="s">
        <v>21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f t="shared" si="1"/>
        <v>#N/A</v>
      </c>
    </row>
    <row r="101" spans="1:23" x14ac:dyDescent="0.2">
      <c r="A101" t="s">
        <v>21</v>
      </c>
      <c r="B101">
        <v>100</v>
      </c>
      <c r="C101" t="s">
        <v>22</v>
      </c>
      <c r="D101" t="s">
        <v>364</v>
      </c>
      <c r="E101" t="s">
        <v>365</v>
      </c>
      <c r="F101">
        <v>83.28</v>
      </c>
      <c r="G101" t="s">
        <v>248</v>
      </c>
      <c r="H101" t="s">
        <v>32</v>
      </c>
      <c r="I101">
        <v>4.0999999999999996</v>
      </c>
      <c r="J101">
        <v>367</v>
      </c>
      <c r="K101" t="s">
        <v>363</v>
      </c>
      <c r="L101" t="s">
        <v>366</v>
      </c>
      <c r="O101" t="s">
        <v>29</v>
      </c>
      <c r="P101" t="e">
        <v>#N/A</v>
      </c>
      <c r="Q101" t="s">
        <v>21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f t="shared" si="1"/>
        <v>#N/A</v>
      </c>
    </row>
    <row r="102" spans="1:23" x14ac:dyDescent="0.2">
      <c r="A102" t="s">
        <v>367</v>
      </c>
      <c r="B102">
        <v>1</v>
      </c>
      <c r="C102" t="s">
        <v>22</v>
      </c>
      <c r="D102" t="s">
        <v>368</v>
      </c>
      <c r="E102" t="s">
        <v>369</v>
      </c>
      <c r="F102">
        <v>86</v>
      </c>
      <c r="G102" t="s">
        <v>370</v>
      </c>
      <c r="H102" t="s">
        <v>108</v>
      </c>
      <c r="I102">
        <v>4300</v>
      </c>
      <c r="J102">
        <v>1400</v>
      </c>
      <c r="K102" t="s">
        <v>371</v>
      </c>
      <c r="M102" t="s">
        <v>372</v>
      </c>
      <c r="O102" t="s">
        <v>29</v>
      </c>
      <c r="P102" t="e">
        <v>#N/A</v>
      </c>
      <c r="Q102" t="s">
        <v>367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f t="shared" si="1"/>
        <v>#N/A</v>
      </c>
    </row>
    <row r="103" spans="1:23" x14ac:dyDescent="0.2">
      <c r="A103" t="s">
        <v>367</v>
      </c>
      <c r="B103">
        <v>2</v>
      </c>
      <c r="C103" t="s">
        <v>22</v>
      </c>
      <c r="D103" t="s">
        <v>373</v>
      </c>
      <c r="E103" t="s">
        <v>374</v>
      </c>
      <c r="F103" t="s">
        <v>108</v>
      </c>
      <c r="G103" t="s">
        <v>375</v>
      </c>
      <c r="H103" t="s">
        <v>26</v>
      </c>
      <c r="I103">
        <v>4500</v>
      </c>
      <c r="J103">
        <v>1000</v>
      </c>
      <c r="K103" t="s">
        <v>376</v>
      </c>
      <c r="L103" t="s">
        <v>377</v>
      </c>
      <c r="O103" t="s">
        <v>29</v>
      </c>
      <c r="P103" t="e">
        <v>#N/A</v>
      </c>
      <c r="Q103" t="s">
        <v>367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f t="shared" si="1"/>
        <v>#N/A</v>
      </c>
    </row>
    <row r="104" spans="1:23" x14ac:dyDescent="0.2">
      <c r="A104" t="s">
        <v>367</v>
      </c>
      <c r="B104">
        <v>3</v>
      </c>
      <c r="C104" t="s">
        <v>22</v>
      </c>
      <c r="D104" t="s">
        <v>378</v>
      </c>
      <c r="E104" t="s">
        <v>125</v>
      </c>
      <c r="F104">
        <v>95.78</v>
      </c>
      <c r="G104" t="s">
        <v>379</v>
      </c>
      <c r="I104">
        <v>221</v>
      </c>
      <c r="J104">
        <v>926</v>
      </c>
      <c r="K104" t="s">
        <v>380</v>
      </c>
      <c r="L104" t="s">
        <v>381</v>
      </c>
      <c r="O104" t="s">
        <v>29</v>
      </c>
      <c r="P104" t="e">
        <v>#N/A</v>
      </c>
      <c r="Q104" t="s">
        <v>367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f t="shared" si="1"/>
        <v>#N/A</v>
      </c>
    </row>
    <row r="105" spans="1:23" x14ac:dyDescent="0.2">
      <c r="A105" t="s">
        <v>367</v>
      </c>
      <c r="B105">
        <v>4</v>
      </c>
      <c r="C105" t="s">
        <v>22</v>
      </c>
      <c r="D105" t="s">
        <v>382</v>
      </c>
      <c r="E105" t="s">
        <v>383</v>
      </c>
      <c r="F105">
        <v>97.07</v>
      </c>
      <c r="G105" t="s">
        <v>384</v>
      </c>
      <c r="H105" t="s">
        <v>32</v>
      </c>
      <c r="I105">
        <v>160</v>
      </c>
      <c r="J105">
        <v>897</v>
      </c>
      <c r="K105" t="s">
        <v>385</v>
      </c>
      <c r="L105" t="s">
        <v>386</v>
      </c>
      <c r="O105" t="s">
        <v>29</v>
      </c>
      <c r="P105" t="e">
        <v>#N/A</v>
      </c>
      <c r="Q105" t="s">
        <v>367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f t="shared" si="1"/>
        <v>#N/A</v>
      </c>
    </row>
    <row r="106" spans="1:23" x14ac:dyDescent="0.2">
      <c r="A106" t="s">
        <v>367</v>
      </c>
      <c r="B106">
        <v>5</v>
      </c>
      <c r="C106" t="s">
        <v>22</v>
      </c>
      <c r="D106" t="s">
        <v>387</v>
      </c>
      <c r="E106" t="s">
        <v>388</v>
      </c>
      <c r="F106">
        <v>98.54</v>
      </c>
      <c r="G106" t="s">
        <v>379</v>
      </c>
      <c r="H106" t="s">
        <v>26</v>
      </c>
      <c r="I106">
        <v>73</v>
      </c>
      <c r="J106">
        <v>870</v>
      </c>
      <c r="K106" t="s">
        <v>389</v>
      </c>
      <c r="L106" t="s">
        <v>390</v>
      </c>
      <c r="O106" t="s">
        <v>29</v>
      </c>
      <c r="P106" t="e">
        <v>#N/A</v>
      </c>
      <c r="Q106" t="s">
        <v>367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f t="shared" si="1"/>
        <v>#N/A</v>
      </c>
    </row>
    <row r="107" spans="1:23" x14ac:dyDescent="0.2">
      <c r="A107" t="s">
        <v>367</v>
      </c>
      <c r="B107">
        <v>6</v>
      </c>
      <c r="C107" t="s">
        <v>22</v>
      </c>
      <c r="D107" t="s">
        <v>391</v>
      </c>
      <c r="E107" t="s">
        <v>258</v>
      </c>
      <c r="F107">
        <v>83.83</v>
      </c>
      <c r="G107" t="s">
        <v>384</v>
      </c>
      <c r="H107" t="s">
        <v>32</v>
      </c>
      <c r="I107">
        <v>53</v>
      </c>
      <c r="J107">
        <v>829</v>
      </c>
      <c r="K107" t="s">
        <v>392</v>
      </c>
      <c r="L107" t="s">
        <v>62</v>
      </c>
      <c r="O107" t="s">
        <v>29</v>
      </c>
      <c r="P107" t="e">
        <v>#N/A</v>
      </c>
      <c r="Q107" t="s">
        <v>367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f t="shared" si="1"/>
        <v>#N/A</v>
      </c>
    </row>
    <row r="108" spans="1:23" x14ac:dyDescent="0.2">
      <c r="A108" t="s">
        <v>367</v>
      </c>
      <c r="B108">
        <v>7</v>
      </c>
      <c r="C108" t="s">
        <v>22</v>
      </c>
      <c r="D108" t="s">
        <v>393</v>
      </c>
      <c r="E108" t="s">
        <v>394</v>
      </c>
      <c r="F108">
        <v>94.35</v>
      </c>
      <c r="G108" t="s">
        <v>395</v>
      </c>
      <c r="H108" t="s">
        <v>32</v>
      </c>
      <c r="I108">
        <v>10.7</v>
      </c>
      <c r="J108">
        <v>776</v>
      </c>
      <c r="K108" t="s">
        <v>396</v>
      </c>
      <c r="L108" t="s">
        <v>397</v>
      </c>
      <c r="O108" t="s">
        <v>29</v>
      </c>
      <c r="P108" t="e">
        <v>#N/A</v>
      </c>
      <c r="Q108" t="s">
        <v>367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f t="shared" si="1"/>
        <v>#N/A</v>
      </c>
    </row>
    <row r="109" spans="1:23" x14ac:dyDescent="0.2">
      <c r="A109" t="s">
        <v>367</v>
      </c>
      <c r="B109">
        <v>8</v>
      </c>
      <c r="C109" t="s">
        <v>22</v>
      </c>
      <c r="D109" t="s">
        <v>398</v>
      </c>
      <c r="E109" t="s">
        <v>399</v>
      </c>
      <c r="F109">
        <v>98.98</v>
      </c>
      <c r="G109" t="s">
        <v>370</v>
      </c>
      <c r="H109" t="s">
        <v>32</v>
      </c>
      <c r="I109">
        <v>425</v>
      </c>
      <c r="J109">
        <v>747</v>
      </c>
      <c r="K109" t="s">
        <v>400</v>
      </c>
      <c r="L109" t="s">
        <v>401</v>
      </c>
      <c r="O109" t="s">
        <v>29</v>
      </c>
      <c r="P109" t="e">
        <v>#N/A</v>
      </c>
      <c r="Q109" t="s">
        <v>367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f t="shared" si="1"/>
        <v>#N/A</v>
      </c>
    </row>
    <row r="110" spans="1:23" x14ac:dyDescent="0.2">
      <c r="A110" t="s">
        <v>367</v>
      </c>
      <c r="B110">
        <v>9</v>
      </c>
      <c r="C110" t="s">
        <v>22</v>
      </c>
      <c r="D110" t="s">
        <v>402</v>
      </c>
      <c r="E110" t="s">
        <v>403</v>
      </c>
      <c r="F110">
        <v>97.55</v>
      </c>
      <c r="G110" t="s">
        <v>384</v>
      </c>
      <c r="H110" t="s">
        <v>108</v>
      </c>
      <c r="I110">
        <v>135</v>
      </c>
      <c r="J110">
        <v>643</v>
      </c>
      <c r="K110" t="s">
        <v>404</v>
      </c>
      <c r="M110" t="s">
        <v>405</v>
      </c>
      <c r="O110" t="s">
        <v>29</v>
      </c>
      <c r="P110" t="e">
        <v>#N/A</v>
      </c>
      <c r="Q110" t="s">
        <v>367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f t="shared" si="1"/>
        <v>#N/A</v>
      </c>
    </row>
    <row r="111" spans="1:23" x14ac:dyDescent="0.2">
      <c r="A111" t="s">
        <v>367</v>
      </c>
      <c r="B111">
        <v>10</v>
      </c>
      <c r="C111" t="s">
        <v>22</v>
      </c>
      <c r="D111" t="s">
        <v>406</v>
      </c>
      <c r="E111" t="s">
        <v>407</v>
      </c>
      <c r="F111">
        <v>96.51</v>
      </c>
      <c r="G111" t="s">
        <v>384</v>
      </c>
      <c r="H111" t="s">
        <v>49</v>
      </c>
      <c r="I111">
        <v>120</v>
      </c>
      <c r="J111">
        <v>637</v>
      </c>
      <c r="K111" t="s">
        <v>408</v>
      </c>
      <c r="L111" t="s">
        <v>409</v>
      </c>
      <c r="O111" t="s">
        <v>29</v>
      </c>
      <c r="P111" t="e">
        <v>#N/A</v>
      </c>
      <c r="Q111" t="s">
        <v>367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f t="shared" si="1"/>
        <v>#N/A</v>
      </c>
    </row>
    <row r="112" spans="1:23" x14ac:dyDescent="0.2">
      <c r="A112" t="s">
        <v>367</v>
      </c>
      <c r="B112">
        <v>11</v>
      </c>
      <c r="C112" t="s">
        <v>22</v>
      </c>
      <c r="D112" t="s">
        <v>410</v>
      </c>
      <c r="E112" t="s">
        <v>411</v>
      </c>
      <c r="F112">
        <v>93.69</v>
      </c>
      <c r="G112" t="s">
        <v>379</v>
      </c>
      <c r="H112" t="s">
        <v>49</v>
      </c>
      <c r="I112">
        <v>69</v>
      </c>
      <c r="J112">
        <v>590</v>
      </c>
      <c r="K112" t="s">
        <v>412</v>
      </c>
      <c r="L112" t="s">
        <v>413</v>
      </c>
      <c r="O112" t="s">
        <v>29</v>
      </c>
      <c r="P112" t="e">
        <v>#N/A</v>
      </c>
      <c r="Q112" t="s">
        <v>367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f t="shared" si="1"/>
        <v>#N/A</v>
      </c>
    </row>
    <row r="113" spans="1:23" x14ac:dyDescent="0.2">
      <c r="A113" t="s">
        <v>367</v>
      </c>
      <c r="B113">
        <v>12</v>
      </c>
      <c r="C113" t="s">
        <v>22</v>
      </c>
      <c r="D113" t="s">
        <v>414</v>
      </c>
      <c r="E113" t="s">
        <v>258</v>
      </c>
      <c r="F113">
        <v>98.13</v>
      </c>
      <c r="G113" t="s">
        <v>384</v>
      </c>
      <c r="H113" t="s">
        <v>49</v>
      </c>
      <c r="I113">
        <v>251</v>
      </c>
      <c r="J113">
        <v>555</v>
      </c>
      <c r="K113" t="s">
        <v>415</v>
      </c>
      <c r="L113" t="s">
        <v>416</v>
      </c>
      <c r="O113" t="s">
        <v>29</v>
      </c>
      <c r="P113" t="e">
        <v>#N/A</v>
      </c>
      <c r="Q113" t="s">
        <v>367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f t="shared" si="1"/>
        <v>#N/A</v>
      </c>
    </row>
    <row r="114" spans="1:23" x14ac:dyDescent="0.2">
      <c r="A114" t="s">
        <v>367</v>
      </c>
      <c r="B114">
        <v>13</v>
      </c>
      <c r="C114" t="s">
        <v>22</v>
      </c>
      <c r="D114" t="s">
        <v>417</v>
      </c>
      <c r="E114" t="s">
        <v>418</v>
      </c>
      <c r="F114">
        <v>98.62</v>
      </c>
      <c r="G114" t="s">
        <v>370</v>
      </c>
      <c r="H114" t="s">
        <v>26</v>
      </c>
      <c r="I114">
        <v>566</v>
      </c>
      <c r="J114">
        <v>551</v>
      </c>
      <c r="K114" t="s">
        <v>419</v>
      </c>
      <c r="L114" t="s">
        <v>413</v>
      </c>
      <c r="O114" t="s">
        <v>29</v>
      </c>
      <c r="P114" t="e">
        <v>#N/A</v>
      </c>
      <c r="Q114" t="s">
        <v>367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f t="shared" si="1"/>
        <v>#N/A</v>
      </c>
    </row>
    <row r="115" spans="1:23" x14ac:dyDescent="0.2">
      <c r="A115" t="s">
        <v>367</v>
      </c>
      <c r="B115">
        <v>14</v>
      </c>
      <c r="C115" t="s">
        <v>22</v>
      </c>
      <c r="D115" t="s">
        <v>420</v>
      </c>
      <c r="E115" t="s">
        <v>421</v>
      </c>
      <c r="F115" t="s">
        <v>108</v>
      </c>
      <c r="G115" t="s">
        <v>422</v>
      </c>
      <c r="H115" t="s">
        <v>49</v>
      </c>
      <c r="I115">
        <v>32</v>
      </c>
      <c r="J115">
        <v>546</v>
      </c>
      <c r="K115" t="s">
        <v>423</v>
      </c>
      <c r="L115" t="s">
        <v>424</v>
      </c>
      <c r="O115" t="s">
        <v>29</v>
      </c>
      <c r="P115" t="e">
        <v>#N/A</v>
      </c>
      <c r="Q115" t="s">
        <v>367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f t="shared" si="1"/>
        <v>#N/A</v>
      </c>
    </row>
    <row r="116" spans="1:23" x14ac:dyDescent="0.2">
      <c r="A116" t="s">
        <v>367</v>
      </c>
      <c r="B116">
        <v>15</v>
      </c>
      <c r="C116" t="s">
        <v>22</v>
      </c>
      <c r="D116" t="s">
        <v>425</v>
      </c>
      <c r="E116" t="s">
        <v>426</v>
      </c>
      <c r="F116" t="s">
        <v>108</v>
      </c>
      <c r="G116" t="s">
        <v>395</v>
      </c>
      <c r="H116" t="s">
        <v>32</v>
      </c>
      <c r="I116">
        <v>45</v>
      </c>
      <c r="J116">
        <v>533</v>
      </c>
      <c r="K116" t="s">
        <v>427</v>
      </c>
      <c r="L116" t="s">
        <v>428</v>
      </c>
      <c r="O116" t="s">
        <v>29</v>
      </c>
      <c r="P116" t="e">
        <v>#N/A</v>
      </c>
      <c r="Q116" t="s">
        <v>367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f t="shared" si="1"/>
        <v>#N/A</v>
      </c>
    </row>
    <row r="117" spans="1:23" x14ac:dyDescent="0.2">
      <c r="A117" t="s">
        <v>367</v>
      </c>
      <c r="B117">
        <v>16</v>
      </c>
      <c r="C117" t="s">
        <v>22</v>
      </c>
      <c r="D117" t="s">
        <v>429</v>
      </c>
      <c r="E117" t="s">
        <v>430</v>
      </c>
      <c r="F117">
        <v>78.86</v>
      </c>
      <c r="G117" t="s">
        <v>422</v>
      </c>
      <c r="H117" t="s">
        <v>49</v>
      </c>
      <c r="I117">
        <v>142</v>
      </c>
      <c r="J117">
        <v>501</v>
      </c>
      <c r="K117" t="s">
        <v>431</v>
      </c>
      <c r="L117" t="s">
        <v>432</v>
      </c>
      <c r="O117" t="s">
        <v>29</v>
      </c>
      <c r="P117" t="e">
        <v>#N/A</v>
      </c>
      <c r="Q117" t="s">
        <v>367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f t="shared" si="1"/>
        <v>#N/A</v>
      </c>
    </row>
    <row r="118" spans="1:23" x14ac:dyDescent="0.2">
      <c r="A118" t="s">
        <v>367</v>
      </c>
      <c r="B118">
        <v>17</v>
      </c>
      <c r="C118" t="s">
        <v>22</v>
      </c>
      <c r="D118" t="s">
        <v>433</v>
      </c>
      <c r="E118" t="s">
        <v>434</v>
      </c>
      <c r="F118">
        <v>99.4</v>
      </c>
      <c r="G118" t="s">
        <v>379</v>
      </c>
      <c r="H118" t="s">
        <v>38</v>
      </c>
      <c r="I118">
        <v>503</v>
      </c>
      <c r="J118">
        <v>468</v>
      </c>
      <c r="K118" t="s">
        <v>245</v>
      </c>
      <c r="L118" t="s">
        <v>435</v>
      </c>
      <c r="O118" t="s">
        <v>29</v>
      </c>
      <c r="P118" t="e">
        <v>#N/A</v>
      </c>
      <c r="Q118" t="s">
        <v>367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f t="shared" si="1"/>
        <v>#N/A</v>
      </c>
    </row>
    <row r="119" spans="1:23" x14ac:dyDescent="0.2">
      <c r="A119" t="s">
        <v>367</v>
      </c>
      <c r="B119">
        <v>18</v>
      </c>
      <c r="C119" t="s">
        <v>22</v>
      </c>
      <c r="D119" t="s">
        <v>436</v>
      </c>
      <c r="E119" t="s">
        <v>437</v>
      </c>
      <c r="F119">
        <v>98.34</v>
      </c>
      <c r="G119" t="s">
        <v>379</v>
      </c>
      <c r="H119" t="s">
        <v>26</v>
      </c>
      <c r="I119">
        <v>347</v>
      </c>
      <c r="J119">
        <v>403</v>
      </c>
      <c r="K119" t="s">
        <v>321</v>
      </c>
      <c r="L119" t="s">
        <v>381</v>
      </c>
      <c r="O119" t="s">
        <v>29</v>
      </c>
      <c r="P119" t="e">
        <v>#N/A</v>
      </c>
      <c r="Q119" t="s">
        <v>367</v>
      </c>
      <c r="R119" t="e">
        <v>#N/A</v>
      </c>
      <c r="S119" t="e">
        <v>#N/A</v>
      </c>
      <c r="T119" t="e">
        <v>#N/A</v>
      </c>
      <c r="U119" t="e">
        <v>#N/A</v>
      </c>
      <c r="V119" t="e">
        <v>#N/A</v>
      </c>
      <c r="W119" t="e">
        <f t="shared" si="1"/>
        <v>#N/A</v>
      </c>
    </row>
    <row r="120" spans="1:23" x14ac:dyDescent="0.2">
      <c r="A120" t="s">
        <v>367</v>
      </c>
      <c r="B120">
        <v>19</v>
      </c>
      <c r="C120" t="s">
        <v>22</v>
      </c>
      <c r="D120" t="s">
        <v>438</v>
      </c>
      <c r="E120" t="s">
        <v>439</v>
      </c>
      <c r="F120">
        <v>99.26</v>
      </c>
      <c r="G120" t="s">
        <v>395</v>
      </c>
      <c r="H120" t="s">
        <v>26</v>
      </c>
      <c r="I120">
        <v>46</v>
      </c>
      <c r="J120">
        <v>400</v>
      </c>
      <c r="K120" t="s">
        <v>440</v>
      </c>
      <c r="L120" t="s">
        <v>441</v>
      </c>
      <c r="O120" t="s">
        <v>29</v>
      </c>
      <c r="P120" t="e">
        <v>#N/A</v>
      </c>
      <c r="Q120" t="s">
        <v>367</v>
      </c>
      <c r="R120" t="e">
        <v>#N/A</v>
      </c>
      <c r="S120" t="e">
        <v>#N/A</v>
      </c>
      <c r="T120" t="e">
        <v>#N/A</v>
      </c>
      <c r="U120" t="e">
        <v>#N/A</v>
      </c>
      <c r="V120" t="e">
        <v>#N/A</v>
      </c>
      <c r="W120" t="e">
        <f t="shared" si="1"/>
        <v>#N/A</v>
      </c>
    </row>
    <row r="121" spans="1:23" x14ac:dyDescent="0.2">
      <c r="A121" t="s">
        <v>367</v>
      </c>
      <c r="B121">
        <v>20</v>
      </c>
      <c r="C121" t="s">
        <v>22</v>
      </c>
      <c r="D121" t="s">
        <v>442</v>
      </c>
      <c r="E121" t="s">
        <v>443</v>
      </c>
      <c r="F121">
        <v>98.77</v>
      </c>
      <c r="G121" t="s">
        <v>379</v>
      </c>
      <c r="H121" t="s">
        <v>26</v>
      </c>
      <c r="I121">
        <v>42</v>
      </c>
      <c r="J121">
        <v>399</v>
      </c>
      <c r="K121" t="s">
        <v>444</v>
      </c>
      <c r="L121" t="s">
        <v>445</v>
      </c>
      <c r="O121" t="s">
        <v>29</v>
      </c>
      <c r="P121" t="e">
        <v>#N/A</v>
      </c>
      <c r="Q121" t="s">
        <v>367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f t="shared" si="1"/>
        <v>#N/A</v>
      </c>
    </row>
    <row r="122" spans="1:23" x14ac:dyDescent="0.2">
      <c r="A122" t="s">
        <v>367</v>
      </c>
      <c r="B122">
        <v>21</v>
      </c>
      <c r="C122" t="s">
        <v>22</v>
      </c>
      <c r="D122" t="s">
        <v>446</v>
      </c>
      <c r="E122" t="s">
        <v>447</v>
      </c>
      <c r="F122">
        <v>84.5</v>
      </c>
      <c r="G122" t="s">
        <v>379</v>
      </c>
      <c r="H122" t="s">
        <v>32</v>
      </c>
      <c r="I122">
        <v>19.100000000000001</v>
      </c>
      <c r="J122">
        <v>379</v>
      </c>
      <c r="K122" t="s">
        <v>344</v>
      </c>
      <c r="L122" t="s">
        <v>448</v>
      </c>
      <c r="O122" t="s">
        <v>29</v>
      </c>
      <c r="P122" t="e">
        <v>#N/A</v>
      </c>
      <c r="Q122" t="s">
        <v>367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f t="shared" si="1"/>
        <v>#N/A</v>
      </c>
    </row>
    <row r="123" spans="1:23" x14ac:dyDescent="0.2">
      <c r="A123" t="s">
        <v>367</v>
      </c>
      <c r="B123">
        <v>22</v>
      </c>
      <c r="C123" t="s">
        <v>22</v>
      </c>
      <c r="D123" t="s">
        <v>449</v>
      </c>
      <c r="E123" t="s">
        <v>450</v>
      </c>
      <c r="F123" t="s">
        <v>108</v>
      </c>
      <c r="G123" t="s">
        <v>422</v>
      </c>
      <c r="H123" t="s">
        <v>49</v>
      </c>
      <c r="I123">
        <v>8</v>
      </c>
      <c r="J123">
        <v>373</v>
      </c>
      <c r="K123" t="s">
        <v>451</v>
      </c>
      <c r="L123" t="s">
        <v>452</v>
      </c>
      <c r="O123" t="s">
        <v>29</v>
      </c>
      <c r="P123" t="e">
        <v>#N/A</v>
      </c>
      <c r="Q123" t="s">
        <v>367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f t="shared" si="1"/>
        <v>#N/A</v>
      </c>
    </row>
    <row r="124" spans="1:23" x14ac:dyDescent="0.2">
      <c r="A124" t="s">
        <v>367</v>
      </c>
      <c r="B124">
        <v>23</v>
      </c>
      <c r="C124" t="s">
        <v>22</v>
      </c>
      <c r="D124" t="s">
        <v>453</v>
      </c>
      <c r="E124" t="s">
        <v>454</v>
      </c>
      <c r="F124" t="s">
        <v>108</v>
      </c>
      <c r="G124" t="s">
        <v>370</v>
      </c>
      <c r="H124" t="s">
        <v>108</v>
      </c>
      <c r="I124">
        <v>12.8</v>
      </c>
      <c r="J124">
        <v>370</v>
      </c>
      <c r="K124" t="s">
        <v>360</v>
      </c>
      <c r="M124" t="s">
        <v>455</v>
      </c>
      <c r="O124" t="s">
        <v>29</v>
      </c>
      <c r="P124" t="e">
        <v>#N/A</v>
      </c>
      <c r="Q124" t="s">
        <v>367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f t="shared" si="1"/>
        <v>#N/A</v>
      </c>
    </row>
    <row r="125" spans="1:23" x14ac:dyDescent="0.2">
      <c r="A125" t="s">
        <v>367</v>
      </c>
      <c r="B125">
        <v>24</v>
      </c>
      <c r="C125" t="s">
        <v>22</v>
      </c>
      <c r="D125" t="s">
        <v>456</v>
      </c>
      <c r="E125" t="s">
        <v>457</v>
      </c>
      <c r="F125">
        <v>94.72</v>
      </c>
      <c r="G125" t="s">
        <v>379</v>
      </c>
      <c r="H125" t="s">
        <v>49</v>
      </c>
      <c r="I125">
        <v>23</v>
      </c>
      <c r="J125">
        <v>368</v>
      </c>
      <c r="K125" t="s">
        <v>458</v>
      </c>
      <c r="L125" t="s">
        <v>432</v>
      </c>
      <c r="O125" t="s">
        <v>29</v>
      </c>
      <c r="P125" t="e">
        <v>#N/A</v>
      </c>
      <c r="Q125" t="s">
        <v>367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f t="shared" si="1"/>
        <v>#N/A</v>
      </c>
    </row>
    <row r="126" spans="1:23" x14ac:dyDescent="0.2">
      <c r="A126" t="s">
        <v>367</v>
      </c>
      <c r="B126">
        <v>25</v>
      </c>
      <c r="C126" t="s">
        <v>22</v>
      </c>
      <c r="D126" t="s">
        <v>459</v>
      </c>
      <c r="E126" t="s">
        <v>460</v>
      </c>
      <c r="F126" t="s">
        <v>108</v>
      </c>
      <c r="G126" t="s">
        <v>395</v>
      </c>
      <c r="H126" t="s">
        <v>32</v>
      </c>
      <c r="I126">
        <v>4.4000000000000004</v>
      </c>
      <c r="J126">
        <v>362</v>
      </c>
      <c r="K126" t="s">
        <v>461</v>
      </c>
      <c r="L126" t="s">
        <v>462</v>
      </c>
      <c r="O126" t="s">
        <v>29</v>
      </c>
      <c r="P126" t="e">
        <v>#N/A</v>
      </c>
      <c r="Q126" t="s">
        <v>367</v>
      </c>
      <c r="R126" t="e">
        <v>#N/A</v>
      </c>
      <c r="S126" t="e">
        <v>#N/A</v>
      </c>
      <c r="T126" t="e">
        <v>#N/A</v>
      </c>
      <c r="U126" t="e">
        <v>#N/A</v>
      </c>
      <c r="V126" t="e">
        <v>#N/A</v>
      </c>
      <c r="W126" t="e">
        <f t="shared" si="1"/>
        <v>#N/A</v>
      </c>
    </row>
    <row r="127" spans="1:23" x14ac:dyDescent="0.2">
      <c r="A127" t="s">
        <v>367</v>
      </c>
      <c r="B127">
        <v>26</v>
      </c>
      <c r="C127" t="s">
        <v>22</v>
      </c>
      <c r="D127" t="s">
        <v>463</v>
      </c>
      <c r="E127" t="s">
        <v>464</v>
      </c>
      <c r="F127">
        <v>98.5</v>
      </c>
      <c r="G127" t="s">
        <v>370</v>
      </c>
      <c r="H127" t="s">
        <v>26</v>
      </c>
      <c r="I127">
        <v>125</v>
      </c>
      <c r="J127">
        <v>309</v>
      </c>
      <c r="K127" t="s">
        <v>465</v>
      </c>
      <c r="L127" t="s">
        <v>466</v>
      </c>
      <c r="O127" t="s">
        <v>29</v>
      </c>
      <c r="P127" t="e">
        <v>#N/A</v>
      </c>
      <c r="Q127" t="s">
        <v>367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f t="shared" si="1"/>
        <v>#N/A</v>
      </c>
    </row>
    <row r="128" spans="1:23" x14ac:dyDescent="0.2">
      <c r="A128" t="s">
        <v>367</v>
      </c>
      <c r="B128">
        <v>27</v>
      </c>
      <c r="C128" t="s">
        <v>22</v>
      </c>
      <c r="D128" t="s">
        <v>467</v>
      </c>
      <c r="E128" t="s">
        <v>468</v>
      </c>
      <c r="F128" t="s">
        <v>108</v>
      </c>
      <c r="G128" t="s">
        <v>422</v>
      </c>
      <c r="J128">
        <v>308</v>
      </c>
      <c r="K128" t="s">
        <v>469</v>
      </c>
      <c r="L128" t="s">
        <v>470</v>
      </c>
      <c r="O128" t="s">
        <v>29</v>
      </c>
      <c r="P128" t="e">
        <v>#N/A</v>
      </c>
      <c r="Q128" t="s">
        <v>367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f t="shared" si="1"/>
        <v>#N/A</v>
      </c>
    </row>
    <row r="129" spans="1:23" x14ac:dyDescent="0.2">
      <c r="A129" t="s">
        <v>367</v>
      </c>
      <c r="B129">
        <v>28</v>
      </c>
      <c r="C129" t="s">
        <v>22</v>
      </c>
      <c r="D129" t="s">
        <v>471</v>
      </c>
      <c r="E129" t="s">
        <v>472</v>
      </c>
      <c r="F129">
        <v>98.57</v>
      </c>
      <c r="G129" t="s">
        <v>422</v>
      </c>
      <c r="I129">
        <v>444</v>
      </c>
      <c r="J129">
        <v>302</v>
      </c>
      <c r="K129" t="s">
        <v>473</v>
      </c>
      <c r="L129" t="s">
        <v>390</v>
      </c>
      <c r="O129" t="s">
        <v>29</v>
      </c>
      <c r="P129" t="e">
        <v>#N/A</v>
      </c>
      <c r="Q129" t="s">
        <v>367</v>
      </c>
      <c r="R129" t="e">
        <v>#N/A</v>
      </c>
      <c r="S129" t="e">
        <v>#N/A</v>
      </c>
      <c r="T129" t="e">
        <v>#N/A</v>
      </c>
      <c r="U129" t="e">
        <v>#N/A</v>
      </c>
      <c r="V129" t="e">
        <v>#N/A</v>
      </c>
      <c r="W129" t="e">
        <f t="shared" si="1"/>
        <v>#N/A</v>
      </c>
    </row>
    <row r="130" spans="1:23" x14ac:dyDescent="0.2">
      <c r="A130" t="s">
        <v>367</v>
      </c>
      <c r="B130">
        <v>29</v>
      </c>
      <c r="C130" t="s">
        <v>22</v>
      </c>
      <c r="D130" t="s">
        <v>474</v>
      </c>
      <c r="E130" t="s">
        <v>475</v>
      </c>
      <c r="F130">
        <v>96.29</v>
      </c>
      <c r="G130" t="s">
        <v>384</v>
      </c>
      <c r="H130" t="s">
        <v>108</v>
      </c>
      <c r="I130">
        <v>94</v>
      </c>
      <c r="J130">
        <v>282</v>
      </c>
      <c r="K130" t="s">
        <v>476</v>
      </c>
      <c r="M130" t="s">
        <v>477</v>
      </c>
      <c r="O130" t="s">
        <v>29</v>
      </c>
      <c r="P130" t="e">
        <v>#N/A</v>
      </c>
      <c r="Q130" t="s">
        <v>367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f t="shared" si="1"/>
        <v>#N/A</v>
      </c>
    </row>
    <row r="131" spans="1:23" x14ac:dyDescent="0.2">
      <c r="A131" t="s">
        <v>367</v>
      </c>
      <c r="B131">
        <v>30</v>
      </c>
      <c r="C131" t="s">
        <v>22</v>
      </c>
      <c r="D131" t="s">
        <v>478</v>
      </c>
      <c r="E131" t="s">
        <v>479</v>
      </c>
      <c r="F131">
        <v>98.93</v>
      </c>
      <c r="G131" t="s">
        <v>375</v>
      </c>
      <c r="H131" t="s">
        <v>26</v>
      </c>
      <c r="I131">
        <v>162</v>
      </c>
      <c r="J131">
        <v>274</v>
      </c>
      <c r="K131" t="s">
        <v>480</v>
      </c>
      <c r="L131" t="s">
        <v>481</v>
      </c>
      <c r="O131" t="s">
        <v>29</v>
      </c>
      <c r="P131" t="e">
        <v>#N/A</v>
      </c>
      <c r="Q131" t="s">
        <v>367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f t="shared" ref="W131:W194" si="2">V131/1000</f>
        <v>#N/A</v>
      </c>
    </row>
    <row r="132" spans="1:23" x14ac:dyDescent="0.2">
      <c r="A132" t="s">
        <v>367</v>
      </c>
      <c r="B132">
        <v>31</v>
      </c>
      <c r="C132" t="s">
        <v>22</v>
      </c>
      <c r="D132" t="s">
        <v>482</v>
      </c>
      <c r="E132" t="s">
        <v>483</v>
      </c>
      <c r="F132">
        <v>99.03</v>
      </c>
      <c r="G132" t="s">
        <v>370</v>
      </c>
      <c r="H132" t="s">
        <v>26</v>
      </c>
      <c r="I132">
        <v>41</v>
      </c>
      <c r="J132">
        <v>247</v>
      </c>
      <c r="K132" t="s">
        <v>484</v>
      </c>
      <c r="L132" t="s">
        <v>485</v>
      </c>
      <c r="O132" t="s">
        <v>29</v>
      </c>
      <c r="P132" t="e">
        <v>#N/A</v>
      </c>
      <c r="Q132" t="s">
        <v>367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f t="shared" si="2"/>
        <v>#N/A</v>
      </c>
    </row>
    <row r="133" spans="1:23" x14ac:dyDescent="0.2">
      <c r="A133" t="s">
        <v>367</v>
      </c>
      <c r="B133">
        <v>32</v>
      </c>
      <c r="C133" t="s">
        <v>22</v>
      </c>
      <c r="D133" t="s">
        <v>486</v>
      </c>
      <c r="E133" t="s">
        <v>258</v>
      </c>
      <c r="F133">
        <v>93.74</v>
      </c>
      <c r="G133" t="s">
        <v>379</v>
      </c>
      <c r="H133" t="s">
        <v>49</v>
      </c>
      <c r="I133">
        <v>47</v>
      </c>
      <c r="J133">
        <v>244</v>
      </c>
      <c r="K133" t="s">
        <v>487</v>
      </c>
      <c r="L133" t="s">
        <v>488</v>
      </c>
      <c r="O133" t="s">
        <v>29</v>
      </c>
      <c r="P133" t="e">
        <v>#N/A</v>
      </c>
      <c r="Q133" t="s">
        <v>367</v>
      </c>
      <c r="R133" t="e">
        <v>#N/A</v>
      </c>
      <c r="S133" t="e">
        <v>#N/A</v>
      </c>
      <c r="T133" t="e">
        <v>#N/A</v>
      </c>
      <c r="U133" t="e">
        <v>#N/A</v>
      </c>
      <c r="V133" t="e">
        <v>#N/A</v>
      </c>
      <c r="W133" t="e">
        <f t="shared" si="2"/>
        <v>#N/A</v>
      </c>
    </row>
    <row r="134" spans="1:23" x14ac:dyDescent="0.2">
      <c r="A134" t="s">
        <v>367</v>
      </c>
      <c r="B134">
        <v>33</v>
      </c>
      <c r="C134" t="s">
        <v>22</v>
      </c>
      <c r="D134" t="s">
        <v>489</v>
      </c>
      <c r="E134" t="s">
        <v>490</v>
      </c>
      <c r="F134">
        <v>86.33</v>
      </c>
      <c r="G134" t="s">
        <v>422</v>
      </c>
      <c r="H134" t="s">
        <v>108</v>
      </c>
      <c r="I134">
        <v>334</v>
      </c>
      <c r="J134">
        <v>238</v>
      </c>
      <c r="K134" t="s">
        <v>491</v>
      </c>
      <c r="M134" t="s">
        <v>492</v>
      </c>
      <c r="O134" t="s">
        <v>29</v>
      </c>
      <c r="P134" t="e">
        <v>#N/A</v>
      </c>
      <c r="Q134" t="s">
        <v>367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f t="shared" si="2"/>
        <v>#N/A</v>
      </c>
    </row>
    <row r="135" spans="1:23" x14ac:dyDescent="0.2">
      <c r="A135" t="s">
        <v>367</v>
      </c>
      <c r="B135">
        <v>34</v>
      </c>
      <c r="C135" t="s">
        <v>22</v>
      </c>
      <c r="D135" t="s">
        <v>493</v>
      </c>
      <c r="E135" t="s">
        <v>494</v>
      </c>
      <c r="F135">
        <v>99.33</v>
      </c>
      <c r="G135" t="s">
        <v>375</v>
      </c>
      <c r="H135" t="s">
        <v>26</v>
      </c>
      <c r="I135">
        <v>112</v>
      </c>
      <c r="J135">
        <v>236</v>
      </c>
      <c r="K135" t="s">
        <v>495</v>
      </c>
      <c r="L135" t="s">
        <v>466</v>
      </c>
      <c r="O135" t="s">
        <v>29</v>
      </c>
      <c r="P135" t="e">
        <v>#N/A</v>
      </c>
      <c r="Q135" t="s">
        <v>367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f t="shared" si="2"/>
        <v>#N/A</v>
      </c>
    </row>
    <row r="136" spans="1:23" x14ac:dyDescent="0.2">
      <c r="A136" t="s">
        <v>367</v>
      </c>
      <c r="B136">
        <v>35</v>
      </c>
      <c r="C136" t="s">
        <v>22</v>
      </c>
      <c r="D136" t="s">
        <v>496</v>
      </c>
      <c r="E136" t="s">
        <v>497</v>
      </c>
      <c r="F136">
        <v>90.69</v>
      </c>
      <c r="G136" t="s">
        <v>422</v>
      </c>
      <c r="H136" t="s">
        <v>32</v>
      </c>
      <c r="I136">
        <v>28</v>
      </c>
      <c r="J136">
        <v>231</v>
      </c>
      <c r="K136" t="s">
        <v>498</v>
      </c>
      <c r="L136" t="s">
        <v>499</v>
      </c>
      <c r="O136" t="s">
        <v>29</v>
      </c>
      <c r="P136" t="e">
        <v>#N/A</v>
      </c>
      <c r="Q136" t="s">
        <v>367</v>
      </c>
      <c r="R136" t="e">
        <v>#N/A</v>
      </c>
      <c r="S136" t="e">
        <v>#N/A</v>
      </c>
      <c r="T136" t="e">
        <v>#N/A</v>
      </c>
      <c r="U136" t="e">
        <v>#N/A</v>
      </c>
      <c r="V136" t="e">
        <v>#N/A</v>
      </c>
      <c r="W136" t="e">
        <f t="shared" si="2"/>
        <v>#N/A</v>
      </c>
    </row>
    <row r="137" spans="1:23" x14ac:dyDescent="0.2">
      <c r="A137" t="s">
        <v>367</v>
      </c>
      <c r="B137">
        <v>36</v>
      </c>
      <c r="C137" t="s">
        <v>22</v>
      </c>
      <c r="D137" t="s">
        <v>500</v>
      </c>
      <c r="E137" t="s">
        <v>475</v>
      </c>
      <c r="F137">
        <v>95.46</v>
      </c>
      <c r="G137" t="s">
        <v>375</v>
      </c>
      <c r="H137" t="s">
        <v>38</v>
      </c>
      <c r="I137">
        <v>21</v>
      </c>
      <c r="J137">
        <v>228</v>
      </c>
      <c r="K137" t="s">
        <v>501</v>
      </c>
      <c r="L137" t="s">
        <v>397</v>
      </c>
      <c r="O137" t="s">
        <v>29</v>
      </c>
      <c r="P137" t="e">
        <v>#N/A</v>
      </c>
      <c r="Q137" t="s">
        <v>367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f t="shared" si="2"/>
        <v>#N/A</v>
      </c>
    </row>
    <row r="138" spans="1:23" x14ac:dyDescent="0.2">
      <c r="A138" t="s">
        <v>367</v>
      </c>
      <c r="B138">
        <v>37</v>
      </c>
      <c r="C138" t="s">
        <v>22</v>
      </c>
      <c r="D138" t="s">
        <v>502</v>
      </c>
      <c r="E138" t="s">
        <v>503</v>
      </c>
      <c r="F138">
        <v>97.77</v>
      </c>
      <c r="G138" t="s">
        <v>379</v>
      </c>
      <c r="H138" t="s">
        <v>108</v>
      </c>
      <c r="I138">
        <v>15</v>
      </c>
      <c r="J138">
        <v>227</v>
      </c>
      <c r="K138" t="s">
        <v>504</v>
      </c>
      <c r="M138" t="s">
        <v>505</v>
      </c>
      <c r="O138" t="s">
        <v>29</v>
      </c>
      <c r="P138" t="e">
        <v>#N/A</v>
      </c>
      <c r="Q138" t="s">
        <v>367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f t="shared" si="2"/>
        <v>#N/A</v>
      </c>
    </row>
    <row r="139" spans="1:23" x14ac:dyDescent="0.2">
      <c r="A139" t="s">
        <v>367</v>
      </c>
      <c r="B139">
        <v>38</v>
      </c>
      <c r="C139" t="s">
        <v>22</v>
      </c>
      <c r="D139" t="s">
        <v>506</v>
      </c>
      <c r="E139" t="s">
        <v>507</v>
      </c>
      <c r="F139">
        <v>94.24</v>
      </c>
      <c r="G139" t="s">
        <v>375</v>
      </c>
      <c r="H139" t="s">
        <v>32</v>
      </c>
      <c r="I139">
        <v>22</v>
      </c>
      <c r="J139">
        <v>227</v>
      </c>
      <c r="K139" t="s">
        <v>504</v>
      </c>
      <c r="L139" t="s">
        <v>508</v>
      </c>
      <c r="O139" t="s">
        <v>29</v>
      </c>
      <c r="P139" t="e">
        <v>#N/A</v>
      </c>
      <c r="Q139" t="s">
        <v>367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f t="shared" si="2"/>
        <v>#N/A</v>
      </c>
    </row>
    <row r="140" spans="1:23" x14ac:dyDescent="0.2">
      <c r="A140" t="s">
        <v>367</v>
      </c>
      <c r="B140">
        <v>39</v>
      </c>
      <c r="C140" t="s">
        <v>22</v>
      </c>
      <c r="D140" t="s">
        <v>509</v>
      </c>
      <c r="E140" t="s">
        <v>510</v>
      </c>
      <c r="F140">
        <v>91.43</v>
      </c>
      <c r="G140" t="s">
        <v>422</v>
      </c>
      <c r="H140" t="s">
        <v>49</v>
      </c>
      <c r="I140">
        <v>8.6999999999999993</v>
      </c>
      <c r="J140">
        <v>213</v>
      </c>
      <c r="K140" t="s">
        <v>511</v>
      </c>
      <c r="L140" t="s">
        <v>512</v>
      </c>
      <c r="O140" t="s">
        <v>29</v>
      </c>
      <c r="P140" t="e">
        <v>#N/A</v>
      </c>
      <c r="Q140" t="s">
        <v>367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f t="shared" si="2"/>
        <v>#N/A</v>
      </c>
    </row>
    <row r="141" spans="1:23" x14ac:dyDescent="0.2">
      <c r="A141" t="s">
        <v>367</v>
      </c>
      <c r="B141">
        <v>40</v>
      </c>
      <c r="C141" t="s">
        <v>22</v>
      </c>
      <c r="D141" t="s">
        <v>513</v>
      </c>
      <c r="E141" t="s">
        <v>514</v>
      </c>
      <c r="F141">
        <v>97.83</v>
      </c>
      <c r="G141" t="s">
        <v>370</v>
      </c>
      <c r="H141" t="s">
        <v>26</v>
      </c>
      <c r="I141">
        <v>70</v>
      </c>
      <c r="J141">
        <v>212</v>
      </c>
      <c r="K141" t="s">
        <v>515</v>
      </c>
      <c r="L141" t="s">
        <v>386</v>
      </c>
      <c r="O141" t="s">
        <v>29</v>
      </c>
      <c r="P141" t="e">
        <v>#N/A</v>
      </c>
      <c r="Q141" t="s">
        <v>367</v>
      </c>
      <c r="R141" t="e">
        <v>#N/A</v>
      </c>
      <c r="S141" t="e">
        <v>#N/A</v>
      </c>
      <c r="T141" t="e">
        <v>#N/A</v>
      </c>
      <c r="U141" t="e">
        <v>#N/A</v>
      </c>
      <c r="V141" t="e">
        <v>#N/A</v>
      </c>
      <c r="W141" t="e">
        <f t="shared" si="2"/>
        <v>#N/A</v>
      </c>
    </row>
    <row r="142" spans="1:23" x14ac:dyDescent="0.2">
      <c r="A142" t="s">
        <v>367</v>
      </c>
      <c r="B142">
        <v>41</v>
      </c>
      <c r="C142" t="s">
        <v>22</v>
      </c>
      <c r="D142" t="s">
        <v>516</v>
      </c>
      <c r="E142" t="s">
        <v>258</v>
      </c>
      <c r="F142">
        <v>98.64</v>
      </c>
      <c r="G142" t="s">
        <v>395</v>
      </c>
      <c r="H142" t="s">
        <v>26</v>
      </c>
      <c r="I142">
        <v>47</v>
      </c>
      <c r="J142">
        <v>202</v>
      </c>
      <c r="K142" t="s">
        <v>517</v>
      </c>
      <c r="L142" t="s">
        <v>424</v>
      </c>
      <c r="O142" t="s">
        <v>29</v>
      </c>
      <c r="P142" t="e">
        <v>#N/A</v>
      </c>
      <c r="Q142" t="s">
        <v>367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f t="shared" si="2"/>
        <v>#N/A</v>
      </c>
    </row>
    <row r="143" spans="1:23" x14ac:dyDescent="0.2">
      <c r="A143" t="s">
        <v>367</v>
      </c>
      <c r="B143">
        <v>42</v>
      </c>
      <c r="C143" t="s">
        <v>22</v>
      </c>
      <c r="D143" t="s">
        <v>518</v>
      </c>
      <c r="E143" t="s">
        <v>519</v>
      </c>
      <c r="F143">
        <v>87.13</v>
      </c>
      <c r="G143" t="s">
        <v>422</v>
      </c>
      <c r="H143" t="s">
        <v>108</v>
      </c>
      <c r="I143">
        <v>31</v>
      </c>
      <c r="J143">
        <v>183</v>
      </c>
      <c r="K143" t="s">
        <v>520</v>
      </c>
      <c r="M143" t="s">
        <v>521</v>
      </c>
      <c r="O143" t="s">
        <v>29</v>
      </c>
      <c r="P143" t="e">
        <v>#N/A</v>
      </c>
      <c r="Q143" t="s">
        <v>367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f t="shared" si="2"/>
        <v>#N/A</v>
      </c>
    </row>
    <row r="144" spans="1:23" x14ac:dyDescent="0.2">
      <c r="A144" t="s">
        <v>367</v>
      </c>
      <c r="B144">
        <v>43</v>
      </c>
      <c r="C144" t="s">
        <v>22</v>
      </c>
      <c r="D144" t="s">
        <v>522</v>
      </c>
      <c r="E144" t="s">
        <v>523</v>
      </c>
      <c r="F144">
        <v>96.67</v>
      </c>
      <c r="G144" t="s">
        <v>422</v>
      </c>
      <c r="H144" t="s">
        <v>26</v>
      </c>
      <c r="I144">
        <v>260</v>
      </c>
      <c r="J144">
        <v>182</v>
      </c>
      <c r="K144" t="s">
        <v>524</v>
      </c>
      <c r="L144" t="s">
        <v>525</v>
      </c>
      <c r="O144" t="s">
        <v>29</v>
      </c>
      <c r="P144" t="e">
        <v>#N/A</v>
      </c>
      <c r="Q144" t="s">
        <v>367</v>
      </c>
      <c r="R144" t="e">
        <v>#N/A</v>
      </c>
      <c r="S144" t="e">
        <v>#N/A</v>
      </c>
      <c r="T144" t="e">
        <v>#N/A</v>
      </c>
      <c r="U144" t="e">
        <v>#N/A</v>
      </c>
      <c r="V144" t="e">
        <v>#N/A</v>
      </c>
      <c r="W144" t="e">
        <f t="shared" si="2"/>
        <v>#N/A</v>
      </c>
    </row>
    <row r="145" spans="1:23" x14ac:dyDescent="0.2">
      <c r="A145" t="s">
        <v>367</v>
      </c>
      <c r="B145">
        <v>44</v>
      </c>
      <c r="C145" t="s">
        <v>22</v>
      </c>
      <c r="D145" t="s">
        <v>526</v>
      </c>
      <c r="E145" t="s">
        <v>527</v>
      </c>
      <c r="F145">
        <v>94.69</v>
      </c>
      <c r="G145" t="s">
        <v>422</v>
      </c>
      <c r="H145" t="s">
        <v>26</v>
      </c>
      <c r="I145">
        <v>246</v>
      </c>
      <c r="J145">
        <v>174</v>
      </c>
      <c r="K145" t="s">
        <v>528</v>
      </c>
      <c r="L145" t="s">
        <v>529</v>
      </c>
      <c r="O145" t="s">
        <v>29</v>
      </c>
      <c r="P145" t="e">
        <v>#N/A</v>
      </c>
      <c r="Q145" t="s">
        <v>367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f t="shared" si="2"/>
        <v>#N/A</v>
      </c>
    </row>
    <row r="146" spans="1:23" x14ac:dyDescent="0.2">
      <c r="A146" t="s">
        <v>367</v>
      </c>
      <c r="B146">
        <v>45</v>
      </c>
      <c r="C146" t="s">
        <v>22</v>
      </c>
      <c r="D146" t="s">
        <v>530</v>
      </c>
      <c r="E146" t="s">
        <v>531</v>
      </c>
      <c r="F146">
        <v>98.02</v>
      </c>
      <c r="G146" t="s">
        <v>395</v>
      </c>
      <c r="H146" t="s">
        <v>108</v>
      </c>
      <c r="I146">
        <v>12.4</v>
      </c>
      <c r="J146">
        <v>173</v>
      </c>
      <c r="K146" t="s">
        <v>532</v>
      </c>
      <c r="M146" t="s">
        <v>533</v>
      </c>
      <c r="O146" t="s">
        <v>29</v>
      </c>
      <c r="P146" t="e">
        <v>#N/A</v>
      </c>
      <c r="Q146" t="s">
        <v>367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f t="shared" si="2"/>
        <v>#N/A</v>
      </c>
    </row>
    <row r="147" spans="1:23" x14ac:dyDescent="0.2">
      <c r="A147" t="s">
        <v>367</v>
      </c>
      <c r="B147">
        <v>46</v>
      </c>
      <c r="C147" t="s">
        <v>22</v>
      </c>
      <c r="D147" t="s">
        <v>534</v>
      </c>
      <c r="E147" t="s">
        <v>514</v>
      </c>
      <c r="F147">
        <v>89.61</v>
      </c>
      <c r="G147" t="s">
        <v>422</v>
      </c>
      <c r="H147" t="s">
        <v>49</v>
      </c>
      <c r="I147">
        <v>15.8</v>
      </c>
      <c r="J147">
        <v>173</v>
      </c>
      <c r="K147" t="s">
        <v>532</v>
      </c>
      <c r="L147" t="s">
        <v>535</v>
      </c>
      <c r="O147" t="s">
        <v>29</v>
      </c>
      <c r="P147" t="e">
        <v>#N/A</v>
      </c>
      <c r="Q147" t="s">
        <v>367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f t="shared" si="2"/>
        <v>#N/A</v>
      </c>
    </row>
    <row r="148" spans="1:23" x14ac:dyDescent="0.2">
      <c r="A148" t="s">
        <v>367</v>
      </c>
      <c r="B148">
        <v>47</v>
      </c>
      <c r="C148" t="s">
        <v>22</v>
      </c>
      <c r="D148" t="s">
        <v>536</v>
      </c>
      <c r="E148" t="s">
        <v>537</v>
      </c>
      <c r="F148">
        <v>93.59</v>
      </c>
      <c r="G148" t="s">
        <v>379</v>
      </c>
      <c r="H148" t="s">
        <v>49</v>
      </c>
      <c r="I148">
        <v>15.6</v>
      </c>
      <c r="J148">
        <v>170</v>
      </c>
      <c r="K148" t="s">
        <v>538</v>
      </c>
      <c r="L148" t="s">
        <v>539</v>
      </c>
      <c r="O148" t="s">
        <v>29</v>
      </c>
      <c r="P148" t="e">
        <v>#N/A</v>
      </c>
      <c r="Q148" t="s">
        <v>367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f t="shared" si="2"/>
        <v>#N/A</v>
      </c>
    </row>
    <row r="149" spans="1:23" x14ac:dyDescent="0.2">
      <c r="A149" t="s">
        <v>367</v>
      </c>
      <c r="B149">
        <v>48</v>
      </c>
      <c r="C149" t="s">
        <v>22</v>
      </c>
      <c r="D149" t="s">
        <v>540</v>
      </c>
      <c r="E149" t="s">
        <v>541</v>
      </c>
      <c r="F149">
        <v>98</v>
      </c>
      <c r="G149" t="s">
        <v>379</v>
      </c>
      <c r="H149" t="s">
        <v>108</v>
      </c>
      <c r="I149">
        <v>21</v>
      </c>
      <c r="J149">
        <v>169</v>
      </c>
      <c r="K149" t="s">
        <v>542</v>
      </c>
      <c r="M149" t="s">
        <v>543</v>
      </c>
      <c r="O149" t="s">
        <v>29</v>
      </c>
      <c r="P149" t="e">
        <v>#N/A</v>
      </c>
      <c r="Q149" t="s">
        <v>367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f t="shared" si="2"/>
        <v>#N/A</v>
      </c>
    </row>
    <row r="150" spans="1:23" x14ac:dyDescent="0.2">
      <c r="A150" t="s">
        <v>367</v>
      </c>
      <c r="B150">
        <v>49</v>
      </c>
      <c r="C150" t="s">
        <v>22</v>
      </c>
      <c r="D150" t="s">
        <v>544</v>
      </c>
      <c r="E150" t="s">
        <v>545</v>
      </c>
      <c r="F150">
        <v>92.77</v>
      </c>
      <c r="G150" t="s">
        <v>422</v>
      </c>
      <c r="I150">
        <v>78</v>
      </c>
      <c r="J150">
        <v>168</v>
      </c>
      <c r="K150" t="s">
        <v>546</v>
      </c>
      <c r="L150" t="s">
        <v>413</v>
      </c>
      <c r="O150" t="s">
        <v>29</v>
      </c>
      <c r="P150" t="e">
        <v>#N/A</v>
      </c>
      <c r="Q150" t="s">
        <v>367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f t="shared" si="2"/>
        <v>#N/A</v>
      </c>
    </row>
    <row r="151" spans="1:23" x14ac:dyDescent="0.2">
      <c r="A151" t="s">
        <v>367</v>
      </c>
      <c r="B151">
        <v>50</v>
      </c>
      <c r="C151" t="s">
        <v>22</v>
      </c>
      <c r="D151" t="s">
        <v>547</v>
      </c>
      <c r="E151" t="s">
        <v>548</v>
      </c>
      <c r="F151">
        <v>86.23</v>
      </c>
      <c r="G151" t="s">
        <v>379</v>
      </c>
      <c r="H151" t="s">
        <v>49</v>
      </c>
      <c r="I151">
        <v>7.1</v>
      </c>
      <c r="J151">
        <v>167</v>
      </c>
      <c r="K151" t="s">
        <v>549</v>
      </c>
      <c r="L151" t="s">
        <v>550</v>
      </c>
      <c r="O151" t="s">
        <v>29</v>
      </c>
      <c r="P151" t="e">
        <v>#N/A</v>
      </c>
      <c r="Q151" t="s">
        <v>367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f t="shared" si="2"/>
        <v>#N/A</v>
      </c>
    </row>
    <row r="152" spans="1:23" x14ac:dyDescent="0.2">
      <c r="A152" t="s">
        <v>367</v>
      </c>
      <c r="B152">
        <v>51</v>
      </c>
      <c r="C152" t="s">
        <v>22</v>
      </c>
      <c r="D152" t="s">
        <v>551</v>
      </c>
      <c r="E152" t="s">
        <v>552</v>
      </c>
      <c r="F152">
        <v>96.07</v>
      </c>
      <c r="G152" t="s">
        <v>375</v>
      </c>
      <c r="H152" t="s">
        <v>32</v>
      </c>
      <c r="I152">
        <v>178</v>
      </c>
      <c r="J152">
        <v>165</v>
      </c>
      <c r="K152" t="s">
        <v>553</v>
      </c>
      <c r="L152" t="s">
        <v>416</v>
      </c>
      <c r="O152" t="s">
        <v>29</v>
      </c>
      <c r="P152" t="e">
        <v>#N/A</v>
      </c>
      <c r="Q152" t="s">
        <v>367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f t="shared" si="2"/>
        <v>#N/A</v>
      </c>
    </row>
    <row r="153" spans="1:23" x14ac:dyDescent="0.2">
      <c r="A153" t="s">
        <v>367</v>
      </c>
      <c r="B153">
        <v>52</v>
      </c>
      <c r="C153" t="s">
        <v>22</v>
      </c>
      <c r="D153" t="s">
        <v>554</v>
      </c>
      <c r="E153" t="s">
        <v>555</v>
      </c>
      <c r="F153" t="s">
        <v>108</v>
      </c>
      <c r="G153" t="s">
        <v>375</v>
      </c>
      <c r="H153" t="s">
        <v>38</v>
      </c>
      <c r="I153">
        <v>7.5</v>
      </c>
      <c r="J153">
        <v>165</v>
      </c>
      <c r="K153" t="s">
        <v>553</v>
      </c>
      <c r="L153" t="s">
        <v>556</v>
      </c>
      <c r="O153" t="s">
        <v>29</v>
      </c>
      <c r="P153" t="e">
        <v>#N/A</v>
      </c>
      <c r="Q153" t="s">
        <v>367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f t="shared" si="2"/>
        <v>#N/A</v>
      </c>
    </row>
    <row r="154" spans="1:23" x14ac:dyDescent="0.2">
      <c r="A154" t="s">
        <v>367</v>
      </c>
      <c r="B154">
        <v>53</v>
      </c>
      <c r="C154" t="s">
        <v>22</v>
      </c>
      <c r="D154" t="s">
        <v>557</v>
      </c>
      <c r="E154" t="s">
        <v>558</v>
      </c>
      <c r="F154" t="s">
        <v>108</v>
      </c>
      <c r="G154" t="s">
        <v>395</v>
      </c>
      <c r="H154" t="s">
        <v>32</v>
      </c>
      <c r="I154">
        <v>10.9</v>
      </c>
      <c r="J154">
        <v>164</v>
      </c>
      <c r="K154" t="s">
        <v>559</v>
      </c>
      <c r="L154" t="s">
        <v>560</v>
      </c>
      <c r="O154" t="s">
        <v>29</v>
      </c>
      <c r="P154" t="e">
        <v>#N/A</v>
      </c>
      <c r="Q154" t="s">
        <v>367</v>
      </c>
      <c r="R154" t="e">
        <v>#N/A</v>
      </c>
      <c r="S154" t="e">
        <v>#N/A</v>
      </c>
      <c r="T154" t="e">
        <v>#N/A</v>
      </c>
      <c r="U154" t="e">
        <v>#N/A</v>
      </c>
      <c r="V154" t="e">
        <v>#N/A</v>
      </c>
      <c r="W154" t="e">
        <f t="shared" si="2"/>
        <v>#N/A</v>
      </c>
    </row>
    <row r="155" spans="1:23" x14ac:dyDescent="0.2">
      <c r="A155" t="s">
        <v>367</v>
      </c>
      <c r="B155">
        <v>54</v>
      </c>
      <c r="C155" t="s">
        <v>22</v>
      </c>
      <c r="D155" t="s">
        <v>561</v>
      </c>
      <c r="E155" t="s">
        <v>562</v>
      </c>
      <c r="F155">
        <v>95.16</v>
      </c>
      <c r="G155" t="s">
        <v>395</v>
      </c>
      <c r="H155" t="s">
        <v>26</v>
      </c>
      <c r="I155">
        <v>11.8</v>
      </c>
      <c r="J155">
        <v>164</v>
      </c>
      <c r="K155" t="s">
        <v>559</v>
      </c>
      <c r="L155" t="s">
        <v>563</v>
      </c>
      <c r="O155" t="s">
        <v>29</v>
      </c>
      <c r="P155" t="e">
        <v>#N/A</v>
      </c>
      <c r="Q155" t="s">
        <v>367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f t="shared" si="2"/>
        <v>#N/A</v>
      </c>
    </row>
    <row r="156" spans="1:23" x14ac:dyDescent="0.2">
      <c r="A156" t="s">
        <v>367</v>
      </c>
      <c r="B156">
        <v>55</v>
      </c>
      <c r="C156" t="s">
        <v>22</v>
      </c>
      <c r="D156" t="s">
        <v>564</v>
      </c>
      <c r="E156" t="s">
        <v>565</v>
      </c>
      <c r="F156">
        <v>98.94</v>
      </c>
      <c r="G156" t="s">
        <v>395</v>
      </c>
      <c r="H156" t="s">
        <v>26</v>
      </c>
      <c r="I156">
        <v>54</v>
      </c>
      <c r="J156">
        <v>154</v>
      </c>
      <c r="K156" t="s">
        <v>566</v>
      </c>
      <c r="L156" t="s">
        <v>567</v>
      </c>
      <c r="O156" t="s">
        <v>29</v>
      </c>
      <c r="P156" t="e">
        <v>#N/A</v>
      </c>
      <c r="Q156" t="s">
        <v>367</v>
      </c>
      <c r="R156" t="e">
        <v>#N/A</v>
      </c>
      <c r="S156" t="e">
        <v>#N/A</v>
      </c>
      <c r="T156" t="e">
        <v>#N/A</v>
      </c>
      <c r="U156" t="e">
        <v>#N/A</v>
      </c>
      <c r="V156" t="e">
        <v>#N/A</v>
      </c>
      <c r="W156" t="e">
        <f t="shared" si="2"/>
        <v>#N/A</v>
      </c>
    </row>
    <row r="157" spans="1:23" x14ac:dyDescent="0.2">
      <c r="A157" t="s">
        <v>367</v>
      </c>
      <c r="B157">
        <v>56</v>
      </c>
      <c r="C157" t="s">
        <v>22</v>
      </c>
      <c r="D157" t="s">
        <v>568</v>
      </c>
      <c r="E157" t="s">
        <v>569</v>
      </c>
      <c r="F157">
        <v>96.8</v>
      </c>
      <c r="G157" t="s">
        <v>422</v>
      </c>
      <c r="H157" t="s">
        <v>49</v>
      </c>
      <c r="I157">
        <v>144</v>
      </c>
      <c r="J157">
        <v>153</v>
      </c>
      <c r="K157" t="s">
        <v>570</v>
      </c>
      <c r="L157" t="s">
        <v>571</v>
      </c>
      <c r="O157" t="s">
        <v>29</v>
      </c>
      <c r="P157" t="e">
        <v>#N/A</v>
      </c>
      <c r="Q157" t="s">
        <v>367</v>
      </c>
      <c r="R157" t="e">
        <v>#N/A</v>
      </c>
      <c r="S157" t="e">
        <v>#N/A</v>
      </c>
      <c r="T157" t="e">
        <v>#N/A</v>
      </c>
      <c r="U157" t="e">
        <v>#N/A</v>
      </c>
      <c r="V157" t="e">
        <v>#N/A</v>
      </c>
      <c r="W157" t="e">
        <f t="shared" si="2"/>
        <v>#N/A</v>
      </c>
    </row>
    <row r="158" spans="1:23" x14ac:dyDescent="0.2">
      <c r="A158" t="s">
        <v>367</v>
      </c>
      <c r="B158">
        <v>57</v>
      </c>
      <c r="C158" t="s">
        <v>22</v>
      </c>
      <c r="D158" t="s">
        <v>572</v>
      </c>
      <c r="E158" t="s">
        <v>573</v>
      </c>
      <c r="F158">
        <v>97.39</v>
      </c>
      <c r="G158" t="s">
        <v>379</v>
      </c>
      <c r="H158" t="s">
        <v>108</v>
      </c>
      <c r="I158">
        <v>64</v>
      </c>
      <c r="J158">
        <v>138</v>
      </c>
      <c r="K158" t="s">
        <v>574</v>
      </c>
      <c r="M158" t="s">
        <v>575</v>
      </c>
      <c r="O158" t="s">
        <v>29</v>
      </c>
      <c r="P158" t="e">
        <v>#N/A</v>
      </c>
      <c r="Q158" t="s">
        <v>367</v>
      </c>
      <c r="R158" t="e">
        <v>#N/A</v>
      </c>
      <c r="S158" t="e">
        <v>#N/A</v>
      </c>
      <c r="T158" t="e">
        <v>#N/A</v>
      </c>
      <c r="U158" t="e">
        <v>#N/A</v>
      </c>
      <c r="V158" t="e">
        <v>#N/A</v>
      </c>
      <c r="W158" t="e">
        <f t="shared" si="2"/>
        <v>#N/A</v>
      </c>
    </row>
    <row r="159" spans="1:23" x14ac:dyDescent="0.2">
      <c r="A159" t="s">
        <v>367</v>
      </c>
      <c r="B159">
        <v>58</v>
      </c>
      <c r="C159" t="s">
        <v>22</v>
      </c>
      <c r="D159" t="s">
        <v>576</v>
      </c>
      <c r="E159" t="s">
        <v>577</v>
      </c>
      <c r="F159">
        <v>95.18</v>
      </c>
      <c r="G159" t="s">
        <v>375</v>
      </c>
      <c r="H159" t="s">
        <v>26</v>
      </c>
      <c r="I159">
        <v>25</v>
      </c>
      <c r="J159">
        <v>138</v>
      </c>
      <c r="K159" t="s">
        <v>574</v>
      </c>
      <c r="L159" t="s">
        <v>578</v>
      </c>
      <c r="O159" t="s">
        <v>29</v>
      </c>
      <c r="P159" t="e">
        <v>#N/A</v>
      </c>
      <c r="Q159" t="s">
        <v>367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f t="shared" si="2"/>
        <v>#N/A</v>
      </c>
    </row>
    <row r="160" spans="1:23" x14ac:dyDescent="0.2">
      <c r="A160" t="s">
        <v>367</v>
      </c>
      <c r="B160">
        <v>59</v>
      </c>
      <c r="C160" t="s">
        <v>22</v>
      </c>
      <c r="D160" t="s">
        <v>579</v>
      </c>
      <c r="E160" t="s">
        <v>580</v>
      </c>
      <c r="F160">
        <v>98.46</v>
      </c>
      <c r="G160" t="s">
        <v>422</v>
      </c>
      <c r="H160" t="s">
        <v>32</v>
      </c>
      <c r="I160">
        <v>72</v>
      </c>
      <c r="J160">
        <v>136</v>
      </c>
      <c r="K160" t="s">
        <v>581</v>
      </c>
      <c r="L160" t="s">
        <v>441</v>
      </c>
      <c r="O160" t="s">
        <v>29</v>
      </c>
      <c r="P160" t="e">
        <v>#N/A</v>
      </c>
      <c r="Q160" t="s">
        <v>367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f t="shared" si="2"/>
        <v>#N/A</v>
      </c>
    </row>
    <row r="161" spans="1:23" x14ac:dyDescent="0.2">
      <c r="A161" t="s">
        <v>367</v>
      </c>
      <c r="B161">
        <v>60</v>
      </c>
      <c r="C161" t="s">
        <v>22</v>
      </c>
      <c r="D161" t="s">
        <v>582</v>
      </c>
      <c r="E161" t="s">
        <v>583</v>
      </c>
      <c r="F161" t="s">
        <v>108</v>
      </c>
      <c r="G161" t="s">
        <v>375</v>
      </c>
      <c r="H161" t="s">
        <v>49</v>
      </c>
      <c r="I161">
        <v>27</v>
      </c>
      <c r="J161">
        <v>135</v>
      </c>
      <c r="K161" t="s">
        <v>584</v>
      </c>
      <c r="L161" t="s">
        <v>585</v>
      </c>
      <c r="O161" t="s">
        <v>29</v>
      </c>
      <c r="P161" t="e">
        <v>#N/A</v>
      </c>
      <c r="Q161" t="s">
        <v>367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f t="shared" si="2"/>
        <v>#N/A</v>
      </c>
    </row>
    <row r="162" spans="1:23" x14ac:dyDescent="0.2">
      <c r="A162" t="s">
        <v>367</v>
      </c>
      <c r="B162">
        <v>61</v>
      </c>
      <c r="C162" t="s">
        <v>22</v>
      </c>
      <c r="D162" t="s">
        <v>586</v>
      </c>
      <c r="E162" t="s">
        <v>587</v>
      </c>
      <c r="F162" t="s">
        <v>108</v>
      </c>
      <c r="G162" t="s">
        <v>422</v>
      </c>
      <c r="H162" t="s">
        <v>32</v>
      </c>
      <c r="I162">
        <v>33</v>
      </c>
      <c r="J162">
        <v>133</v>
      </c>
      <c r="K162" t="s">
        <v>588</v>
      </c>
      <c r="L162" t="s">
        <v>589</v>
      </c>
      <c r="O162" t="s">
        <v>29</v>
      </c>
      <c r="P162" t="e">
        <v>#N/A</v>
      </c>
      <c r="Q162" t="s">
        <v>367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f t="shared" si="2"/>
        <v>#N/A</v>
      </c>
    </row>
    <row r="163" spans="1:23" x14ac:dyDescent="0.2">
      <c r="A163" t="s">
        <v>367</v>
      </c>
      <c r="B163">
        <v>62</v>
      </c>
      <c r="C163" t="s">
        <v>22</v>
      </c>
      <c r="D163" t="s">
        <v>590</v>
      </c>
      <c r="E163" t="s">
        <v>591</v>
      </c>
      <c r="F163">
        <v>96.49</v>
      </c>
      <c r="G163" t="s">
        <v>395</v>
      </c>
      <c r="H163" t="s">
        <v>108</v>
      </c>
      <c r="I163">
        <v>36</v>
      </c>
      <c r="J163">
        <v>131</v>
      </c>
      <c r="K163" t="s">
        <v>592</v>
      </c>
      <c r="M163" t="s">
        <v>593</v>
      </c>
      <c r="O163" t="s">
        <v>29</v>
      </c>
      <c r="P163" t="e">
        <v>#N/A</v>
      </c>
      <c r="Q163" t="s">
        <v>367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f t="shared" si="2"/>
        <v>#N/A</v>
      </c>
    </row>
    <row r="164" spans="1:23" x14ac:dyDescent="0.2">
      <c r="A164" t="s">
        <v>367</v>
      </c>
      <c r="B164">
        <v>63</v>
      </c>
      <c r="C164" t="s">
        <v>22</v>
      </c>
      <c r="D164" t="s">
        <v>594</v>
      </c>
      <c r="E164" t="s">
        <v>595</v>
      </c>
      <c r="F164">
        <v>92.81</v>
      </c>
      <c r="G164" t="s">
        <v>375</v>
      </c>
      <c r="H164" t="s">
        <v>38</v>
      </c>
      <c r="I164">
        <v>31</v>
      </c>
      <c r="J164">
        <v>130</v>
      </c>
      <c r="K164" t="s">
        <v>596</v>
      </c>
      <c r="L164" t="s">
        <v>597</v>
      </c>
      <c r="O164" t="s">
        <v>29</v>
      </c>
      <c r="P164" t="e">
        <v>#N/A</v>
      </c>
      <c r="Q164" t="s">
        <v>367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f t="shared" si="2"/>
        <v>#N/A</v>
      </c>
    </row>
    <row r="165" spans="1:23" x14ac:dyDescent="0.2">
      <c r="A165" t="s">
        <v>367</v>
      </c>
      <c r="B165">
        <v>64</v>
      </c>
      <c r="C165" t="s">
        <v>22</v>
      </c>
      <c r="D165" t="s">
        <v>598</v>
      </c>
      <c r="E165" t="s">
        <v>599</v>
      </c>
      <c r="F165">
        <v>94.78</v>
      </c>
      <c r="G165" t="s">
        <v>379</v>
      </c>
      <c r="H165" t="s">
        <v>49</v>
      </c>
      <c r="I165">
        <v>106</v>
      </c>
      <c r="J165">
        <v>129</v>
      </c>
      <c r="K165" t="s">
        <v>600</v>
      </c>
      <c r="L165" t="s">
        <v>416</v>
      </c>
      <c r="O165" t="s">
        <v>29</v>
      </c>
      <c r="P165" t="e">
        <v>#N/A</v>
      </c>
      <c r="Q165" t="s">
        <v>367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f t="shared" si="2"/>
        <v>#N/A</v>
      </c>
    </row>
    <row r="166" spans="1:23" x14ac:dyDescent="0.2">
      <c r="A166" t="s">
        <v>367</v>
      </c>
      <c r="B166">
        <v>65</v>
      </c>
      <c r="C166" t="s">
        <v>22</v>
      </c>
      <c r="D166" t="s">
        <v>601</v>
      </c>
      <c r="E166" t="s">
        <v>602</v>
      </c>
      <c r="F166">
        <v>86.47</v>
      </c>
      <c r="G166" t="s">
        <v>379</v>
      </c>
      <c r="H166" t="s">
        <v>49</v>
      </c>
      <c r="I166">
        <v>23</v>
      </c>
      <c r="J166">
        <v>128</v>
      </c>
      <c r="K166" t="s">
        <v>603</v>
      </c>
      <c r="L166" t="s">
        <v>604</v>
      </c>
      <c r="O166" t="s">
        <v>29</v>
      </c>
      <c r="P166" t="e">
        <v>#N/A</v>
      </c>
      <c r="Q166" t="s">
        <v>367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f t="shared" si="2"/>
        <v>#N/A</v>
      </c>
    </row>
    <row r="167" spans="1:23" x14ac:dyDescent="0.2">
      <c r="A167" t="s">
        <v>367</v>
      </c>
      <c r="B167">
        <v>66</v>
      </c>
      <c r="C167" t="s">
        <v>22</v>
      </c>
      <c r="D167" t="s">
        <v>605</v>
      </c>
      <c r="E167" t="s">
        <v>606</v>
      </c>
      <c r="F167" t="s">
        <v>108</v>
      </c>
      <c r="G167" t="s">
        <v>422</v>
      </c>
      <c r="H167" t="s">
        <v>108</v>
      </c>
      <c r="I167">
        <v>24</v>
      </c>
      <c r="J167">
        <v>125</v>
      </c>
      <c r="K167" t="s">
        <v>607</v>
      </c>
      <c r="M167" t="s">
        <v>608</v>
      </c>
      <c r="O167" t="s">
        <v>29</v>
      </c>
      <c r="P167" t="e">
        <v>#N/A</v>
      </c>
      <c r="Q167" t="s">
        <v>367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f t="shared" si="2"/>
        <v>#N/A</v>
      </c>
    </row>
    <row r="168" spans="1:23" x14ac:dyDescent="0.2">
      <c r="A168" t="s">
        <v>367</v>
      </c>
      <c r="B168">
        <v>67</v>
      </c>
      <c r="C168" t="s">
        <v>22</v>
      </c>
      <c r="D168" t="s">
        <v>609</v>
      </c>
      <c r="E168" t="s">
        <v>258</v>
      </c>
      <c r="F168">
        <v>96.29</v>
      </c>
      <c r="G168" t="s">
        <v>375</v>
      </c>
      <c r="H168" t="s">
        <v>26</v>
      </c>
      <c r="I168">
        <v>42</v>
      </c>
      <c r="J168">
        <v>123</v>
      </c>
      <c r="K168" t="s">
        <v>610</v>
      </c>
      <c r="L168" t="s">
        <v>401</v>
      </c>
      <c r="O168" t="s">
        <v>29</v>
      </c>
      <c r="P168" t="e">
        <v>#N/A</v>
      </c>
      <c r="Q168" t="s">
        <v>367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f t="shared" si="2"/>
        <v>#N/A</v>
      </c>
    </row>
    <row r="169" spans="1:23" x14ac:dyDescent="0.2">
      <c r="A169" t="s">
        <v>367</v>
      </c>
      <c r="B169">
        <v>68</v>
      </c>
      <c r="C169" t="s">
        <v>22</v>
      </c>
      <c r="D169" t="s">
        <v>611</v>
      </c>
      <c r="E169" t="s">
        <v>612</v>
      </c>
      <c r="F169">
        <v>93.58</v>
      </c>
      <c r="G169" t="s">
        <v>422</v>
      </c>
      <c r="H169" t="s">
        <v>108</v>
      </c>
      <c r="I169">
        <v>49</v>
      </c>
      <c r="J169">
        <v>123</v>
      </c>
      <c r="K169" t="s">
        <v>610</v>
      </c>
      <c r="M169" t="s">
        <v>613</v>
      </c>
      <c r="O169" t="s">
        <v>29</v>
      </c>
      <c r="P169" t="e">
        <v>#N/A</v>
      </c>
      <c r="Q169" t="s">
        <v>367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 t="e">
        <f t="shared" si="2"/>
        <v>#N/A</v>
      </c>
    </row>
    <row r="170" spans="1:23" x14ac:dyDescent="0.2">
      <c r="A170" t="s">
        <v>367</v>
      </c>
      <c r="B170">
        <v>69</v>
      </c>
      <c r="C170" t="s">
        <v>22</v>
      </c>
      <c r="D170" t="s">
        <v>614</v>
      </c>
      <c r="E170" t="s">
        <v>615</v>
      </c>
      <c r="F170">
        <v>99.52</v>
      </c>
      <c r="G170" t="s">
        <v>384</v>
      </c>
      <c r="H170" t="s">
        <v>26</v>
      </c>
      <c r="I170">
        <v>58</v>
      </c>
      <c r="J170">
        <v>121</v>
      </c>
      <c r="K170" t="s">
        <v>616</v>
      </c>
      <c r="L170" t="s">
        <v>441</v>
      </c>
      <c r="O170" t="s">
        <v>29</v>
      </c>
      <c r="P170" t="e">
        <v>#N/A</v>
      </c>
      <c r="Q170" t="s">
        <v>367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f t="shared" si="2"/>
        <v>#N/A</v>
      </c>
    </row>
    <row r="171" spans="1:23" x14ac:dyDescent="0.2">
      <c r="A171" t="s">
        <v>367</v>
      </c>
      <c r="B171">
        <v>70</v>
      </c>
      <c r="C171" t="s">
        <v>22</v>
      </c>
      <c r="D171" t="s">
        <v>617</v>
      </c>
      <c r="E171" t="s">
        <v>618</v>
      </c>
      <c r="F171">
        <v>98.34</v>
      </c>
      <c r="G171" t="s">
        <v>375</v>
      </c>
      <c r="H171" t="s">
        <v>26</v>
      </c>
      <c r="I171">
        <v>17.600000000000001</v>
      </c>
      <c r="J171">
        <v>121</v>
      </c>
      <c r="K171" t="s">
        <v>616</v>
      </c>
      <c r="L171" t="s">
        <v>619</v>
      </c>
      <c r="O171" t="s">
        <v>29</v>
      </c>
      <c r="P171" t="e">
        <v>#N/A</v>
      </c>
      <c r="Q171" t="s">
        <v>367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f t="shared" si="2"/>
        <v>#N/A</v>
      </c>
    </row>
    <row r="172" spans="1:23" x14ac:dyDescent="0.2">
      <c r="A172" t="s">
        <v>367</v>
      </c>
      <c r="B172">
        <v>71</v>
      </c>
      <c r="C172" t="s">
        <v>22</v>
      </c>
      <c r="D172" t="s">
        <v>620</v>
      </c>
      <c r="E172" t="s">
        <v>621</v>
      </c>
      <c r="F172">
        <v>91.27</v>
      </c>
      <c r="G172" t="s">
        <v>370</v>
      </c>
      <c r="I172">
        <v>45</v>
      </c>
      <c r="J172">
        <v>118</v>
      </c>
      <c r="K172" t="s">
        <v>622</v>
      </c>
      <c r="L172" t="s">
        <v>381</v>
      </c>
      <c r="O172" t="s">
        <v>29</v>
      </c>
      <c r="P172" t="e">
        <v>#N/A</v>
      </c>
      <c r="Q172" t="s">
        <v>367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f t="shared" si="2"/>
        <v>#N/A</v>
      </c>
    </row>
    <row r="173" spans="1:23" x14ac:dyDescent="0.2">
      <c r="A173" t="s">
        <v>367</v>
      </c>
      <c r="B173">
        <v>72</v>
      </c>
      <c r="C173" t="s">
        <v>22</v>
      </c>
      <c r="D173" t="s">
        <v>623</v>
      </c>
      <c r="E173" t="s">
        <v>624</v>
      </c>
      <c r="F173">
        <v>93.49</v>
      </c>
      <c r="G173" t="s">
        <v>375</v>
      </c>
      <c r="H173" t="s">
        <v>32</v>
      </c>
      <c r="I173">
        <v>72</v>
      </c>
      <c r="J173">
        <v>118</v>
      </c>
      <c r="K173" t="s">
        <v>622</v>
      </c>
      <c r="L173" t="s">
        <v>413</v>
      </c>
      <c r="O173" t="s">
        <v>29</v>
      </c>
      <c r="P173" t="e">
        <v>#N/A</v>
      </c>
      <c r="Q173" t="s">
        <v>367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f t="shared" si="2"/>
        <v>#N/A</v>
      </c>
    </row>
    <row r="174" spans="1:23" x14ac:dyDescent="0.2">
      <c r="A174" t="s">
        <v>367</v>
      </c>
      <c r="B174">
        <v>73</v>
      </c>
      <c r="C174" t="s">
        <v>22</v>
      </c>
      <c r="D174" t="s">
        <v>625</v>
      </c>
      <c r="E174" t="s">
        <v>497</v>
      </c>
      <c r="F174" t="s">
        <v>108</v>
      </c>
      <c r="G174" t="s">
        <v>422</v>
      </c>
      <c r="H174" t="s">
        <v>38</v>
      </c>
      <c r="I174">
        <v>32</v>
      </c>
      <c r="J174">
        <v>117</v>
      </c>
      <c r="K174" t="s">
        <v>626</v>
      </c>
      <c r="L174" t="s">
        <v>627</v>
      </c>
      <c r="O174" t="s">
        <v>29</v>
      </c>
      <c r="P174" t="e">
        <v>#N/A</v>
      </c>
      <c r="Q174" t="s">
        <v>367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f t="shared" si="2"/>
        <v>#N/A</v>
      </c>
    </row>
    <row r="175" spans="1:23" x14ac:dyDescent="0.2">
      <c r="A175" t="s">
        <v>367</v>
      </c>
      <c r="B175">
        <v>74</v>
      </c>
      <c r="C175" t="s">
        <v>22</v>
      </c>
      <c r="D175" t="s">
        <v>628</v>
      </c>
      <c r="E175" t="s">
        <v>629</v>
      </c>
      <c r="F175" t="s">
        <v>108</v>
      </c>
      <c r="G175" t="s">
        <v>422</v>
      </c>
      <c r="H175" t="s">
        <v>32</v>
      </c>
      <c r="I175">
        <v>245</v>
      </c>
      <c r="J175">
        <v>116</v>
      </c>
      <c r="K175" t="s">
        <v>630</v>
      </c>
      <c r="L175" t="s">
        <v>631</v>
      </c>
      <c r="O175" t="s">
        <v>29</v>
      </c>
      <c r="P175" t="e">
        <v>#N/A</v>
      </c>
      <c r="Q175" t="s">
        <v>367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f t="shared" si="2"/>
        <v>#N/A</v>
      </c>
    </row>
    <row r="176" spans="1:23" x14ac:dyDescent="0.2">
      <c r="A176" t="s">
        <v>367</v>
      </c>
      <c r="B176">
        <v>75</v>
      </c>
      <c r="C176" t="s">
        <v>22</v>
      </c>
      <c r="D176" t="s">
        <v>632</v>
      </c>
      <c r="E176" t="s">
        <v>633</v>
      </c>
      <c r="F176">
        <v>95.27</v>
      </c>
      <c r="G176" t="s">
        <v>379</v>
      </c>
      <c r="H176" t="s">
        <v>32</v>
      </c>
      <c r="I176">
        <v>46</v>
      </c>
      <c r="J176">
        <v>115</v>
      </c>
      <c r="K176" t="s">
        <v>634</v>
      </c>
      <c r="L176" t="s">
        <v>409</v>
      </c>
      <c r="O176" t="s">
        <v>29</v>
      </c>
      <c r="P176" t="e">
        <v>#N/A</v>
      </c>
      <c r="Q176" t="s">
        <v>367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f t="shared" si="2"/>
        <v>#N/A</v>
      </c>
    </row>
    <row r="177" spans="1:23" x14ac:dyDescent="0.2">
      <c r="A177" t="s">
        <v>367</v>
      </c>
      <c r="B177">
        <v>76</v>
      </c>
      <c r="C177" t="s">
        <v>22</v>
      </c>
      <c r="D177" t="s">
        <v>635</v>
      </c>
      <c r="E177" t="s">
        <v>636</v>
      </c>
      <c r="F177">
        <v>92.88</v>
      </c>
      <c r="G177" t="s">
        <v>384</v>
      </c>
      <c r="H177" t="s">
        <v>32</v>
      </c>
      <c r="I177">
        <v>8.1</v>
      </c>
      <c r="J177">
        <v>113</v>
      </c>
      <c r="K177" t="s">
        <v>637</v>
      </c>
      <c r="L177" t="s">
        <v>638</v>
      </c>
      <c r="O177" t="s">
        <v>29</v>
      </c>
      <c r="P177" t="e">
        <v>#N/A</v>
      </c>
      <c r="Q177" t="s">
        <v>367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 t="e">
        <f t="shared" si="2"/>
        <v>#N/A</v>
      </c>
    </row>
    <row r="178" spans="1:23" x14ac:dyDescent="0.2">
      <c r="A178" t="s">
        <v>367</v>
      </c>
      <c r="B178">
        <v>77</v>
      </c>
      <c r="C178" t="s">
        <v>22</v>
      </c>
      <c r="D178" t="s">
        <v>639</v>
      </c>
      <c r="E178" t="s">
        <v>640</v>
      </c>
      <c r="F178" t="s">
        <v>108</v>
      </c>
      <c r="G178" t="s">
        <v>422</v>
      </c>
      <c r="H178" t="s">
        <v>38</v>
      </c>
      <c r="I178">
        <v>172</v>
      </c>
      <c r="J178">
        <v>110</v>
      </c>
      <c r="K178" t="s">
        <v>641</v>
      </c>
      <c r="L178" t="s">
        <v>525</v>
      </c>
      <c r="O178" t="s">
        <v>29</v>
      </c>
      <c r="P178" t="e">
        <v>#N/A</v>
      </c>
      <c r="Q178" t="s">
        <v>367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f t="shared" si="2"/>
        <v>#N/A</v>
      </c>
    </row>
    <row r="179" spans="1:23" x14ac:dyDescent="0.2">
      <c r="A179" t="s">
        <v>367</v>
      </c>
      <c r="B179">
        <v>78</v>
      </c>
      <c r="C179" t="s">
        <v>22</v>
      </c>
      <c r="D179" t="s">
        <v>642</v>
      </c>
      <c r="E179" t="s">
        <v>643</v>
      </c>
      <c r="F179">
        <v>97.38</v>
      </c>
      <c r="G179" t="s">
        <v>422</v>
      </c>
      <c r="H179" t="s">
        <v>38</v>
      </c>
      <c r="I179">
        <v>35</v>
      </c>
      <c r="J179">
        <v>109</v>
      </c>
      <c r="K179" t="s">
        <v>644</v>
      </c>
      <c r="L179" t="s">
        <v>409</v>
      </c>
      <c r="O179" t="s">
        <v>29</v>
      </c>
      <c r="P179" t="e">
        <v>#N/A</v>
      </c>
      <c r="Q179" t="s">
        <v>367</v>
      </c>
      <c r="R179" t="e">
        <v>#N/A</v>
      </c>
      <c r="S179" t="e">
        <v>#N/A</v>
      </c>
      <c r="T179" t="e">
        <v>#N/A</v>
      </c>
      <c r="U179" t="e">
        <v>#N/A</v>
      </c>
      <c r="V179" t="e">
        <v>#N/A</v>
      </c>
      <c r="W179" t="e">
        <f t="shared" si="2"/>
        <v>#N/A</v>
      </c>
    </row>
    <row r="180" spans="1:23" x14ac:dyDescent="0.2">
      <c r="A180" t="s">
        <v>367</v>
      </c>
      <c r="B180">
        <v>79</v>
      </c>
      <c r="C180" t="s">
        <v>22</v>
      </c>
      <c r="D180" t="s">
        <v>645</v>
      </c>
      <c r="E180" t="s">
        <v>646</v>
      </c>
      <c r="F180">
        <v>95.19</v>
      </c>
      <c r="G180" t="s">
        <v>379</v>
      </c>
      <c r="H180" t="s">
        <v>32</v>
      </c>
      <c r="I180">
        <v>138</v>
      </c>
      <c r="J180">
        <v>106</v>
      </c>
      <c r="K180" t="s">
        <v>647</v>
      </c>
      <c r="L180" t="s">
        <v>648</v>
      </c>
      <c r="O180" t="s">
        <v>29</v>
      </c>
      <c r="P180" t="e">
        <v>#N/A</v>
      </c>
      <c r="Q180" t="s">
        <v>367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f t="shared" si="2"/>
        <v>#N/A</v>
      </c>
    </row>
    <row r="181" spans="1:23" x14ac:dyDescent="0.2">
      <c r="A181" t="s">
        <v>367</v>
      </c>
      <c r="B181">
        <v>80</v>
      </c>
      <c r="C181" t="s">
        <v>22</v>
      </c>
      <c r="D181" t="s">
        <v>649</v>
      </c>
      <c r="E181" t="s">
        <v>650</v>
      </c>
      <c r="F181">
        <v>91.38</v>
      </c>
      <c r="G181" t="s">
        <v>370</v>
      </c>
      <c r="H181" t="s">
        <v>32</v>
      </c>
      <c r="I181">
        <v>322</v>
      </c>
      <c r="J181">
        <v>105</v>
      </c>
      <c r="K181" t="s">
        <v>651</v>
      </c>
      <c r="L181" t="s">
        <v>466</v>
      </c>
      <c r="O181" t="s">
        <v>29</v>
      </c>
      <c r="P181" t="e">
        <v>#N/A</v>
      </c>
      <c r="Q181" t="s">
        <v>367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f t="shared" si="2"/>
        <v>#N/A</v>
      </c>
    </row>
    <row r="182" spans="1:23" x14ac:dyDescent="0.2">
      <c r="A182" t="s">
        <v>367</v>
      </c>
      <c r="B182">
        <v>81</v>
      </c>
      <c r="C182" t="s">
        <v>22</v>
      </c>
      <c r="D182" t="s">
        <v>652</v>
      </c>
      <c r="E182" t="s">
        <v>653</v>
      </c>
      <c r="F182">
        <v>97.05</v>
      </c>
      <c r="G182" t="s">
        <v>375</v>
      </c>
      <c r="H182" t="s">
        <v>108</v>
      </c>
      <c r="I182">
        <v>154</v>
      </c>
      <c r="J182">
        <v>104</v>
      </c>
      <c r="K182" t="s">
        <v>654</v>
      </c>
      <c r="M182" t="s">
        <v>655</v>
      </c>
      <c r="O182" t="s">
        <v>29</v>
      </c>
      <c r="P182" t="e">
        <v>#N/A</v>
      </c>
      <c r="Q182" t="s">
        <v>367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f t="shared" si="2"/>
        <v>#N/A</v>
      </c>
    </row>
    <row r="183" spans="1:23" x14ac:dyDescent="0.2">
      <c r="A183" t="s">
        <v>367</v>
      </c>
      <c r="B183">
        <v>82</v>
      </c>
      <c r="C183" t="s">
        <v>22</v>
      </c>
      <c r="D183" t="s">
        <v>656</v>
      </c>
      <c r="E183" t="s">
        <v>657</v>
      </c>
      <c r="F183">
        <v>96.18</v>
      </c>
      <c r="G183" t="s">
        <v>375</v>
      </c>
      <c r="H183" t="s">
        <v>38</v>
      </c>
      <c r="I183">
        <v>16.600000000000001</v>
      </c>
      <c r="J183">
        <v>104</v>
      </c>
      <c r="K183" t="s">
        <v>654</v>
      </c>
      <c r="L183" t="s">
        <v>401</v>
      </c>
      <c r="O183" t="s">
        <v>29</v>
      </c>
      <c r="P183" t="e">
        <v>#N/A</v>
      </c>
      <c r="Q183" t="s">
        <v>367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f t="shared" si="2"/>
        <v>#N/A</v>
      </c>
    </row>
    <row r="184" spans="1:23" x14ac:dyDescent="0.2">
      <c r="A184" t="s">
        <v>367</v>
      </c>
      <c r="B184">
        <v>83</v>
      </c>
      <c r="C184" t="s">
        <v>22</v>
      </c>
      <c r="D184" t="s">
        <v>658</v>
      </c>
      <c r="E184" t="s">
        <v>659</v>
      </c>
      <c r="F184">
        <v>87.01</v>
      </c>
      <c r="G184" t="s">
        <v>422</v>
      </c>
      <c r="H184" t="s">
        <v>49</v>
      </c>
      <c r="I184">
        <v>26</v>
      </c>
      <c r="J184">
        <v>103</v>
      </c>
      <c r="K184" t="s">
        <v>660</v>
      </c>
      <c r="L184" t="s">
        <v>661</v>
      </c>
      <c r="O184" t="s">
        <v>29</v>
      </c>
      <c r="P184" t="e">
        <v>#N/A</v>
      </c>
      <c r="Q184" t="s">
        <v>367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f t="shared" si="2"/>
        <v>#N/A</v>
      </c>
    </row>
    <row r="185" spans="1:23" x14ac:dyDescent="0.2">
      <c r="A185" t="s">
        <v>367</v>
      </c>
      <c r="B185">
        <v>84</v>
      </c>
      <c r="C185" t="s">
        <v>22</v>
      </c>
      <c r="D185" t="s">
        <v>662</v>
      </c>
      <c r="E185" t="s">
        <v>663</v>
      </c>
      <c r="F185">
        <v>87.96</v>
      </c>
      <c r="G185" t="s">
        <v>422</v>
      </c>
      <c r="H185" t="s">
        <v>32</v>
      </c>
      <c r="I185">
        <v>202</v>
      </c>
      <c r="J185">
        <v>100</v>
      </c>
      <c r="K185" t="s">
        <v>664</v>
      </c>
      <c r="L185" t="s">
        <v>567</v>
      </c>
      <c r="O185" t="s">
        <v>29</v>
      </c>
      <c r="P185" t="e">
        <v>#N/A</v>
      </c>
      <c r="Q185" t="s">
        <v>367</v>
      </c>
      <c r="R185" t="e">
        <v>#N/A</v>
      </c>
      <c r="S185" t="e">
        <v>#N/A</v>
      </c>
      <c r="T185" t="e">
        <v>#N/A</v>
      </c>
      <c r="U185" t="e">
        <v>#N/A</v>
      </c>
      <c r="V185" t="e">
        <v>#N/A</v>
      </c>
      <c r="W185" t="e">
        <f t="shared" si="2"/>
        <v>#N/A</v>
      </c>
    </row>
    <row r="186" spans="1:23" x14ac:dyDescent="0.2">
      <c r="A186" t="s">
        <v>367</v>
      </c>
      <c r="B186">
        <v>85</v>
      </c>
      <c r="C186" t="s">
        <v>22</v>
      </c>
      <c r="D186" t="s">
        <v>665</v>
      </c>
      <c r="E186" t="s">
        <v>666</v>
      </c>
      <c r="F186" t="s">
        <v>108</v>
      </c>
      <c r="G186" t="s">
        <v>422</v>
      </c>
      <c r="H186" t="s">
        <v>26</v>
      </c>
      <c r="I186">
        <v>136</v>
      </c>
      <c r="J186">
        <v>99</v>
      </c>
      <c r="K186" t="s">
        <v>667</v>
      </c>
      <c r="L186" t="s">
        <v>668</v>
      </c>
      <c r="O186" t="s">
        <v>29</v>
      </c>
      <c r="P186" t="e">
        <v>#N/A</v>
      </c>
      <c r="Q186" t="s">
        <v>367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f t="shared" si="2"/>
        <v>#N/A</v>
      </c>
    </row>
    <row r="187" spans="1:23" x14ac:dyDescent="0.2">
      <c r="A187" t="s">
        <v>367</v>
      </c>
      <c r="B187">
        <v>86</v>
      </c>
      <c r="C187" t="s">
        <v>22</v>
      </c>
      <c r="D187" t="s">
        <v>669</v>
      </c>
      <c r="E187" t="s">
        <v>670</v>
      </c>
      <c r="F187" t="s">
        <v>108</v>
      </c>
      <c r="G187" t="s">
        <v>395</v>
      </c>
      <c r="H187" t="s">
        <v>49</v>
      </c>
      <c r="I187">
        <v>16.3</v>
      </c>
      <c r="J187">
        <v>99</v>
      </c>
      <c r="K187" t="s">
        <v>667</v>
      </c>
      <c r="L187" t="s">
        <v>671</v>
      </c>
      <c r="O187" t="s">
        <v>29</v>
      </c>
      <c r="P187" t="e">
        <v>#N/A</v>
      </c>
      <c r="Q187" t="s">
        <v>367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f t="shared" si="2"/>
        <v>#N/A</v>
      </c>
    </row>
    <row r="188" spans="1:23" x14ac:dyDescent="0.2">
      <c r="A188" t="s">
        <v>367</v>
      </c>
      <c r="B188">
        <v>87</v>
      </c>
      <c r="C188" t="s">
        <v>22</v>
      </c>
      <c r="D188" t="s">
        <v>672</v>
      </c>
      <c r="E188" t="s">
        <v>673</v>
      </c>
      <c r="F188">
        <v>95.35</v>
      </c>
      <c r="G188" t="s">
        <v>370</v>
      </c>
      <c r="H188" t="s">
        <v>26</v>
      </c>
      <c r="I188">
        <v>27</v>
      </c>
      <c r="J188">
        <v>99</v>
      </c>
      <c r="K188" t="s">
        <v>667</v>
      </c>
      <c r="L188" t="s">
        <v>619</v>
      </c>
      <c r="O188" t="s">
        <v>29</v>
      </c>
      <c r="P188" t="e">
        <v>#N/A</v>
      </c>
      <c r="Q188" t="s">
        <v>367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f t="shared" si="2"/>
        <v>#N/A</v>
      </c>
    </row>
    <row r="189" spans="1:23" x14ac:dyDescent="0.2">
      <c r="A189" t="s">
        <v>367</v>
      </c>
      <c r="B189">
        <v>88</v>
      </c>
      <c r="C189" t="s">
        <v>22</v>
      </c>
      <c r="D189" t="s">
        <v>674</v>
      </c>
      <c r="E189" t="s">
        <v>675</v>
      </c>
      <c r="F189">
        <v>93.7</v>
      </c>
      <c r="G189" t="s">
        <v>395</v>
      </c>
      <c r="H189" t="s">
        <v>26</v>
      </c>
      <c r="I189">
        <v>10.9</v>
      </c>
      <c r="J189">
        <v>98</v>
      </c>
      <c r="K189" t="s">
        <v>676</v>
      </c>
      <c r="L189" t="s">
        <v>390</v>
      </c>
      <c r="O189" t="s">
        <v>29</v>
      </c>
      <c r="P189" t="e">
        <v>#N/A</v>
      </c>
      <c r="Q189" t="s">
        <v>367</v>
      </c>
      <c r="R189" t="e">
        <v>#N/A</v>
      </c>
      <c r="S189" t="e">
        <v>#N/A</v>
      </c>
      <c r="T189" t="e">
        <v>#N/A</v>
      </c>
      <c r="U189" t="e">
        <v>#N/A</v>
      </c>
      <c r="V189" t="e">
        <v>#N/A</v>
      </c>
      <c r="W189" t="e">
        <f t="shared" si="2"/>
        <v>#N/A</v>
      </c>
    </row>
    <row r="190" spans="1:23" x14ac:dyDescent="0.2">
      <c r="A190" t="s">
        <v>367</v>
      </c>
      <c r="B190">
        <v>89</v>
      </c>
      <c r="C190" t="s">
        <v>22</v>
      </c>
      <c r="D190" t="s">
        <v>677</v>
      </c>
      <c r="E190" t="s">
        <v>678</v>
      </c>
      <c r="F190" t="s">
        <v>108</v>
      </c>
      <c r="G190" t="s">
        <v>370</v>
      </c>
      <c r="H190" t="s">
        <v>38</v>
      </c>
      <c r="I190">
        <v>32</v>
      </c>
      <c r="J190">
        <v>97</v>
      </c>
      <c r="K190" t="s">
        <v>679</v>
      </c>
      <c r="L190" t="s">
        <v>556</v>
      </c>
      <c r="O190" t="s">
        <v>29</v>
      </c>
      <c r="P190" t="e">
        <v>#N/A</v>
      </c>
      <c r="Q190" t="s">
        <v>367</v>
      </c>
      <c r="R190" t="e">
        <v>#N/A</v>
      </c>
      <c r="S190" t="e">
        <v>#N/A</v>
      </c>
      <c r="T190" t="e">
        <v>#N/A</v>
      </c>
      <c r="U190" t="e">
        <v>#N/A</v>
      </c>
      <c r="V190" t="e">
        <v>#N/A</v>
      </c>
      <c r="W190" t="e">
        <f t="shared" si="2"/>
        <v>#N/A</v>
      </c>
    </row>
    <row r="191" spans="1:23" x14ac:dyDescent="0.2">
      <c r="A191" t="s">
        <v>367</v>
      </c>
      <c r="B191">
        <v>90</v>
      </c>
      <c r="C191" t="s">
        <v>22</v>
      </c>
      <c r="D191" t="s">
        <v>680</v>
      </c>
      <c r="E191" t="s">
        <v>681</v>
      </c>
      <c r="F191">
        <v>85.17</v>
      </c>
      <c r="G191" t="s">
        <v>379</v>
      </c>
      <c r="H191" t="s">
        <v>108</v>
      </c>
      <c r="I191">
        <v>125</v>
      </c>
      <c r="J191">
        <v>97</v>
      </c>
      <c r="K191" t="s">
        <v>679</v>
      </c>
      <c r="M191" t="s">
        <v>682</v>
      </c>
      <c r="O191" t="s">
        <v>29</v>
      </c>
      <c r="P191" t="e">
        <v>#N/A</v>
      </c>
      <c r="Q191" t="s">
        <v>367</v>
      </c>
      <c r="R191" t="e">
        <v>#N/A</v>
      </c>
      <c r="S191" t="e">
        <v>#N/A</v>
      </c>
      <c r="T191" t="e">
        <v>#N/A</v>
      </c>
      <c r="U191" t="e">
        <v>#N/A</v>
      </c>
      <c r="V191" t="e">
        <v>#N/A</v>
      </c>
      <c r="W191" t="e">
        <f t="shared" si="2"/>
        <v>#N/A</v>
      </c>
    </row>
    <row r="192" spans="1:23" x14ac:dyDescent="0.2">
      <c r="A192" t="s">
        <v>367</v>
      </c>
      <c r="B192">
        <v>91</v>
      </c>
      <c r="C192" t="s">
        <v>22</v>
      </c>
      <c r="D192" t="s">
        <v>683</v>
      </c>
      <c r="E192" t="s">
        <v>684</v>
      </c>
      <c r="F192" t="s">
        <v>108</v>
      </c>
      <c r="G192" t="s">
        <v>375</v>
      </c>
      <c r="H192" t="s">
        <v>49</v>
      </c>
      <c r="I192">
        <v>17.100000000000001</v>
      </c>
      <c r="J192">
        <v>95</v>
      </c>
      <c r="K192" t="s">
        <v>685</v>
      </c>
      <c r="L192" t="s">
        <v>508</v>
      </c>
      <c r="O192" t="s">
        <v>29</v>
      </c>
      <c r="P192" t="e">
        <v>#N/A</v>
      </c>
      <c r="Q192" t="s">
        <v>367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f t="shared" si="2"/>
        <v>#N/A</v>
      </c>
    </row>
    <row r="193" spans="1:23" x14ac:dyDescent="0.2">
      <c r="A193" t="s">
        <v>367</v>
      </c>
      <c r="B193">
        <v>92</v>
      </c>
      <c r="C193" t="s">
        <v>22</v>
      </c>
      <c r="D193" t="s">
        <v>686</v>
      </c>
      <c r="E193" t="s">
        <v>687</v>
      </c>
      <c r="F193">
        <v>91.4</v>
      </c>
      <c r="G193" t="s">
        <v>422</v>
      </c>
      <c r="H193" t="s">
        <v>38</v>
      </c>
      <c r="I193">
        <v>17.600000000000001</v>
      </c>
      <c r="J193">
        <v>94</v>
      </c>
      <c r="K193" t="s">
        <v>688</v>
      </c>
      <c r="L193" t="s">
        <v>508</v>
      </c>
      <c r="O193" t="s">
        <v>29</v>
      </c>
      <c r="P193" t="e">
        <v>#N/A</v>
      </c>
      <c r="Q193" t="s">
        <v>367</v>
      </c>
      <c r="R193" t="e">
        <v>#N/A</v>
      </c>
      <c r="S193" t="e">
        <v>#N/A</v>
      </c>
      <c r="T193" t="e">
        <v>#N/A</v>
      </c>
      <c r="U193" t="e">
        <v>#N/A</v>
      </c>
      <c r="V193" t="e">
        <v>#N/A</v>
      </c>
      <c r="W193" t="e">
        <f t="shared" si="2"/>
        <v>#N/A</v>
      </c>
    </row>
    <row r="194" spans="1:23" x14ac:dyDescent="0.2">
      <c r="A194" t="s">
        <v>367</v>
      </c>
      <c r="B194">
        <v>93</v>
      </c>
      <c r="C194" t="s">
        <v>22</v>
      </c>
      <c r="D194" t="s">
        <v>689</v>
      </c>
      <c r="E194" t="s">
        <v>690</v>
      </c>
      <c r="F194" t="s">
        <v>108</v>
      </c>
      <c r="G194" t="s">
        <v>384</v>
      </c>
      <c r="H194" t="s">
        <v>108</v>
      </c>
      <c r="I194">
        <v>13.3</v>
      </c>
      <c r="J194">
        <v>94</v>
      </c>
      <c r="K194" t="s">
        <v>688</v>
      </c>
      <c r="M194" t="s">
        <v>691</v>
      </c>
      <c r="O194" t="s">
        <v>29</v>
      </c>
      <c r="P194" t="e">
        <v>#N/A</v>
      </c>
      <c r="Q194" t="s">
        <v>367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f t="shared" si="2"/>
        <v>#N/A</v>
      </c>
    </row>
    <row r="195" spans="1:23" x14ac:dyDescent="0.2">
      <c r="A195" t="s">
        <v>367</v>
      </c>
      <c r="B195">
        <v>94</v>
      </c>
      <c r="C195" t="s">
        <v>22</v>
      </c>
      <c r="D195" t="s">
        <v>692</v>
      </c>
      <c r="E195" t="s">
        <v>514</v>
      </c>
      <c r="F195">
        <v>95.77</v>
      </c>
      <c r="G195" t="s">
        <v>395</v>
      </c>
      <c r="H195" t="s">
        <v>38</v>
      </c>
      <c r="I195">
        <v>18.8</v>
      </c>
      <c r="J195">
        <v>93</v>
      </c>
      <c r="K195" t="s">
        <v>693</v>
      </c>
      <c r="L195" t="s">
        <v>694</v>
      </c>
      <c r="O195" t="s">
        <v>29</v>
      </c>
      <c r="P195" t="e">
        <v>#N/A</v>
      </c>
      <c r="Q195" t="s">
        <v>367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f t="shared" ref="W195:W258" si="3">V195/1000</f>
        <v>#N/A</v>
      </c>
    </row>
    <row r="196" spans="1:23" x14ac:dyDescent="0.2">
      <c r="A196" t="s">
        <v>367</v>
      </c>
      <c r="B196">
        <v>95</v>
      </c>
      <c r="C196" t="s">
        <v>22</v>
      </c>
      <c r="D196" t="s">
        <v>695</v>
      </c>
      <c r="E196" t="s">
        <v>696</v>
      </c>
      <c r="F196">
        <v>96.45</v>
      </c>
      <c r="G196" t="s">
        <v>375</v>
      </c>
      <c r="H196" t="s">
        <v>38</v>
      </c>
      <c r="I196">
        <v>117</v>
      </c>
      <c r="J196">
        <v>93</v>
      </c>
      <c r="K196" t="s">
        <v>693</v>
      </c>
      <c r="L196" t="s">
        <v>697</v>
      </c>
      <c r="O196" t="s">
        <v>29</v>
      </c>
      <c r="P196" t="e">
        <v>#N/A</v>
      </c>
      <c r="Q196" t="s">
        <v>367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f t="shared" si="3"/>
        <v>#N/A</v>
      </c>
    </row>
    <row r="197" spans="1:23" x14ac:dyDescent="0.2">
      <c r="A197" t="s">
        <v>367</v>
      </c>
      <c r="B197">
        <v>96</v>
      </c>
      <c r="C197" t="s">
        <v>22</v>
      </c>
      <c r="D197" t="s">
        <v>698</v>
      </c>
      <c r="E197" t="s">
        <v>258</v>
      </c>
      <c r="F197">
        <v>93.57</v>
      </c>
      <c r="G197" t="s">
        <v>379</v>
      </c>
      <c r="H197" t="s">
        <v>38</v>
      </c>
      <c r="I197">
        <v>13</v>
      </c>
      <c r="J197">
        <v>92</v>
      </c>
      <c r="K197" t="s">
        <v>699</v>
      </c>
      <c r="L197" t="s">
        <v>700</v>
      </c>
      <c r="O197" t="s">
        <v>29</v>
      </c>
      <c r="P197" t="e">
        <v>#N/A</v>
      </c>
      <c r="Q197" t="s">
        <v>367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f t="shared" si="3"/>
        <v>#N/A</v>
      </c>
    </row>
    <row r="198" spans="1:23" x14ac:dyDescent="0.2">
      <c r="A198" t="s">
        <v>367</v>
      </c>
      <c r="B198">
        <v>97</v>
      </c>
      <c r="C198" t="s">
        <v>22</v>
      </c>
      <c r="D198" t="s">
        <v>701</v>
      </c>
      <c r="E198" t="s">
        <v>702</v>
      </c>
      <c r="F198" t="s">
        <v>108</v>
      </c>
      <c r="G198" t="s">
        <v>375</v>
      </c>
      <c r="I198">
        <v>13.9</v>
      </c>
      <c r="J198">
        <v>91</v>
      </c>
      <c r="K198" t="s">
        <v>703</v>
      </c>
      <c r="L198" t="s">
        <v>597</v>
      </c>
      <c r="O198" t="s">
        <v>29</v>
      </c>
      <c r="P198" t="e">
        <v>#N/A</v>
      </c>
      <c r="Q198" t="s">
        <v>367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f t="shared" si="3"/>
        <v>#N/A</v>
      </c>
    </row>
    <row r="199" spans="1:23" x14ac:dyDescent="0.2">
      <c r="A199" t="s">
        <v>367</v>
      </c>
      <c r="B199">
        <v>98</v>
      </c>
      <c r="C199" t="s">
        <v>22</v>
      </c>
      <c r="D199" t="s">
        <v>704</v>
      </c>
      <c r="E199" t="s">
        <v>705</v>
      </c>
      <c r="F199" t="s">
        <v>108</v>
      </c>
      <c r="G199" t="s">
        <v>395</v>
      </c>
      <c r="H199" t="s">
        <v>49</v>
      </c>
      <c r="I199">
        <v>9.6</v>
      </c>
      <c r="J199">
        <v>91</v>
      </c>
      <c r="K199" t="s">
        <v>703</v>
      </c>
      <c r="L199" t="s">
        <v>512</v>
      </c>
      <c r="O199" t="s">
        <v>29</v>
      </c>
      <c r="P199" t="e">
        <v>#N/A</v>
      </c>
      <c r="Q199" t="s">
        <v>367</v>
      </c>
      <c r="R199" t="e">
        <v>#N/A</v>
      </c>
      <c r="S199" t="e">
        <v>#N/A</v>
      </c>
      <c r="T199" t="e">
        <v>#N/A</v>
      </c>
      <c r="U199" t="e">
        <v>#N/A</v>
      </c>
      <c r="V199" t="e">
        <v>#N/A</v>
      </c>
      <c r="W199" t="e">
        <f t="shared" si="3"/>
        <v>#N/A</v>
      </c>
    </row>
    <row r="200" spans="1:23" x14ac:dyDescent="0.2">
      <c r="A200" t="s">
        <v>367</v>
      </c>
      <c r="B200">
        <v>99</v>
      </c>
      <c r="C200" t="s">
        <v>22</v>
      </c>
      <c r="D200" t="s">
        <v>706</v>
      </c>
      <c r="E200" t="s">
        <v>707</v>
      </c>
      <c r="F200" t="s">
        <v>108</v>
      </c>
      <c r="G200" t="s">
        <v>375</v>
      </c>
      <c r="H200" t="s">
        <v>108</v>
      </c>
      <c r="I200">
        <v>11.3</v>
      </c>
      <c r="J200">
        <v>90</v>
      </c>
      <c r="K200" t="s">
        <v>708</v>
      </c>
      <c r="M200" t="s">
        <v>709</v>
      </c>
      <c r="O200" t="s">
        <v>29</v>
      </c>
      <c r="P200" t="e">
        <v>#N/A</v>
      </c>
      <c r="Q200" t="s">
        <v>367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f t="shared" si="3"/>
        <v>#N/A</v>
      </c>
    </row>
    <row r="201" spans="1:23" x14ac:dyDescent="0.2">
      <c r="A201" t="s">
        <v>367</v>
      </c>
      <c r="B201">
        <v>100</v>
      </c>
      <c r="C201" t="s">
        <v>22</v>
      </c>
      <c r="D201" t="s">
        <v>710</v>
      </c>
      <c r="E201" t="s">
        <v>711</v>
      </c>
      <c r="F201">
        <v>95.71</v>
      </c>
      <c r="G201" t="s">
        <v>384</v>
      </c>
      <c r="H201" t="s">
        <v>26</v>
      </c>
      <c r="I201">
        <v>46</v>
      </c>
      <c r="J201">
        <v>90</v>
      </c>
      <c r="K201" t="s">
        <v>708</v>
      </c>
      <c r="L201" t="s">
        <v>397</v>
      </c>
      <c r="O201" t="s">
        <v>29</v>
      </c>
      <c r="P201" t="e">
        <v>#N/A</v>
      </c>
      <c r="Q201" t="s">
        <v>367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f t="shared" si="3"/>
        <v>#N/A</v>
      </c>
    </row>
    <row r="202" spans="1:23" x14ac:dyDescent="0.2">
      <c r="A202" t="s">
        <v>712</v>
      </c>
      <c r="B202">
        <v>1</v>
      </c>
      <c r="C202" t="s">
        <v>22</v>
      </c>
      <c r="D202" t="s">
        <v>713</v>
      </c>
      <c r="E202" t="s">
        <v>714</v>
      </c>
      <c r="F202" t="s">
        <v>108</v>
      </c>
      <c r="G202" t="s">
        <v>715</v>
      </c>
      <c r="H202" t="s">
        <v>26</v>
      </c>
      <c r="I202">
        <v>90</v>
      </c>
      <c r="J202">
        <v>59</v>
      </c>
      <c r="K202" t="s">
        <v>716</v>
      </c>
      <c r="M202" t="s">
        <v>717</v>
      </c>
      <c r="O202" t="s">
        <v>718</v>
      </c>
      <c r="P202" t="s">
        <v>719</v>
      </c>
      <c r="Q202" t="s">
        <v>712</v>
      </c>
      <c r="R202" t="s">
        <v>720</v>
      </c>
      <c r="S202" t="s">
        <v>721</v>
      </c>
      <c r="T202">
        <v>103.1</v>
      </c>
      <c r="U202">
        <v>13</v>
      </c>
      <c r="V202">
        <v>65565</v>
      </c>
      <c r="W202">
        <f t="shared" si="3"/>
        <v>65.564999999999998</v>
      </c>
    </row>
    <row r="203" spans="1:23" x14ac:dyDescent="0.2">
      <c r="A203" t="s">
        <v>712</v>
      </c>
      <c r="B203">
        <v>2</v>
      </c>
      <c r="C203" t="s">
        <v>22</v>
      </c>
      <c r="D203" t="s">
        <v>722</v>
      </c>
      <c r="E203" t="s">
        <v>723</v>
      </c>
      <c r="F203" t="s">
        <v>108</v>
      </c>
      <c r="G203" t="s">
        <v>724</v>
      </c>
      <c r="H203" t="s">
        <v>38</v>
      </c>
      <c r="I203">
        <v>48</v>
      </c>
      <c r="J203">
        <v>41</v>
      </c>
      <c r="K203" t="s">
        <v>725</v>
      </c>
      <c r="M203" t="s">
        <v>726</v>
      </c>
      <c r="O203" t="s">
        <v>727</v>
      </c>
      <c r="P203" t="s">
        <v>728</v>
      </c>
      <c r="Q203" t="s">
        <v>712</v>
      </c>
      <c r="R203" t="s">
        <v>729</v>
      </c>
      <c r="S203" t="s">
        <v>730</v>
      </c>
      <c r="T203">
        <v>91.7</v>
      </c>
      <c r="U203">
        <v>176</v>
      </c>
      <c r="V203">
        <v>46282</v>
      </c>
      <c r="W203">
        <f t="shared" si="3"/>
        <v>46.281999999999996</v>
      </c>
    </row>
    <row r="204" spans="1:23" x14ac:dyDescent="0.2">
      <c r="A204" t="s">
        <v>712</v>
      </c>
      <c r="B204">
        <v>3</v>
      </c>
      <c r="C204" t="s">
        <v>22</v>
      </c>
      <c r="D204" t="s">
        <v>731</v>
      </c>
      <c r="E204" t="s">
        <v>732</v>
      </c>
      <c r="F204" t="s">
        <v>108</v>
      </c>
      <c r="G204" t="s">
        <v>715</v>
      </c>
      <c r="H204" t="s">
        <v>32</v>
      </c>
      <c r="I204">
        <v>64</v>
      </c>
      <c r="J204">
        <v>33</v>
      </c>
      <c r="K204" t="s">
        <v>733</v>
      </c>
      <c r="L204" t="s">
        <v>62</v>
      </c>
      <c r="O204" t="s">
        <v>29</v>
      </c>
      <c r="P204" t="e">
        <v>#N/A</v>
      </c>
      <c r="Q204" t="s">
        <v>712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f t="shared" si="3"/>
        <v>#N/A</v>
      </c>
    </row>
    <row r="205" spans="1:23" x14ac:dyDescent="0.2">
      <c r="A205" t="s">
        <v>712</v>
      </c>
      <c r="B205">
        <v>4</v>
      </c>
      <c r="C205" t="s">
        <v>22</v>
      </c>
      <c r="D205" t="s">
        <v>734</v>
      </c>
      <c r="E205" t="s">
        <v>302</v>
      </c>
      <c r="F205" t="s">
        <v>108</v>
      </c>
      <c r="G205" t="s">
        <v>724</v>
      </c>
      <c r="H205" t="s">
        <v>32</v>
      </c>
      <c r="I205">
        <v>7.9</v>
      </c>
      <c r="J205">
        <v>19.100000000000001</v>
      </c>
      <c r="K205" t="s">
        <v>735</v>
      </c>
      <c r="M205" t="s">
        <v>736</v>
      </c>
      <c r="O205" t="s">
        <v>737</v>
      </c>
      <c r="P205" t="s">
        <v>738</v>
      </c>
      <c r="Q205" t="s">
        <v>712</v>
      </c>
      <c r="R205" t="s">
        <v>739</v>
      </c>
      <c r="S205" t="s">
        <v>740</v>
      </c>
      <c r="T205">
        <v>84.5</v>
      </c>
      <c r="U205">
        <v>115</v>
      </c>
      <c r="V205">
        <v>48791</v>
      </c>
      <c r="W205">
        <f t="shared" si="3"/>
        <v>48.790999999999997</v>
      </c>
    </row>
    <row r="206" spans="1:23" x14ac:dyDescent="0.2">
      <c r="A206" t="s">
        <v>712</v>
      </c>
      <c r="B206">
        <v>5</v>
      </c>
      <c r="C206" t="s">
        <v>22</v>
      </c>
      <c r="D206" t="s">
        <v>741</v>
      </c>
      <c r="E206" t="s">
        <v>742</v>
      </c>
      <c r="F206" t="s">
        <v>108</v>
      </c>
      <c r="G206" t="s">
        <v>724</v>
      </c>
      <c r="H206" t="s">
        <v>38</v>
      </c>
      <c r="I206">
        <v>3.6</v>
      </c>
      <c r="J206">
        <v>17.399999999999999</v>
      </c>
      <c r="K206" t="s">
        <v>743</v>
      </c>
      <c r="M206" t="s">
        <v>744</v>
      </c>
      <c r="O206" t="s">
        <v>745</v>
      </c>
      <c r="P206" t="s">
        <v>746</v>
      </c>
      <c r="Q206" t="s">
        <v>712</v>
      </c>
      <c r="R206" t="s">
        <v>747</v>
      </c>
      <c r="S206" t="s">
        <v>748</v>
      </c>
      <c r="T206">
        <v>87</v>
      </c>
      <c r="U206">
        <v>127</v>
      </c>
      <c r="V206">
        <v>59866</v>
      </c>
      <c r="W206">
        <f t="shared" si="3"/>
        <v>59.866</v>
      </c>
    </row>
    <row r="207" spans="1:23" x14ac:dyDescent="0.2">
      <c r="A207" t="s">
        <v>712</v>
      </c>
      <c r="B207">
        <v>6</v>
      </c>
      <c r="C207" t="s">
        <v>22</v>
      </c>
      <c r="D207" t="s">
        <v>749</v>
      </c>
      <c r="E207" t="s">
        <v>750</v>
      </c>
      <c r="F207" t="s">
        <v>108</v>
      </c>
      <c r="G207" t="s">
        <v>384</v>
      </c>
      <c r="H207" t="s">
        <v>38</v>
      </c>
      <c r="I207">
        <v>4.5</v>
      </c>
      <c r="J207">
        <v>16.8</v>
      </c>
      <c r="K207" t="s">
        <v>751</v>
      </c>
      <c r="M207" t="s">
        <v>752</v>
      </c>
      <c r="O207" t="s">
        <v>753</v>
      </c>
      <c r="P207" t="s">
        <v>754</v>
      </c>
      <c r="Q207" t="s">
        <v>712</v>
      </c>
      <c r="R207" t="s">
        <v>755</v>
      </c>
      <c r="S207" t="s">
        <v>756</v>
      </c>
      <c r="T207">
        <v>89.7</v>
      </c>
      <c r="U207">
        <v>182</v>
      </c>
      <c r="V207">
        <v>0</v>
      </c>
      <c r="W207">
        <f t="shared" si="3"/>
        <v>0</v>
      </c>
    </row>
    <row r="208" spans="1:23" x14ac:dyDescent="0.2">
      <c r="A208" t="s">
        <v>712</v>
      </c>
      <c r="B208">
        <v>7</v>
      </c>
      <c r="C208" t="s">
        <v>22</v>
      </c>
      <c r="D208" t="s">
        <v>757</v>
      </c>
      <c r="E208" t="s">
        <v>758</v>
      </c>
      <c r="F208" t="s">
        <v>108</v>
      </c>
      <c r="G208" t="s">
        <v>715</v>
      </c>
      <c r="I208">
        <v>5.5</v>
      </c>
      <c r="J208">
        <v>16.600000000000001</v>
      </c>
      <c r="K208" t="s">
        <v>759</v>
      </c>
      <c r="M208" t="s">
        <v>760</v>
      </c>
      <c r="O208" t="s">
        <v>761</v>
      </c>
      <c r="P208" t="s">
        <v>762</v>
      </c>
      <c r="Q208" t="s">
        <v>712</v>
      </c>
      <c r="R208" t="s">
        <v>763</v>
      </c>
      <c r="S208" t="s">
        <v>764</v>
      </c>
      <c r="T208">
        <v>91.8</v>
      </c>
      <c r="U208">
        <v>176</v>
      </c>
      <c r="V208">
        <v>52111</v>
      </c>
      <c r="W208">
        <f t="shared" si="3"/>
        <v>52.110999999999997</v>
      </c>
    </row>
    <row r="209" spans="1:23" x14ac:dyDescent="0.2">
      <c r="A209" t="s">
        <v>712</v>
      </c>
      <c r="B209">
        <v>8</v>
      </c>
      <c r="C209" t="s">
        <v>22</v>
      </c>
      <c r="D209" t="s">
        <v>765</v>
      </c>
      <c r="E209" t="s">
        <v>766</v>
      </c>
      <c r="F209" t="s">
        <v>108</v>
      </c>
      <c r="G209" t="s">
        <v>767</v>
      </c>
      <c r="H209" t="s">
        <v>108</v>
      </c>
      <c r="I209">
        <v>1.9</v>
      </c>
      <c r="J209">
        <v>16.399999999999999</v>
      </c>
      <c r="K209" t="s">
        <v>768</v>
      </c>
      <c r="M209" t="s">
        <v>769</v>
      </c>
      <c r="O209" t="s">
        <v>745</v>
      </c>
      <c r="P209" t="s">
        <v>746</v>
      </c>
      <c r="Q209" t="s">
        <v>712</v>
      </c>
      <c r="R209" t="s">
        <v>747</v>
      </c>
      <c r="S209" t="s">
        <v>748</v>
      </c>
      <c r="T209">
        <v>87</v>
      </c>
      <c r="U209">
        <v>127</v>
      </c>
      <c r="V209">
        <v>59866</v>
      </c>
      <c r="W209">
        <f t="shared" si="3"/>
        <v>59.866</v>
      </c>
    </row>
    <row r="210" spans="1:23" x14ac:dyDescent="0.2">
      <c r="A210" t="s">
        <v>712</v>
      </c>
      <c r="B210">
        <v>9</v>
      </c>
      <c r="C210" t="s">
        <v>22</v>
      </c>
      <c r="D210" t="s">
        <v>770</v>
      </c>
      <c r="E210" t="s">
        <v>771</v>
      </c>
      <c r="F210" t="s">
        <v>108</v>
      </c>
      <c r="G210" t="s">
        <v>724</v>
      </c>
      <c r="H210" t="s">
        <v>108</v>
      </c>
      <c r="I210">
        <v>1.9</v>
      </c>
      <c r="J210">
        <v>16</v>
      </c>
      <c r="K210" t="s">
        <v>772</v>
      </c>
      <c r="M210" t="s">
        <v>773</v>
      </c>
      <c r="O210" t="s">
        <v>774</v>
      </c>
      <c r="P210" t="s">
        <v>775</v>
      </c>
      <c r="Q210" t="s">
        <v>712</v>
      </c>
      <c r="R210" t="s">
        <v>776</v>
      </c>
      <c r="S210" t="s">
        <v>777</v>
      </c>
      <c r="T210">
        <v>90.6</v>
      </c>
      <c r="U210">
        <v>55</v>
      </c>
      <c r="V210">
        <v>49077</v>
      </c>
      <c r="W210">
        <f t="shared" si="3"/>
        <v>49.076999999999998</v>
      </c>
    </row>
    <row r="211" spans="1:23" x14ac:dyDescent="0.2">
      <c r="A211" t="s">
        <v>712</v>
      </c>
      <c r="B211">
        <v>10</v>
      </c>
      <c r="C211" t="s">
        <v>22</v>
      </c>
      <c r="D211" t="s">
        <v>778</v>
      </c>
      <c r="E211" t="s">
        <v>779</v>
      </c>
      <c r="F211" t="s">
        <v>108</v>
      </c>
      <c r="G211" t="s">
        <v>724</v>
      </c>
      <c r="I211">
        <v>2.4</v>
      </c>
      <c r="J211">
        <v>15.4</v>
      </c>
      <c r="K211" t="s">
        <v>780</v>
      </c>
      <c r="M211" t="s">
        <v>781</v>
      </c>
      <c r="O211" t="s">
        <v>782</v>
      </c>
      <c r="P211" t="s">
        <v>783</v>
      </c>
      <c r="Q211" t="s">
        <v>712</v>
      </c>
      <c r="R211" t="s">
        <v>784</v>
      </c>
      <c r="S211" t="s">
        <v>740</v>
      </c>
      <c r="T211">
        <v>93.9</v>
      </c>
      <c r="U211">
        <v>77</v>
      </c>
      <c r="V211">
        <v>48335</v>
      </c>
      <c r="W211">
        <f t="shared" si="3"/>
        <v>48.335000000000001</v>
      </c>
    </row>
    <row r="212" spans="1:23" x14ac:dyDescent="0.2">
      <c r="A212" t="s">
        <v>712</v>
      </c>
      <c r="B212">
        <v>11</v>
      </c>
      <c r="C212" t="s">
        <v>22</v>
      </c>
      <c r="D212" t="s">
        <v>785</v>
      </c>
      <c r="E212" t="s">
        <v>786</v>
      </c>
      <c r="F212" t="s">
        <v>108</v>
      </c>
      <c r="G212" t="s">
        <v>724</v>
      </c>
      <c r="H212" t="s">
        <v>32</v>
      </c>
      <c r="I212">
        <v>3.7</v>
      </c>
      <c r="J212">
        <v>15.2</v>
      </c>
      <c r="K212" t="s">
        <v>787</v>
      </c>
      <c r="M212" t="s">
        <v>788</v>
      </c>
      <c r="O212" t="s">
        <v>789</v>
      </c>
      <c r="P212" t="s">
        <v>790</v>
      </c>
      <c r="Q212" t="s">
        <v>712</v>
      </c>
      <c r="R212" t="s">
        <v>791</v>
      </c>
      <c r="S212" t="s">
        <v>721</v>
      </c>
      <c r="T212">
        <v>89.6</v>
      </c>
      <c r="U212">
        <v>115</v>
      </c>
      <c r="V212">
        <v>44308</v>
      </c>
      <c r="W212">
        <f t="shared" si="3"/>
        <v>44.308</v>
      </c>
    </row>
    <row r="213" spans="1:23" x14ac:dyDescent="0.2">
      <c r="A213" t="s">
        <v>712</v>
      </c>
      <c r="B213">
        <v>12</v>
      </c>
      <c r="C213" t="s">
        <v>22</v>
      </c>
      <c r="D213" t="s">
        <v>792</v>
      </c>
      <c r="E213" t="s">
        <v>793</v>
      </c>
      <c r="F213" t="s">
        <v>108</v>
      </c>
      <c r="G213" t="s">
        <v>724</v>
      </c>
      <c r="H213" t="s">
        <v>26</v>
      </c>
      <c r="I213">
        <v>48</v>
      </c>
      <c r="J213">
        <v>14.3</v>
      </c>
      <c r="K213" t="s">
        <v>794</v>
      </c>
      <c r="M213" t="s">
        <v>795</v>
      </c>
      <c r="O213" t="s">
        <v>796</v>
      </c>
      <c r="P213" t="s">
        <v>797</v>
      </c>
      <c r="Q213" t="s">
        <v>712</v>
      </c>
      <c r="R213" t="s">
        <v>798</v>
      </c>
      <c r="S213" t="s">
        <v>764</v>
      </c>
      <c r="T213">
        <v>68.2</v>
      </c>
      <c r="U213">
        <v>0</v>
      </c>
      <c r="V213">
        <v>36940</v>
      </c>
      <c r="W213">
        <f t="shared" si="3"/>
        <v>36.94</v>
      </c>
    </row>
    <row r="214" spans="1:23" x14ac:dyDescent="0.2">
      <c r="A214" t="s">
        <v>712</v>
      </c>
      <c r="B214">
        <v>13</v>
      </c>
      <c r="C214" t="s">
        <v>22</v>
      </c>
      <c r="D214" t="s">
        <v>799</v>
      </c>
      <c r="E214" t="s">
        <v>800</v>
      </c>
      <c r="F214" t="s">
        <v>108</v>
      </c>
      <c r="G214" t="s">
        <v>384</v>
      </c>
      <c r="H214" t="s">
        <v>26</v>
      </c>
      <c r="I214">
        <v>7.6</v>
      </c>
      <c r="J214">
        <v>11.9</v>
      </c>
      <c r="K214" t="s">
        <v>801</v>
      </c>
      <c r="M214" t="s">
        <v>802</v>
      </c>
      <c r="O214" t="s">
        <v>803</v>
      </c>
      <c r="P214" t="s">
        <v>804</v>
      </c>
      <c r="Q214" t="s">
        <v>712</v>
      </c>
      <c r="R214" t="s">
        <v>805</v>
      </c>
      <c r="S214" t="s">
        <v>806</v>
      </c>
      <c r="T214">
        <v>82.7</v>
      </c>
      <c r="U214">
        <v>151</v>
      </c>
      <c r="V214">
        <v>84957</v>
      </c>
      <c r="W214">
        <f t="shared" si="3"/>
        <v>84.956999999999994</v>
      </c>
    </row>
    <row r="215" spans="1:23" x14ac:dyDescent="0.2">
      <c r="A215" t="s">
        <v>712</v>
      </c>
      <c r="B215">
        <v>14</v>
      </c>
      <c r="C215" t="s">
        <v>22</v>
      </c>
      <c r="D215" t="s">
        <v>807</v>
      </c>
      <c r="E215" t="s">
        <v>808</v>
      </c>
      <c r="F215" t="s">
        <v>108</v>
      </c>
      <c r="G215" t="s">
        <v>767</v>
      </c>
      <c r="H215" t="s">
        <v>26</v>
      </c>
      <c r="I215">
        <v>7.2</v>
      </c>
      <c r="J215">
        <v>11.9</v>
      </c>
      <c r="K215" t="s">
        <v>801</v>
      </c>
      <c r="M215" t="s">
        <v>809</v>
      </c>
      <c r="O215" t="s">
        <v>718</v>
      </c>
      <c r="P215" t="s">
        <v>719</v>
      </c>
      <c r="Q215" t="s">
        <v>712</v>
      </c>
      <c r="R215" t="s">
        <v>720</v>
      </c>
      <c r="S215" t="s">
        <v>721</v>
      </c>
      <c r="T215">
        <v>103.1</v>
      </c>
      <c r="U215">
        <v>13</v>
      </c>
      <c r="V215">
        <v>65565</v>
      </c>
      <c r="W215">
        <f t="shared" si="3"/>
        <v>65.564999999999998</v>
      </c>
    </row>
    <row r="216" spans="1:23" x14ac:dyDescent="0.2">
      <c r="A216" t="s">
        <v>712</v>
      </c>
      <c r="B216">
        <v>15</v>
      </c>
      <c r="C216" t="s">
        <v>22</v>
      </c>
      <c r="D216" t="s">
        <v>810</v>
      </c>
      <c r="E216" t="s">
        <v>811</v>
      </c>
      <c r="F216" t="s">
        <v>108</v>
      </c>
      <c r="G216" t="s">
        <v>384</v>
      </c>
      <c r="H216" t="s">
        <v>26</v>
      </c>
      <c r="I216">
        <v>7</v>
      </c>
      <c r="J216">
        <v>11.9</v>
      </c>
      <c r="K216" t="s">
        <v>801</v>
      </c>
      <c r="M216" t="s">
        <v>812</v>
      </c>
      <c r="O216" t="s">
        <v>718</v>
      </c>
      <c r="P216" t="s">
        <v>719</v>
      </c>
      <c r="Q216" t="s">
        <v>712</v>
      </c>
      <c r="R216" t="s">
        <v>720</v>
      </c>
      <c r="S216" t="s">
        <v>721</v>
      </c>
      <c r="T216">
        <v>103.1</v>
      </c>
      <c r="U216">
        <v>13</v>
      </c>
      <c r="V216">
        <v>65565</v>
      </c>
      <c r="W216">
        <f t="shared" si="3"/>
        <v>65.564999999999998</v>
      </c>
    </row>
    <row r="217" spans="1:23" x14ac:dyDescent="0.2">
      <c r="A217" t="s">
        <v>712</v>
      </c>
      <c r="B217">
        <v>16</v>
      </c>
      <c r="C217" t="s">
        <v>22</v>
      </c>
      <c r="D217" t="s">
        <v>813</v>
      </c>
      <c r="E217" t="s">
        <v>814</v>
      </c>
      <c r="F217" t="s">
        <v>108</v>
      </c>
      <c r="G217" t="s">
        <v>767</v>
      </c>
      <c r="H217" t="s">
        <v>26</v>
      </c>
      <c r="I217">
        <v>7.8</v>
      </c>
      <c r="J217">
        <v>11.7</v>
      </c>
      <c r="K217" t="s">
        <v>815</v>
      </c>
      <c r="M217" t="s">
        <v>816</v>
      </c>
      <c r="O217" t="s">
        <v>803</v>
      </c>
      <c r="P217" t="s">
        <v>804</v>
      </c>
      <c r="Q217" t="s">
        <v>712</v>
      </c>
      <c r="R217" t="s">
        <v>805</v>
      </c>
      <c r="S217" t="s">
        <v>806</v>
      </c>
      <c r="T217">
        <v>82.7</v>
      </c>
      <c r="U217">
        <v>151</v>
      </c>
      <c r="V217">
        <v>84957</v>
      </c>
      <c r="W217">
        <f t="shared" si="3"/>
        <v>84.956999999999994</v>
      </c>
    </row>
    <row r="218" spans="1:23" x14ac:dyDescent="0.2">
      <c r="A218" t="s">
        <v>712</v>
      </c>
      <c r="B218">
        <v>17</v>
      </c>
      <c r="C218" t="s">
        <v>22</v>
      </c>
      <c r="D218" t="s">
        <v>817</v>
      </c>
      <c r="E218" t="s">
        <v>818</v>
      </c>
      <c r="F218" t="s">
        <v>108</v>
      </c>
      <c r="G218" t="s">
        <v>767</v>
      </c>
      <c r="H218" t="s">
        <v>26</v>
      </c>
      <c r="I218">
        <v>7</v>
      </c>
      <c r="J218">
        <v>11.3</v>
      </c>
      <c r="K218" t="s">
        <v>819</v>
      </c>
      <c r="M218" t="s">
        <v>820</v>
      </c>
      <c r="O218" t="s">
        <v>803</v>
      </c>
      <c r="P218" t="s">
        <v>804</v>
      </c>
      <c r="Q218" t="s">
        <v>712</v>
      </c>
      <c r="R218" t="s">
        <v>805</v>
      </c>
      <c r="S218" t="s">
        <v>806</v>
      </c>
      <c r="T218">
        <v>82.7</v>
      </c>
      <c r="U218">
        <v>151</v>
      </c>
      <c r="V218">
        <v>84957</v>
      </c>
      <c r="W218">
        <f t="shared" si="3"/>
        <v>84.956999999999994</v>
      </c>
    </row>
    <row r="219" spans="1:23" x14ac:dyDescent="0.2">
      <c r="A219" t="s">
        <v>712</v>
      </c>
      <c r="B219">
        <v>18</v>
      </c>
      <c r="C219" t="s">
        <v>22</v>
      </c>
      <c r="D219" t="s">
        <v>821</v>
      </c>
      <c r="E219" t="s">
        <v>822</v>
      </c>
      <c r="F219" t="s">
        <v>108</v>
      </c>
      <c r="G219" t="s">
        <v>724</v>
      </c>
      <c r="H219" t="s">
        <v>26</v>
      </c>
      <c r="I219">
        <v>11.1</v>
      </c>
      <c r="J219">
        <v>9</v>
      </c>
      <c r="K219" t="s">
        <v>823</v>
      </c>
      <c r="M219" t="s">
        <v>824</v>
      </c>
      <c r="O219" t="s">
        <v>718</v>
      </c>
      <c r="P219" t="s">
        <v>719</v>
      </c>
      <c r="Q219" t="s">
        <v>712</v>
      </c>
      <c r="R219" t="s">
        <v>720</v>
      </c>
      <c r="S219" t="s">
        <v>721</v>
      </c>
      <c r="T219">
        <v>103.1</v>
      </c>
      <c r="U219">
        <v>13</v>
      </c>
      <c r="V219">
        <v>65565</v>
      </c>
      <c r="W219">
        <f t="shared" si="3"/>
        <v>65.564999999999998</v>
      </c>
    </row>
    <row r="220" spans="1:23" x14ac:dyDescent="0.2">
      <c r="A220" t="s">
        <v>712</v>
      </c>
      <c r="B220">
        <v>19</v>
      </c>
      <c r="C220" t="s">
        <v>22</v>
      </c>
      <c r="D220" t="s">
        <v>825</v>
      </c>
      <c r="E220" t="s">
        <v>826</v>
      </c>
      <c r="F220" t="s">
        <v>108</v>
      </c>
      <c r="G220" t="s">
        <v>767</v>
      </c>
      <c r="H220" t="s">
        <v>38</v>
      </c>
      <c r="I220">
        <v>1.7</v>
      </c>
      <c r="J220">
        <v>8.5</v>
      </c>
      <c r="K220" t="s">
        <v>827</v>
      </c>
      <c r="M220" t="s">
        <v>828</v>
      </c>
      <c r="O220" t="s">
        <v>829</v>
      </c>
      <c r="P220" t="s">
        <v>830</v>
      </c>
      <c r="Q220" t="s">
        <v>712</v>
      </c>
      <c r="R220" t="s">
        <v>831</v>
      </c>
      <c r="S220" t="s">
        <v>777</v>
      </c>
      <c r="T220">
        <v>173.6</v>
      </c>
      <c r="U220">
        <v>55</v>
      </c>
      <c r="V220">
        <v>113623</v>
      </c>
      <c r="W220">
        <f t="shared" si="3"/>
        <v>113.623</v>
      </c>
    </row>
    <row r="221" spans="1:23" x14ac:dyDescent="0.2">
      <c r="A221" t="s">
        <v>712</v>
      </c>
      <c r="B221">
        <v>20</v>
      </c>
      <c r="C221" t="s">
        <v>22</v>
      </c>
      <c r="D221" t="s">
        <v>832</v>
      </c>
      <c r="E221" t="s">
        <v>833</v>
      </c>
      <c r="F221" t="s">
        <v>108</v>
      </c>
      <c r="G221" t="s">
        <v>767</v>
      </c>
      <c r="H221" t="s">
        <v>26</v>
      </c>
      <c r="I221">
        <v>1.6</v>
      </c>
      <c r="J221">
        <v>8.4</v>
      </c>
      <c r="K221" t="s">
        <v>834</v>
      </c>
      <c r="M221" t="s">
        <v>835</v>
      </c>
      <c r="O221" t="s">
        <v>836</v>
      </c>
      <c r="P221" t="s">
        <v>837</v>
      </c>
      <c r="Q221" t="s">
        <v>712</v>
      </c>
      <c r="R221" t="s">
        <v>838</v>
      </c>
      <c r="S221" t="s">
        <v>839</v>
      </c>
      <c r="T221">
        <v>102.4</v>
      </c>
      <c r="U221">
        <v>72</v>
      </c>
      <c r="V221">
        <v>72966</v>
      </c>
      <c r="W221">
        <f t="shared" si="3"/>
        <v>72.965999999999994</v>
      </c>
    </row>
    <row r="222" spans="1:23" x14ac:dyDescent="0.2">
      <c r="A222" t="s">
        <v>712</v>
      </c>
      <c r="B222">
        <v>21</v>
      </c>
      <c r="C222" t="s">
        <v>22</v>
      </c>
      <c r="D222" t="s">
        <v>840</v>
      </c>
      <c r="E222" t="s">
        <v>841</v>
      </c>
      <c r="F222" t="s">
        <v>108</v>
      </c>
      <c r="G222" t="s">
        <v>715</v>
      </c>
      <c r="H222" t="s">
        <v>26</v>
      </c>
      <c r="I222">
        <v>1.5</v>
      </c>
      <c r="J222">
        <v>8.1</v>
      </c>
      <c r="K222" t="s">
        <v>842</v>
      </c>
      <c r="M222" t="s">
        <v>843</v>
      </c>
      <c r="O222" t="s">
        <v>844</v>
      </c>
      <c r="P222" t="s">
        <v>845</v>
      </c>
      <c r="Q222" t="s">
        <v>712</v>
      </c>
      <c r="R222" t="s">
        <v>846</v>
      </c>
      <c r="S222" t="s">
        <v>847</v>
      </c>
      <c r="T222">
        <v>100.2</v>
      </c>
      <c r="U222">
        <v>89</v>
      </c>
      <c r="V222">
        <v>67927</v>
      </c>
      <c r="W222">
        <f t="shared" si="3"/>
        <v>67.927000000000007</v>
      </c>
    </row>
    <row r="223" spans="1:23" x14ac:dyDescent="0.2">
      <c r="A223" t="s">
        <v>712</v>
      </c>
      <c r="B223">
        <v>22</v>
      </c>
      <c r="C223" t="s">
        <v>22</v>
      </c>
      <c r="D223" t="s">
        <v>848</v>
      </c>
      <c r="E223" t="s">
        <v>849</v>
      </c>
      <c r="F223" t="s">
        <v>108</v>
      </c>
      <c r="G223" t="s">
        <v>715</v>
      </c>
      <c r="H223" t="s">
        <v>26</v>
      </c>
      <c r="I223">
        <v>2.4</v>
      </c>
      <c r="J223">
        <v>8</v>
      </c>
      <c r="K223" t="s">
        <v>850</v>
      </c>
      <c r="M223" t="s">
        <v>851</v>
      </c>
      <c r="O223" t="s">
        <v>803</v>
      </c>
      <c r="P223" t="s">
        <v>804</v>
      </c>
      <c r="Q223" t="s">
        <v>712</v>
      </c>
      <c r="R223" t="s">
        <v>805</v>
      </c>
      <c r="S223" t="s">
        <v>806</v>
      </c>
      <c r="T223">
        <v>82.7</v>
      </c>
      <c r="U223">
        <v>151</v>
      </c>
      <c r="V223">
        <v>84957</v>
      </c>
      <c r="W223">
        <f t="shared" si="3"/>
        <v>84.956999999999994</v>
      </c>
    </row>
    <row r="224" spans="1:23" x14ac:dyDescent="0.2">
      <c r="A224" t="s">
        <v>712</v>
      </c>
      <c r="B224">
        <v>23</v>
      </c>
      <c r="C224" t="s">
        <v>22</v>
      </c>
      <c r="D224" t="s">
        <v>852</v>
      </c>
      <c r="E224" t="s">
        <v>853</v>
      </c>
      <c r="F224" t="s">
        <v>108</v>
      </c>
      <c r="G224" t="s">
        <v>715</v>
      </c>
      <c r="H224" t="s">
        <v>38</v>
      </c>
      <c r="I224">
        <v>1.3</v>
      </c>
      <c r="J224">
        <v>8</v>
      </c>
      <c r="K224" t="s">
        <v>850</v>
      </c>
      <c r="M224" t="s">
        <v>854</v>
      </c>
      <c r="O224" t="s">
        <v>745</v>
      </c>
      <c r="P224" t="s">
        <v>746</v>
      </c>
      <c r="Q224" t="s">
        <v>712</v>
      </c>
      <c r="R224" t="s">
        <v>747</v>
      </c>
      <c r="S224" t="s">
        <v>748</v>
      </c>
      <c r="T224">
        <v>87</v>
      </c>
      <c r="U224">
        <v>127</v>
      </c>
      <c r="V224">
        <v>59866</v>
      </c>
      <c r="W224">
        <f t="shared" si="3"/>
        <v>59.866</v>
      </c>
    </row>
    <row r="225" spans="1:23" x14ac:dyDescent="0.2">
      <c r="A225" t="s">
        <v>712</v>
      </c>
      <c r="B225">
        <v>24</v>
      </c>
      <c r="C225" t="s">
        <v>22</v>
      </c>
      <c r="D225" t="s">
        <v>855</v>
      </c>
      <c r="E225" t="s">
        <v>856</v>
      </c>
      <c r="F225" t="s">
        <v>108</v>
      </c>
      <c r="G225" t="s">
        <v>724</v>
      </c>
      <c r="H225" t="s">
        <v>108</v>
      </c>
      <c r="I225">
        <v>5.4</v>
      </c>
      <c r="J225">
        <v>7.4</v>
      </c>
      <c r="K225" t="s">
        <v>857</v>
      </c>
      <c r="M225" t="s">
        <v>858</v>
      </c>
      <c r="O225" t="s">
        <v>803</v>
      </c>
      <c r="P225" t="s">
        <v>804</v>
      </c>
      <c r="Q225" t="s">
        <v>712</v>
      </c>
      <c r="R225" t="s">
        <v>805</v>
      </c>
      <c r="S225" t="s">
        <v>806</v>
      </c>
      <c r="T225">
        <v>82.7</v>
      </c>
      <c r="U225">
        <v>151</v>
      </c>
      <c r="V225">
        <v>84957</v>
      </c>
      <c r="W225">
        <f t="shared" si="3"/>
        <v>84.956999999999994</v>
      </c>
    </row>
    <row r="226" spans="1:23" x14ac:dyDescent="0.2">
      <c r="A226" t="s">
        <v>712</v>
      </c>
      <c r="B226">
        <v>25</v>
      </c>
      <c r="C226" t="s">
        <v>22</v>
      </c>
      <c r="D226" t="s">
        <v>859</v>
      </c>
      <c r="E226" t="s">
        <v>860</v>
      </c>
      <c r="F226" t="s">
        <v>108</v>
      </c>
      <c r="G226" t="s">
        <v>767</v>
      </c>
      <c r="H226" t="s">
        <v>38</v>
      </c>
      <c r="I226">
        <v>746</v>
      </c>
      <c r="J226">
        <v>7.3</v>
      </c>
      <c r="K226" t="s">
        <v>861</v>
      </c>
      <c r="M226" t="s">
        <v>862</v>
      </c>
      <c r="O226" t="s">
        <v>737</v>
      </c>
      <c r="P226" t="s">
        <v>738</v>
      </c>
      <c r="Q226" t="s">
        <v>712</v>
      </c>
      <c r="R226" t="s">
        <v>739</v>
      </c>
      <c r="S226" t="s">
        <v>740</v>
      </c>
      <c r="T226">
        <v>84.5</v>
      </c>
      <c r="U226">
        <v>115</v>
      </c>
      <c r="V226">
        <v>48791</v>
      </c>
      <c r="W226">
        <f t="shared" si="3"/>
        <v>48.790999999999997</v>
      </c>
    </row>
    <row r="227" spans="1:23" x14ac:dyDescent="0.2">
      <c r="A227" t="s">
        <v>863</v>
      </c>
      <c r="B227">
        <v>1</v>
      </c>
      <c r="C227" t="s">
        <v>864</v>
      </c>
      <c r="D227" t="s">
        <v>865</v>
      </c>
      <c r="E227" t="s">
        <v>866</v>
      </c>
      <c r="F227" t="s">
        <v>108</v>
      </c>
      <c r="G227" t="s">
        <v>379</v>
      </c>
      <c r="H227" t="s">
        <v>32</v>
      </c>
      <c r="I227">
        <v>3600</v>
      </c>
      <c r="J227">
        <v>1300</v>
      </c>
      <c r="K227" t="s">
        <v>54</v>
      </c>
      <c r="M227" t="s">
        <v>867</v>
      </c>
      <c r="O227" t="s">
        <v>727</v>
      </c>
      <c r="P227" t="s">
        <v>728</v>
      </c>
      <c r="Q227" t="s">
        <v>863</v>
      </c>
      <c r="R227" t="s">
        <v>729</v>
      </c>
      <c r="S227" t="s">
        <v>730</v>
      </c>
      <c r="T227">
        <v>91.7</v>
      </c>
      <c r="U227">
        <v>176</v>
      </c>
      <c r="V227">
        <v>46282</v>
      </c>
      <c r="W227">
        <f t="shared" si="3"/>
        <v>46.281999999999996</v>
      </c>
    </row>
    <row r="228" spans="1:23" x14ac:dyDescent="0.2">
      <c r="A228" t="s">
        <v>863</v>
      </c>
      <c r="B228">
        <v>2</v>
      </c>
      <c r="C228" t="s">
        <v>864</v>
      </c>
      <c r="D228" t="s">
        <v>868</v>
      </c>
      <c r="E228" t="s">
        <v>869</v>
      </c>
      <c r="F228" t="s">
        <v>108</v>
      </c>
      <c r="G228" t="s">
        <v>422</v>
      </c>
      <c r="H228" t="s">
        <v>108</v>
      </c>
      <c r="I228">
        <v>5200</v>
      </c>
      <c r="J228">
        <v>930</v>
      </c>
      <c r="K228" t="s">
        <v>870</v>
      </c>
      <c r="M228" t="s">
        <v>871</v>
      </c>
      <c r="O228" t="s">
        <v>829</v>
      </c>
      <c r="P228" t="s">
        <v>830</v>
      </c>
      <c r="Q228" t="s">
        <v>863</v>
      </c>
      <c r="R228" t="s">
        <v>831</v>
      </c>
      <c r="S228" t="s">
        <v>777</v>
      </c>
      <c r="T228">
        <v>173.6</v>
      </c>
      <c r="U228">
        <v>55</v>
      </c>
      <c r="V228">
        <v>113623</v>
      </c>
      <c r="W228">
        <f t="shared" si="3"/>
        <v>113.623</v>
      </c>
    </row>
    <row r="229" spans="1:23" x14ac:dyDescent="0.2">
      <c r="A229" t="s">
        <v>863</v>
      </c>
      <c r="B229">
        <v>3</v>
      </c>
      <c r="C229" t="s">
        <v>864</v>
      </c>
      <c r="D229" t="s">
        <v>872</v>
      </c>
      <c r="E229" t="s">
        <v>869</v>
      </c>
      <c r="F229" t="s">
        <v>108</v>
      </c>
      <c r="G229" t="s">
        <v>422</v>
      </c>
      <c r="H229" t="s">
        <v>108</v>
      </c>
      <c r="I229">
        <v>5100</v>
      </c>
      <c r="J229">
        <v>924</v>
      </c>
      <c r="K229" t="s">
        <v>873</v>
      </c>
      <c r="M229" t="s">
        <v>874</v>
      </c>
      <c r="O229" t="s">
        <v>829</v>
      </c>
      <c r="P229" t="s">
        <v>830</v>
      </c>
      <c r="Q229" t="s">
        <v>863</v>
      </c>
      <c r="R229" t="s">
        <v>831</v>
      </c>
      <c r="S229" t="s">
        <v>777</v>
      </c>
      <c r="T229">
        <v>173.6</v>
      </c>
      <c r="U229">
        <v>55</v>
      </c>
      <c r="V229">
        <v>113623</v>
      </c>
      <c r="W229">
        <f t="shared" si="3"/>
        <v>113.623</v>
      </c>
    </row>
    <row r="230" spans="1:23" x14ac:dyDescent="0.2">
      <c r="A230" t="s">
        <v>863</v>
      </c>
      <c r="B230">
        <v>4</v>
      </c>
      <c r="C230" t="s">
        <v>864</v>
      </c>
      <c r="D230" t="s">
        <v>875</v>
      </c>
      <c r="E230" t="s">
        <v>876</v>
      </c>
      <c r="F230" t="s">
        <v>108</v>
      </c>
      <c r="G230" t="s">
        <v>370</v>
      </c>
      <c r="H230" t="s">
        <v>32</v>
      </c>
      <c r="I230">
        <v>906</v>
      </c>
      <c r="J230">
        <v>830</v>
      </c>
      <c r="K230" t="s">
        <v>877</v>
      </c>
      <c r="M230" t="s">
        <v>878</v>
      </c>
      <c r="O230" t="s">
        <v>879</v>
      </c>
      <c r="P230" t="s">
        <v>880</v>
      </c>
      <c r="Q230" t="s">
        <v>863</v>
      </c>
      <c r="R230" t="s">
        <v>881</v>
      </c>
      <c r="S230" t="s">
        <v>882</v>
      </c>
      <c r="T230">
        <v>87.2</v>
      </c>
      <c r="U230">
        <v>83</v>
      </c>
      <c r="V230">
        <v>51925</v>
      </c>
      <c r="W230">
        <f t="shared" si="3"/>
        <v>51.924999999999997</v>
      </c>
    </row>
    <row r="231" spans="1:23" x14ac:dyDescent="0.2">
      <c r="A231" t="s">
        <v>863</v>
      </c>
      <c r="B231">
        <v>5</v>
      </c>
      <c r="C231" t="s">
        <v>864</v>
      </c>
      <c r="D231" t="s">
        <v>883</v>
      </c>
      <c r="E231" t="s">
        <v>884</v>
      </c>
      <c r="F231" t="s">
        <v>108</v>
      </c>
      <c r="G231" t="s">
        <v>370</v>
      </c>
      <c r="H231" t="s">
        <v>26</v>
      </c>
      <c r="I231">
        <v>2100</v>
      </c>
      <c r="J231">
        <v>813</v>
      </c>
      <c r="K231" t="s">
        <v>885</v>
      </c>
      <c r="L231" t="s">
        <v>62</v>
      </c>
      <c r="O231" t="s">
        <v>29</v>
      </c>
      <c r="P231" t="e">
        <v>#N/A</v>
      </c>
      <c r="Q231" t="s">
        <v>863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f t="shared" si="3"/>
        <v>#N/A</v>
      </c>
    </row>
    <row r="232" spans="1:23" x14ac:dyDescent="0.2">
      <c r="A232" t="s">
        <v>863</v>
      </c>
      <c r="B232">
        <v>6</v>
      </c>
      <c r="C232" t="s">
        <v>864</v>
      </c>
      <c r="D232" t="s">
        <v>886</v>
      </c>
      <c r="E232" t="s">
        <v>887</v>
      </c>
      <c r="F232" t="s">
        <v>108</v>
      </c>
      <c r="G232" t="s">
        <v>370</v>
      </c>
      <c r="H232" t="s">
        <v>32</v>
      </c>
      <c r="I232">
        <v>1600</v>
      </c>
      <c r="J232">
        <v>756</v>
      </c>
      <c r="K232" t="s">
        <v>888</v>
      </c>
      <c r="M232" t="s">
        <v>889</v>
      </c>
      <c r="O232" t="s">
        <v>890</v>
      </c>
      <c r="P232" t="s">
        <v>891</v>
      </c>
      <c r="Q232" t="s">
        <v>863</v>
      </c>
      <c r="R232" t="s">
        <v>892</v>
      </c>
      <c r="S232" t="s">
        <v>893</v>
      </c>
      <c r="T232">
        <v>95.8</v>
      </c>
      <c r="U232">
        <v>67</v>
      </c>
      <c r="V232">
        <v>23964</v>
      </c>
      <c r="W232">
        <f t="shared" si="3"/>
        <v>23.963999999999999</v>
      </c>
    </row>
    <row r="233" spans="1:23" x14ac:dyDescent="0.2">
      <c r="A233" t="s">
        <v>863</v>
      </c>
      <c r="B233">
        <v>7</v>
      </c>
      <c r="C233" t="s">
        <v>864</v>
      </c>
      <c r="D233" t="s">
        <v>894</v>
      </c>
      <c r="E233" t="s">
        <v>895</v>
      </c>
      <c r="F233" t="s">
        <v>108</v>
      </c>
      <c r="G233" t="s">
        <v>422</v>
      </c>
      <c r="H233" t="s">
        <v>32</v>
      </c>
      <c r="I233">
        <v>825</v>
      </c>
      <c r="J233">
        <v>518</v>
      </c>
      <c r="K233" t="s">
        <v>896</v>
      </c>
      <c r="M233" t="s">
        <v>897</v>
      </c>
      <c r="O233" t="s">
        <v>753</v>
      </c>
      <c r="P233" t="s">
        <v>754</v>
      </c>
      <c r="Q233" t="s">
        <v>863</v>
      </c>
      <c r="R233" t="s">
        <v>755</v>
      </c>
      <c r="S233" t="s">
        <v>756</v>
      </c>
      <c r="T233">
        <v>89.7</v>
      </c>
      <c r="U233">
        <v>182</v>
      </c>
      <c r="V233">
        <v>0</v>
      </c>
      <c r="W233">
        <f t="shared" si="3"/>
        <v>0</v>
      </c>
    </row>
    <row r="234" spans="1:23" x14ac:dyDescent="0.2">
      <c r="A234" t="s">
        <v>863</v>
      </c>
      <c r="B234">
        <v>8</v>
      </c>
      <c r="C234" t="s">
        <v>864</v>
      </c>
      <c r="D234" t="s">
        <v>898</v>
      </c>
      <c r="E234" t="s">
        <v>899</v>
      </c>
      <c r="F234" t="s">
        <v>108</v>
      </c>
      <c r="G234" t="s">
        <v>370</v>
      </c>
      <c r="H234" t="s">
        <v>38</v>
      </c>
      <c r="I234">
        <v>1100</v>
      </c>
      <c r="J234">
        <v>338</v>
      </c>
      <c r="K234" t="s">
        <v>900</v>
      </c>
      <c r="M234" t="s">
        <v>901</v>
      </c>
      <c r="O234" t="s">
        <v>902</v>
      </c>
      <c r="P234" t="s">
        <v>903</v>
      </c>
      <c r="Q234" t="s">
        <v>863</v>
      </c>
      <c r="R234" t="s">
        <v>904</v>
      </c>
      <c r="S234" t="s">
        <v>905</v>
      </c>
      <c r="T234">
        <v>238.3</v>
      </c>
      <c r="U234">
        <v>20</v>
      </c>
      <c r="V234">
        <v>97834</v>
      </c>
      <c r="W234">
        <f t="shared" si="3"/>
        <v>97.834000000000003</v>
      </c>
    </row>
    <row r="235" spans="1:23" x14ac:dyDescent="0.2">
      <c r="A235" t="s">
        <v>863</v>
      </c>
      <c r="B235">
        <v>9</v>
      </c>
      <c r="C235" t="s">
        <v>864</v>
      </c>
      <c r="D235" t="s">
        <v>906</v>
      </c>
      <c r="E235" t="s">
        <v>907</v>
      </c>
      <c r="F235" t="s">
        <v>108</v>
      </c>
      <c r="G235" t="s">
        <v>370</v>
      </c>
      <c r="H235" t="s">
        <v>26</v>
      </c>
      <c r="I235">
        <v>732</v>
      </c>
      <c r="J235">
        <v>227</v>
      </c>
      <c r="K235" t="s">
        <v>504</v>
      </c>
      <c r="M235" t="s">
        <v>908</v>
      </c>
      <c r="O235" t="s">
        <v>909</v>
      </c>
      <c r="P235" t="s">
        <v>910</v>
      </c>
      <c r="Q235" t="s">
        <v>863</v>
      </c>
      <c r="R235" t="s">
        <v>911</v>
      </c>
      <c r="S235" t="s">
        <v>839</v>
      </c>
      <c r="T235">
        <v>116</v>
      </c>
      <c r="U235">
        <v>29</v>
      </c>
      <c r="V235">
        <v>77037</v>
      </c>
      <c r="W235">
        <f t="shared" si="3"/>
        <v>77.037000000000006</v>
      </c>
    </row>
    <row r="236" spans="1:23" x14ac:dyDescent="0.2">
      <c r="A236" t="s">
        <v>863</v>
      </c>
      <c r="B236">
        <v>10</v>
      </c>
      <c r="C236" t="s">
        <v>864</v>
      </c>
      <c r="D236" t="s">
        <v>912</v>
      </c>
      <c r="E236" t="s">
        <v>913</v>
      </c>
      <c r="F236" t="s">
        <v>108</v>
      </c>
      <c r="G236" t="s">
        <v>379</v>
      </c>
      <c r="H236" t="s">
        <v>32</v>
      </c>
      <c r="I236">
        <v>378</v>
      </c>
      <c r="J236">
        <v>190</v>
      </c>
      <c r="K236" t="s">
        <v>914</v>
      </c>
      <c r="M236" t="s">
        <v>915</v>
      </c>
      <c r="O236" t="s">
        <v>916</v>
      </c>
      <c r="P236" t="s">
        <v>917</v>
      </c>
      <c r="Q236" t="s">
        <v>863</v>
      </c>
      <c r="R236" t="s">
        <v>918</v>
      </c>
      <c r="S236" t="s">
        <v>905</v>
      </c>
      <c r="T236">
        <v>432.8</v>
      </c>
      <c r="U236">
        <v>3</v>
      </c>
      <c r="V236">
        <v>194782</v>
      </c>
      <c r="W236">
        <f t="shared" si="3"/>
        <v>194.78200000000001</v>
      </c>
    </row>
    <row r="237" spans="1:23" x14ac:dyDescent="0.2">
      <c r="A237" t="s">
        <v>863</v>
      </c>
      <c r="B237">
        <v>11</v>
      </c>
      <c r="C237" t="s">
        <v>864</v>
      </c>
      <c r="D237" t="s">
        <v>919</v>
      </c>
      <c r="E237" t="s">
        <v>920</v>
      </c>
      <c r="F237" t="s">
        <v>108</v>
      </c>
      <c r="G237" t="s">
        <v>370</v>
      </c>
      <c r="H237" t="s">
        <v>49</v>
      </c>
      <c r="I237">
        <v>308</v>
      </c>
      <c r="J237">
        <v>189</v>
      </c>
      <c r="K237" t="s">
        <v>921</v>
      </c>
      <c r="M237" t="s">
        <v>922</v>
      </c>
      <c r="O237" t="s">
        <v>737</v>
      </c>
      <c r="P237" t="s">
        <v>738</v>
      </c>
      <c r="Q237" t="s">
        <v>863</v>
      </c>
      <c r="R237" t="s">
        <v>739</v>
      </c>
      <c r="S237" t="s">
        <v>740</v>
      </c>
      <c r="T237">
        <v>84.5</v>
      </c>
      <c r="U237">
        <v>115</v>
      </c>
      <c r="V237">
        <v>48791</v>
      </c>
      <c r="W237">
        <f t="shared" si="3"/>
        <v>48.790999999999997</v>
      </c>
    </row>
    <row r="238" spans="1:23" x14ac:dyDescent="0.2">
      <c r="A238" t="s">
        <v>863</v>
      </c>
      <c r="B238">
        <v>12</v>
      </c>
      <c r="C238" t="s">
        <v>864</v>
      </c>
      <c r="D238" t="s">
        <v>923</v>
      </c>
      <c r="E238" t="s">
        <v>924</v>
      </c>
      <c r="F238" t="s">
        <v>108</v>
      </c>
      <c r="G238" t="s">
        <v>375</v>
      </c>
      <c r="H238" t="s">
        <v>38</v>
      </c>
      <c r="I238">
        <v>334</v>
      </c>
      <c r="J238">
        <v>183</v>
      </c>
      <c r="K238" t="s">
        <v>520</v>
      </c>
      <c r="M238" t="s">
        <v>925</v>
      </c>
      <c r="O238" t="s">
        <v>890</v>
      </c>
      <c r="P238" t="s">
        <v>891</v>
      </c>
      <c r="Q238" t="s">
        <v>863</v>
      </c>
      <c r="R238" t="s">
        <v>892</v>
      </c>
      <c r="S238" t="s">
        <v>893</v>
      </c>
      <c r="T238">
        <v>95.8</v>
      </c>
      <c r="U238">
        <v>67</v>
      </c>
      <c r="V238">
        <v>23964</v>
      </c>
      <c r="W238">
        <f t="shared" si="3"/>
        <v>23.963999999999999</v>
      </c>
    </row>
    <row r="239" spans="1:23" x14ac:dyDescent="0.2">
      <c r="A239" t="s">
        <v>863</v>
      </c>
      <c r="B239">
        <v>13</v>
      </c>
      <c r="C239" t="s">
        <v>864</v>
      </c>
      <c r="D239" t="s">
        <v>926</v>
      </c>
      <c r="E239" t="s">
        <v>927</v>
      </c>
      <c r="F239" t="s">
        <v>108</v>
      </c>
      <c r="G239" t="s">
        <v>375</v>
      </c>
      <c r="H239" t="s">
        <v>32</v>
      </c>
      <c r="I239">
        <v>340</v>
      </c>
      <c r="J239">
        <v>123</v>
      </c>
      <c r="K239" t="s">
        <v>610</v>
      </c>
      <c r="M239" t="s">
        <v>928</v>
      </c>
      <c r="O239" t="s">
        <v>929</v>
      </c>
      <c r="P239" t="s">
        <v>930</v>
      </c>
      <c r="Q239" t="s">
        <v>863</v>
      </c>
      <c r="R239" t="s">
        <v>931</v>
      </c>
      <c r="S239" t="s">
        <v>932</v>
      </c>
      <c r="T239">
        <v>88</v>
      </c>
      <c r="U239">
        <v>72</v>
      </c>
      <c r="V239">
        <v>41995</v>
      </c>
      <c r="W239">
        <f t="shared" si="3"/>
        <v>41.994999999999997</v>
      </c>
    </row>
    <row r="240" spans="1:23" x14ac:dyDescent="0.2">
      <c r="A240" t="s">
        <v>863</v>
      </c>
      <c r="B240">
        <v>14</v>
      </c>
      <c r="C240" t="s">
        <v>864</v>
      </c>
      <c r="D240" t="s">
        <v>933</v>
      </c>
      <c r="E240" t="s">
        <v>934</v>
      </c>
      <c r="F240" t="s">
        <v>108</v>
      </c>
      <c r="G240" t="s">
        <v>384</v>
      </c>
      <c r="H240" t="s">
        <v>49</v>
      </c>
      <c r="I240">
        <v>238</v>
      </c>
      <c r="J240">
        <v>118</v>
      </c>
      <c r="K240" t="s">
        <v>622</v>
      </c>
      <c r="M240" t="s">
        <v>935</v>
      </c>
      <c r="O240" t="s">
        <v>737</v>
      </c>
      <c r="P240" t="s">
        <v>738</v>
      </c>
      <c r="Q240" t="s">
        <v>863</v>
      </c>
      <c r="R240" t="s">
        <v>739</v>
      </c>
      <c r="S240" t="s">
        <v>740</v>
      </c>
      <c r="T240">
        <v>84.5</v>
      </c>
      <c r="U240">
        <v>115</v>
      </c>
      <c r="V240">
        <v>48791</v>
      </c>
      <c r="W240">
        <f t="shared" si="3"/>
        <v>48.790999999999997</v>
      </c>
    </row>
    <row r="241" spans="1:23" x14ac:dyDescent="0.2">
      <c r="A241" t="s">
        <v>863</v>
      </c>
      <c r="B241">
        <v>15</v>
      </c>
      <c r="C241" t="s">
        <v>864</v>
      </c>
      <c r="D241" t="s">
        <v>936</v>
      </c>
      <c r="E241" t="s">
        <v>937</v>
      </c>
      <c r="F241" t="s">
        <v>108</v>
      </c>
      <c r="G241" t="s">
        <v>379</v>
      </c>
      <c r="H241" t="s">
        <v>49</v>
      </c>
      <c r="I241">
        <v>232</v>
      </c>
      <c r="J241">
        <v>111</v>
      </c>
      <c r="K241" t="s">
        <v>938</v>
      </c>
      <c r="M241" t="s">
        <v>939</v>
      </c>
      <c r="O241" t="s">
        <v>737</v>
      </c>
      <c r="P241" t="s">
        <v>738</v>
      </c>
      <c r="Q241" t="s">
        <v>863</v>
      </c>
      <c r="R241" t="s">
        <v>739</v>
      </c>
      <c r="S241" t="s">
        <v>740</v>
      </c>
      <c r="T241">
        <v>84.5</v>
      </c>
      <c r="U241">
        <v>115</v>
      </c>
      <c r="V241">
        <v>48791</v>
      </c>
      <c r="W241">
        <f t="shared" si="3"/>
        <v>48.790999999999997</v>
      </c>
    </row>
    <row r="242" spans="1:23" x14ac:dyDescent="0.2">
      <c r="A242" t="s">
        <v>863</v>
      </c>
      <c r="B242">
        <v>16</v>
      </c>
      <c r="C242" t="s">
        <v>864</v>
      </c>
      <c r="D242" t="s">
        <v>940</v>
      </c>
      <c r="E242" t="s">
        <v>941</v>
      </c>
      <c r="F242" t="s">
        <v>108</v>
      </c>
      <c r="G242" t="s">
        <v>370</v>
      </c>
      <c r="I242">
        <v>191</v>
      </c>
      <c r="J242">
        <v>106</v>
      </c>
      <c r="K242" t="s">
        <v>647</v>
      </c>
      <c r="M242" t="s">
        <v>942</v>
      </c>
      <c r="O242" t="s">
        <v>727</v>
      </c>
      <c r="P242" t="s">
        <v>728</v>
      </c>
      <c r="Q242" t="s">
        <v>863</v>
      </c>
      <c r="R242" t="s">
        <v>729</v>
      </c>
      <c r="S242" t="s">
        <v>730</v>
      </c>
      <c r="T242">
        <v>91.7</v>
      </c>
      <c r="U242">
        <v>176</v>
      </c>
      <c r="V242">
        <v>46282</v>
      </c>
      <c r="W242">
        <f t="shared" si="3"/>
        <v>46.281999999999996</v>
      </c>
    </row>
    <row r="243" spans="1:23" x14ac:dyDescent="0.2">
      <c r="A243" t="s">
        <v>863</v>
      </c>
      <c r="B243">
        <v>17</v>
      </c>
      <c r="C243" t="s">
        <v>864</v>
      </c>
      <c r="D243" t="s">
        <v>943</v>
      </c>
      <c r="E243" t="s">
        <v>944</v>
      </c>
      <c r="F243" t="s">
        <v>108</v>
      </c>
      <c r="G243" t="s">
        <v>370</v>
      </c>
      <c r="H243" t="s">
        <v>49</v>
      </c>
      <c r="I243">
        <v>304</v>
      </c>
      <c r="J243">
        <v>105</v>
      </c>
      <c r="K243" t="s">
        <v>651</v>
      </c>
      <c r="M243" t="s">
        <v>945</v>
      </c>
      <c r="O243" t="s">
        <v>946</v>
      </c>
      <c r="P243" t="s">
        <v>947</v>
      </c>
      <c r="Q243" t="s">
        <v>863</v>
      </c>
      <c r="R243" t="s">
        <v>948</v>
      </c>
      <c r="S243" t="s">
        <v>847</v>
      </c>
      <c r="T243">
        <v>129</v>
      </c>
      <c r="U243">
        <v>38</v>
      </c>
      <c r="V243">
        <v>78965</v>
      </c>
      <c r="W243">
        <f t="shared" si="3"/>
        <v>78.965000000000003</v>
      </c>
    </row>
    <row r="244" spans="1:23" x14ac:dyDescent="0.2">
      <c r="A244" t="s">
        <v>863</v>
      </c>
      <c r="B244">
        <v>18</v>
      </c>
      <c r="C244" t="s">
        <v>864</v>
      </c>
      <c r="D244" t="s">
        <v>949</v>
      </c>
      <c r="E244" t="s">
        <v>950</v>
      </c>
      <c r="F244" t="s">
        <v>108</v>
      </c>
      <c r="G244" t="s">
        <v>395</v>
      </c>
      <c r="H244" t="s">
        <v>49</v>
      </c>
      <c r="I244">
        <v>336</v>
      </c>
      <c r="J244">
        <v>96</v>
      </c>
      <c r="K244" t="s">
        <v>951</v>
      </c>
      <c r="M244" t="s">
        <v>952</v>
      </c>
      <c r="O244" t="s">
        <v>953</v>
      </c>
      <c r="P244" t="s">
        <v>954</v>
      </c>
      <c r="Q244" t="s">
        <v>863</v>
      </c>
      <c r="R244" t="s">
        <v>955</v>
      </c>
      <c r="S244" t="s">
        <v>956</v>
      </c>
      <c r="T244">
        <v>100.4</v>
      </c>
      <c r="U244">
        <v>77</v>
      </c>
      <c r="V244">
        <v>43015</v>
      </c>
      <c r="W244">
        <f t="shared" si="3"/>
        <v>43.015000000000001</v>
      </c>
    </row>
    <row r="245" spans="1:23" x14ac:dyDescent="0.2">
      <c r="A245" t="s">
        <v>863</v>
      </c>
      <c r="B245">
        <v>19</v>
      </c>
      <c r="C245" t="s">
        <v>864</v>
      </c>
      <c r="D245" t="s">
        <v>957</v>
      </c>
      <c r="E245" t="s">
        <v>958</v>
      </c>
      <c r="F245" t="s">
        <v>108</v>
      </c>
      <c r="G245" t="s">
        <v>370</v>
      </c>
      <c r="H245" t="s">
        <v>26</v>
      </c>
      <c r="I245">
        <v>197</v>
      </c>
      <c r="J245">
        <v>91</v>
      </c>
      <c r="K245" t="s">
        <v>703</v>
      </c>
      <c r="M245" t="s">
        <v>959</v>
      </c>
      <c r="O245" t="s">
        <v>946</v>
      </c>
      <c r="P245" t="s">
        <v>947</v>
      </c>
      <c r="Q245" t="s">
        <v>863</v>
      </c>
      <c r="R245" t="s">
        <v>948</v>
      </c>
      <c r="S245" t="s">
        <v>847</v>
      </c>
      <c r="T245">
        <v>129</v>
      </c>
      <c r="U245">
        <v>38</v>
      </c>
      <c r="V245">
        <v>78965</v>
      </c>
      <c r="W245">
        <f t="shared" si="3"/>
        <v>78.965000000000003</v>
      </c>
    </row>
    <row r="246" spans="1:23" x14ac:dyDescent="0.2">
      <c r="A246" t="s">
        <v>863</v>
      </c>
      <c r="B246">
        <v>20</v>
      </c>
      <c r="C246" t="s">
        <v>864</v>
      </c>
      <c r="D246" t="s">
        <v>960</v>
      </c>
      <c r="E246" t="s">
        <v>961</v>
      </c>
      <c r="F246" t="s">
        <v>108</v>
      </c>
      <c r="G246" t="s">
        <v>379</v>
      </c>
      <c r="H246" t="s">
        <v>49</v>
      </c>
      <c r="I246">
        <v>392</v>
      </c>
      <c r="J246">
        <v>90</v>
      </c>
      <c r="K246" t="s">
        <v>708</v>
      </c>
      <c r="M246" t="s">
        <v>962</v>
      </c>
      <c r="O246" t="s">
        <v>789</v>
      </c>
      <c r="P246" t="s">
        <v>790</v>
      </c>
      <c r="Q246" t="s">
        <v>863</v>
      </c>
      <c r="R246" t="s">
        <v>791</v>
      </c>
      <c r="S246" t="s">
        <v>721</v>
      </c>
      <c r="T246">
        <v>89.6</v>
      </c>
      <c r="U246">
        <v>115</v>
      </c>
      <c r="V246">
        <v>44308</v>
      </c>
      <c r="W246">
        <f t="shared" si="3"/>
        <v>44.308</v>
      </c>
    </row>
    <row r="247" spans="1:23" x14ac:dyDescent="0.2">
      <c r="A247" t="s">
        <v>863</v>
      </c>
      <c r="B247">
        <v>21</v>
      </c>
      <c r="C247" t="s">
        <v>864</v>
      </c>
      <c r="D247" t="s">
        <v>963</v>
      </c>
      <c r="E247" t="s">
        <v>964</v>
      </c>
      <c r="F247" t="s">
        <v>108</v>
      </c>
      <c r="G247" t="s">
        <v>370</v>
      </c>
      <c r="H247" t="s">
        <v>49</v>
      </c>
      <c r="I247">
        <v>130</v>
      </c>
      <c r="J247">
        <v>85</v>
      </c>
      <c r="K247" t="s">
        <v>965</v>
      </c>
      <c r="M247" t="s">
        <v>966</v>
      </c>
      <c r="O247" t="s">
        <v>916</v>
      </c>
      <c r="P247" t="s">
        <v>917</v>
      </c>
      <c r="Q247" t="s">
        <v>863</v>
      </c>
      <c r="R247" t="s">
        <v>918</v>
      </c>
      <c r="S247" t="s">
        <v>905</v>
      </c>
      <c r="T247">
        <v>432.8</v>
      </c>
      <c r="U247">
        <v>3</v>
      </c>
      <c r="V247">
        <v>194782</v>
      </c>
      <c r="W247">
        <f t="shared" si="3"/>
        <v>194.78200000000001</v>
      </c>
    </row>
    <row r="248" spans="1:23" x14ac:dyDescent="0.2">
      <c r="A248" t="s">
        <v>863</v>
      </c>
      <c r="B248">
        <v>22</v>
      </c>
      <c r="C248" t="s">
        <v>864</v>
      </c>
      <c r="D248" t="s">
        <v>967</v>
      </c>
      <c r="E248" t="s">
        <v>968</v>
      </c>
      <c r="F248" t="s">
        <v>108</v>
      </c>
      <c r="G248" t="s">
        <v>422</v>
      </c>
      <c r="H248" t="s">
        <v>26</v>
      </c>
      <c r="I248">
        <v>68</v>
      </c>
      <c r="J248">
        <v>55</v>
      </c>
      <c r="K248" t="s">
        <v>969</v>
      </c>
      <c r="M248" t="s">
        <v>970</v>
      </c>
      <c r="O248" t="s">
        <v>971</v>
      </c>
      <c r="P248" t="s">
        <v>972</v>
      </c>
      <c r="Q248" t="s">
        <v>863</v>
      </c>
      <c r="R248" t="s">
        <v>973</v>
      </c>
      <c r="S248" t="s">
        <v>905</v>
      </c>
      <c r="T248">
        <v>176.2</v>
      </c>
      <c r="U248">
        <v>20</v>
      </c>
      <c r="V248">
        <v>76367</v>
      </c>
      <c r="W248">
        <f t="shared" si="3"/>
        <v>76.367000000000004</v>
      </c>
    </row>
    <row r="249" spans="1:23" x14ac:dyDescent="0.2">
      <c r="A249" t="s">
        <v>863</v>
      </c>
      <c r="B249">
        <v>23</v>
      </c>
      <c r="C249" t="s">
        <v>864</v>
      </c>
      <c r="D249" t="s">
        <v>974</v>
      </c>
      <c r="E249" t="s">
        <v>975</v>
      </c>
      <c r="F249" t="s">
        <v>108</v>
      </c>
      <c r="G249" t="s">
        <v>375</v>
      </c>
      <c r="H249" t="s">
        <v>49</v>
      </c>
      <c r="I249">
        <v>124</v>
      </c>
      <c r="J249">
        <v>51</v>
      </c>
      <c r="K249" t="s">
        <v>976</v>
      </c>
      <c r="M249" t="s">
        <v>977</v>
      </c>
      <c r="O249" t="s">
        <v>727</v>
      </c>
      <c r="P249" t="s">
        <v>728</v>
      </c>
      <c r="Q249" t="s">
        <v>863</v>
      </c>
      <c r="R249" t="s">
        <v>729</v>
      </c>
      <c r="S249" t="s">
        <v>730</v>
      </c>
      <c r="T249">
        <v>91.7</v>
      </c>
      <c r="U249">
        <v>176</v>
      </c>
      <c r="V249">
        <v>46282</v>
      </c>
      <c r="W249">
        <f t="shared" si="3"/>
        <v>46.281999999999996</v>
      </c>
    </row>
    <row r="250" spans="1:23" x14ac:dyDescent="0.2">
      <c r="A250" t="s">
        <v>863</v>
      </c>
      <c r="B250">
        <v>24</v>
      </c>
      <c r="C250" t="s">
        <v>864</v>
      </c>
      <c r="D250" t="s">
        <v>978</v>
      </c>
      <c r="E250" t="s">
        <v>979</v>
      </c>
      <c r="F250" t="s">
        <v>108</v>
      </c>
      <c r="G250" t="s">
        <v>422</v>
      </c>
      <c r="H250" t="s">
        <v>38</v>
      </c>
      <c r="I250">
        <v>51</v>
      </c>
      <c r="J250">
        <v>46</v>
      </c>
      <c r="K250" t="s">
        <v>980</v>
      </c>
      <c r="M250" t="s">
        <v>981</v>
      </c>
      <c r="O250" t="s">
        <v>902</v>
      </c>
      <c r="P250" t="s">
        <v>903</v>
      </c>
      <c r="Q250" t="s">
        <v>863</v>
      </c>
      <c r="R250" t="s">
        <v>904</v>
      </c>
      <c r="S250" t="s">
        <v>905</v>
      </c>
      <c r="T250">
        <v>238.3</v>
      </c>
      <c r="U250">
        <v>20</v>
      </c>
      <c r="V250">
        <v>97834</v>
      </c>
      <c r="W250">
        <f t="shared" si="3"/>
        <v>97.834000000000003</v>
      </c>
    </row>
    <row r="251" spans="1:23" x14ac:dyDescent="0.2">
      <c r="A251" t="s">
        <v>863</v>
      </c>
      <c r="B251">
        <v>25</v>
      </c>
      <c r="C251" t="s">
        <v>864</v>
      </c>
      <c r="D251" t="s">
        <v>982</v>
      </c>
      <c r="E251" t="s">
        <v>983</v>
      </c>
      <c r="F251" t="s">
        <v>108</v>
      </c>
      <c r="G251" t="s">
        <v>422</v>
      </c>
      <c r="H251" t="s">
        <v>49</v>
      </c>
      <c r="I251">
        <v>317</v>
      </c>
      <c r="J251">
        <v>43</v>
      </c>
      <c r="K251" t="s">
        <v>984</v>
      </c>
      <c r="M251" t="s">
        <v>985</v>
      </c>
      <c r="O251" t="s">
        <v>986</v>
      </c>
      <c r="P251" t="s">
        <v>987</v>
      </c>
      <c r="Q251" t="s">
        <v>863</v>
      </c>
      <c r="R251" t="s">
        <v>988</v>
      </c>
      <c r="S251" t="s">
        <v>956</v>
      </c>
      <c r="T251">
        <v>91.9</v>
      </c>
      <c r="U251">
        <v>22</v>
      </c>
      <c r="V251">
        <v>54306</v>
      </c>
      <c r="W251">
        <f t="shared" si="3"/>
        <v>54.305999999999997</v>
      </c>
    </row>
    <row r="252" spans="1:23" x14ac:dyDescent="0.2">
      <c r="A252" t="s">
        <v>863</v>
      </c>
      <c r="B252">
        <v>26</v>
      </c>
      <c r="C252" t="s">
        <v>864</v>
      </c>
      <c r="D252" t="s">
        <v>989</v>
      </c>
      <c r="E252" t="s">
        <v>990</v>
      </c>
      <c r="F252" t="s">
        <v>108</v>
      </c>
      <c r="G252" t="s">
        <v>422</v>
      </c>
      <c r="I252">
        <v>49</v>
      </c>
      <c r="J252">
        <v>43</v>
      </c>
      <c r="K252" t="s">
        <v>984</v>
      </c>
      <c r="M252" t="s">
        <v>991</v>
      </c>
      <c r="O252" t="s">
        <v>737</v>
      </c>
      <c r="P252" t="s">
        <v>738</v>
      </c>
      <c r="Q252" t="s">
        <v>863</v>
      </c>
      <c r="R252" t="s">
        <v>739</v>
      </c>
      <c r="S252" t="s">
        <v>740</v>
      </c>
      <c r="T252">
        <v>84.5</v>
      </c>
      <c r="U252">
        <v>115</v>
      </c>
      <c r="V252">
        <v>48791</v>
      </c>
      <c r="W252">
        <f t="shared" si="3"/>
        <v>48.790999999999997</v>
      </c>
    </row>
    <row r="253" spans="1:23" x14ac:dyDescent="0.2">
      <c r="A253" t="s">
        <v>863</v>
      </c>
      <c r="B253">
        <v>27</v>
      </c>
      <c r="C253" t="s">
        <v>864</v>
      </c>
      <c r="D253" t="s">
        <v>992</v>
      </c>
      <c r="E253" t="s">
        <v>993</v>
      </c>
      <c r="F253" t="s">
        <v>108</v>
      </c>
      <c r="G253" t="s">
        <v>375</v>
      </c>
      <c r="H253" t="s">
        <v>49</v>
      </c>
      <c r="I253">
        <v>52</v>
      </c>
      <c r="J253">
        <v>42</v>
      </c>
      <c r="K253" t="s">
        <v>994</v>
      </c>
      <c r="M253" t="s">
        <v>995</v>
      </c>
      <c r="O253" t="s">
        <v>996</v>
      </c>
      <c r="P253" t="s">
        <v>997</v>
      </c>
      <c r="Q253" t="s">
        <v>863</v>
      </c>
      <c r="R253" t="s">
        <v>998</v>
      </c>
      <c r="S253" t="s">
        <v>956</v>
      </c>
      <c r="T253">
        <v>105</v>
      </c>
      <c r="U253">
        <v>121</v>
      </c>
      <c r="V253">
        <v>52649</v>
      </c>
      <c r="W253">
        <f t="shared" si="3"/>
        <v>52.649000000000001</v>
      </c>
    </row>
    <row r="254" spans="1:23" x14ac:dyDescent="0.2">
      <c r="A254" t="s">
        <v>863</v>
      </c>
      <c r="B254">
        <v>28</v>
      </c>
      <c r="C254" t="s">
        <v>864</v>
      </c>
      <c r="D254" t="s">
        <v>999</v>
      </c>
      <c r="E254" t="s">
        <v>1000</v>
      </c>
      <c r="F254" t="s">
        <v>108</v>
      </c>
      <c r="G254" t="s">
        <v>395</v>
      </c>
      <c r="H254" t="s">
        <v>26</v>
      </c>
      <c r="I254">
        <v>32</v>
      </c>
      <c r="J254">
        <v>39</v>
      </c>
      <c r="K254" t="s">
        <v>1001</v>
      </c>
      <c r="M254" t="s">
        <v>1002</v>
      </c>
      <c r="O254" t="s">
        <v>1003</v>
      </c>
      <c r="P254" t="s">
        <v>1004</v>
      </c>
      <c r="Q254" t="s">
        <v>863</v>
      </c>
      <c r="R254" t="s">
        <v>1005</v>
      </c>
      <c r="S254" t="s">
        <v>847</v>
      </c>
      <c r="T254">
        <v>88.5</v>
      </c>
      <c r="U254">
        <v>0</v>
      </c>
      <c r="V254">
        <v>50089</v>
      </c>
      <c r="W254">
        <f t="shared" si="3"/>
        <v>50.088999999999999</v>
      </c>
    </row>
    <row r="255" spans="1:23" x14ac:dyDescent="0.2">
      <c r="A255" t="s">
        <v>863</v>
      </c>
      <c r="B255">
        <v>29</v>
      </c>
      <c r="C255" t="s">
        <v>864</v>
      </c>
      <c r="D255" t="s">
        <v>1006</v>
      </c>
      <c r="E255" t="s">
        <v>1007</v>
      </c>
      <c r="F255" t="s">
        <v>108</v>
      </c>
      <c r="G255" t="s">
        <v>384</v>
      </c>
      <c r="H255" t="s">
        <v>32</v>
      </c>
      <c r="I255">
        <v>39</v>
      </c>
      <c r="J255">
        <v>39</v>
      </c>
      <c r="K255" t="s">
        <v>1001</v>
      </c>
      <c r="M255" t="s">
        <v>1008</v>
      </c>
      <c r="O255" t="s">
        <v>737</v>
      </c>
      <c r="P255" t="s">
        <v>738</v>
      </c>
      <c r="Q255" t="s">
        <v>863</v>
      </c>
      <c r="R255" t="s">
        <v>739</v>
      </c>
      <c r="S255" t="s">
        <v>740</v>
      </c>
      <c r="T255">
        <v>84.5</v>
      </c>
      <c r="U255">
        <v>115</v>
      </c>
      <c r="V255">
        <v>48791</v>
      </c>
      <c r="W255">
        <f t="shared" si="3"/>
        <v>48.790999999999997</v>
      </c>
    </row>
    <row r="256" spans="1:23" x14ac:dyDescent="0.2">
      <c r="A256" t="s">
        <v>863</v>
      </c>
      <c r="B256">
        <v>30</v>
      </c>
      <c r="C256" t="s">
        <v>864</v>
      </c>
      <c r="D256" t="s">
        <v>1009</v>
      </c>
      <c r="E256" t="s">
        <v>1010</v>
      </c>
      <c r="F256" t="s">
        <v>108</v>
      </c>
      <c r="G256" t="s">
        <v>375</v>
      </c>
      <c r="H256" t="s">
        <v>32</v>
      </c>
      <c r="I256">
        <v>98</v>
      </c>
      <c r="J256">
        <v>37</v>
      </c>
      <c r="K256" t="s">
        <v>1011</v>
      </c>
      <c r="M256" t="s">
        <v>1012</v>
      </c>
      <c r="O256" t="s">
        <v>727</v>
      </c>
      <c r="P256" t="s">
        <v>728</v>
      </c>
      <c r="Q256" t="s">
        <v>863</v>
      </c>
      <c r="R256" t="s">
        <v>729</v>
      </c>
      <c r="S256" t="s">
        <v>730</v>
      </c>
      <c r="T256">
        <v>91.7</v>
      </c>
      <c r="U256">
        <v>176</v>
      </c>
      <c r="V256">
        <v>46282</v>
      </c>
      <c r="W256">
        <f t="shared" si="3"/>
        <v>46.281999999999996</v>
      </c>
    </row>
    <row r="257" spans="1:23" x14ac:dyDescent="0.2">
      <c r="A257" t="s">
        <v>863</v>
      </c>
      <c r="B257">
        <v>31</v>
      </c>
      <c r="C257" t="s">
        <v>864</v>
      </c>
      <c r="D257" t="s">
        <v>1013</v>
      </c>
      <c r="E257" t="s">
        <v>1014</v>
      </c>
      <c r="F257" t="s">
        <v>108</v>
      </c>
      <c r="G257" t="s">
        <v>379</v>
      </c>
      <c r="H257" t="s">
        <v>26</v>
      </c>
      <c r="I257">
        <v>37</v>
      </c>
      <c r="J257">
        <v>37</v>
      </c>
      <c r="K257" t="s">
        <v>1011</v>
      </c>
      <c r="M257" t="s">
        <v>1015</v>
      </c>
      <c r="O257" t="s">
        <v>737</v>
      </c>
      <c r="P257" t="s">
        <v>738</v>
      </c>
      <c r="Q257" t="s">
        <v>863</v>
      </c>
      <c r="R257" t="s">
        <v>739</v>
      </c>
      <c r="S257" t="s">
        <v>740</v>
      </c>
      <c r="T257">
        <v>84.5</v>
      </c>
      <c r="U257">
        <v>115</v>
      </c>
      <c r="V257">
        <v>48791</v>
      </c>
      <c r="W257">
        <f t="shared" si="3"/>
        <v>48.790999999999997</v>
      </c>
    </row>
    <row r="258" spans="1:23" x14ac:dyDescent="0.2">
      <c r="A258" t="s">
        <v>863</v>
      </c>
      <c r="B258">
        <v>32</v>
      </c>
      <c r="C258" t="s">
        <v>864</v>
      </c>
      <c r="D258" t="s">
        <v>1016</v>
      </c>
      <c r="E258" t="s">
        <v>1017</v>
      </c>
      <c r="F258" t="s">
        <v>108</v>
      </c>
      <c r="G258" t="s">
        <v>395</v>
      </c>
      <c r="H258" t="s">
        <v>26</v>
      </c>
      <c r="I258">
        <v>166</v>
      </c>
      <c r="J258">
        <v>36</v>
      </c>
      <c r="K258" t="s">
        <v>1018</v>
      </c>
      <c r="M258" t="s">
        <v>1019</v>
      </c>
      <c r="O258" t="s">
        <v>1020</v>
      </c>
      <c r="P258" t="s">
        <v>1021</v>
      </c>
      <c r="Q258" t="s">
        <v>863</v>
      </c>
      <c r="R258" t="s">
        <v>1022</v>
      </c>
      <c r="S258" t="s">
        <v>905</v>
      </c>
      <c r="T258">
        <v>159.1</v>
      </c>
      <c r="U258">
        <v>166</v>
      </c>
      <c r="V258">
        <v>71150</v>
      </c>
      <c r="W258">
        <f t="shared" si="3"/>
        <v>71.150000000000006</v>
      </c>
    </row>
    <row r="259" spans="1:23" x14ac:dyDescent="0.2">
      <c r="A259" t="s">
        <v>863</v>
      </c>
      <c r="B259">
        <v>33</v>
      </c>
      <c r="C259" t="s">
        <v>864</v>
      </c>
      <c r="D259" t="s">
        <v>1023</v>
      </c>
      <c r="E259" t="s">
        <v>1024</v>
      </c>
      <c r="F259" t="s">
        <v>108</v>
      </c>
      <c r="G259" t="s">
        <v>370</v>
      </c>
      <c r="H259" t="s">
        <v>32</v>
      </c>
      <c r="I259">
        <v>34</v>
      </c>
      <c r="J259">
        <v>36</v>
      </c>
      <c r="K259" t="s">
        <v>1018</v>
      </c>
      <c r="M259" t="s">
        <v>1025</v>
      </c>
      <c r="O259" t="s">
        <v>1026</v>
      </c>
      <c r="P259" t="s">
        <v>1027</v>
      </c>
      <c r="Q259" t="s">
        <v>863</v>
      </c>
      <c r="R259" t="s">
        <v>1028</v>
      </c>
      <c r="S259" t="s">
        <v>1029</v>
      </c>
      <c r="T259">
        <v>87.5</v>
      </c>
      <c r="U259">
        <v>137</v>
      </c>
      <c r="V259">
        <v>44880</v>
      </c>
      <c r="W259">
        <f t="shared" ref="W259:W322" si="4">V259/1000</f>
        <v>44.88</v>
      </c>
    </row>
    <row r="260" spans="1:23" x14ac:dyDescent="0.2">
      <c r="A260" t="s">
        <v>863</v>
      </c>
      <c r="B260">
        <v>34</v>
      </c>
      <c r="C260" t="s">
        <v>864</v>
      </c>
      <c r="D260" t="s">
        <v>1030</v>
      </c>
      <c r="E260" t="s">
        <v>1031</v>
      </c>
      <c r="F260" t="s">
        <v>108</v>
      </c>
      <c r="G260" t="s">
        <v>422</v>
      </c>
      <c r="H260" t="s">
        <v>38</v>
      </c>
      <c r="I260">
        <v>35</v>
      </c>
      <c r="J260">
        <v>35</v>
      </c>
      <c r="K260" t="s">
        <v>1032</v>
      </c>
      <c r="M260" t="s">
        <v>1033</v>
      </c>
      <c r="O260" t="s">
        <v>946</v>
      </c>
      <c r="P260" t="s">
        <v>947</v>
      </c>
      <c r="Q260" t="s">
        <v>863</v>
      </c>
      <c r="R260" t="s">
        <v>948</v>
      </c>
      <c r="S260" t="s">
        <v>847</v>
      </c>
      <c r="T260">
        <v>129</v>
      </c>
      <c r="U260">
        <v>38</v>
      </c>
      <c r="V260">
        <v>78965</v>
      </c>
      <c r="W260">
        <f t="shared" si="4"/>
        <v>78.965000000000003</v>
      </c>
    </row>
    <row r="261" spans="1:23" x14ac:dyDescent="0.2">
      <c r="A261" t="s">
        <v>863</v>
      </c>
      <c r="B261">
        <v>35</v>
      </c>
      <c r="C261" t="s">
        <v>864</v>
      </c>
      <c r="D261" t="s">
        <v>1034</v>
      </c>
      <c r="E261" t="s">
        <v>1035</v>
      </c>
      <c r="F261" t="s">
        <v>108</v>
      </c>
      <c r="G261" t="s">
        <v>395</v>
      </c>
      <c r="H261" t="s">
        <v>49</v>
      </c>
      <c r="I261">
        <v>41</v>
      </c>
      <c r="J261">
        <v>35</v>
      </c>
      <c r="K261" t="s">
        <v>1032</v>
      </c>
      <c r="M261" t="s">
        <v>1036</v>
      </c>
      <c r="O261" t="s">
        <v>737</v>
      </c>
      <c r="P261" t="s">
        <v>738</v>
      </c>
      <c r="Q261" t="s">
        <v>863</v>
      </c>
      <c r="R261" t="s">
        <v>739</v>
      </c>
      <c r="S261" t="s">
        <v>740</v>
      </c>
      <c r="T261">
        <v>84.5</v>
      </c>
      <c r="U261">
        <v>115</v>
      </c>
      <c r="V261">
        <v>48791</v>
      </c>
      <c r="W261">
        <f t="shared" si="4"/>
        <v>48.790999999999997</v>
      </c>
    </row>
    <row r="262" spans="1:23" x14ac:dyDescent="0.2">
      <c r="A262" t="s">
        <v>863</v>
      </c>
      <c r="B262">
        <v>36</v>
      </c>
      <c r="C262" t="s">
        <v>864</v>
      </c>
      <c r="D262" t="s">
        <v>1037</v>
      </c>
      <c r="E262" t="s">
        <v>1038</v>
      </c>
      <c r="F262" t="s">
        <v>108</v>
      </c>
      <c r="G262" t="s">
        <v>370</v>
      </c>
      <c r="H262" t="s">
        <v>38</v>
      </c>
      <c r="I262">
        <v>24</v>
      </c>
      <c r="J262">
        <v>34</v>
      </c>
      <c r="K262" t="s">
        <v>1039</v>
      </c>
      <c r="M262" t="s">
        <v>1040</v>
      </c>
      <c r="O262" t="s">
        <v>946</v>
      </c>
      <c r="P262" t="s">
        <v>947</v>
      </c>
      <c r="Q262" t="s">
        <v>863</v>
      </c>
      <c r="R262" t="s">
        <v>948</v>
      </c>
      <c r="S262" t="s">
        <v>847</v>
      </c>
      <c r="T262">
        <v>129</v>
      </c>
      <c r="U262">
        <v>38</v>
      </c>
      <c r="V262">
        <v>78965</v>
      </c>
      <c r="W262">
        <f t="shared" si="4"/>
        <v>78.965000000000003</v>
      </c>
    </row>
    <row r="263" spans="1:23" x14ac:dyDescent="0.2">
      <c r="A263" t="s">
        <v>863</v>
      </c>
      <c r="B263">
        <v>37</v>
      </c>
      <c r="C263" t="s">
        <v>864</v>
      </c>
      <c r="D263" t="s">
        <v>1041</v>
      </c>
      <c r="E263" t="s">
        <v>1042</v>
      </c>
      <c r="F263" t="s">
        <v>108</v>
      </c>
      <c r="G263" t="s">
        <v>375</v>
      </c>
      <c r="H263" t="s">
        <v>38</v>
      </c>
      <c r="I263">
        <v>39</v>
      </c>
      <c r="J263">
        <v>34</v>
      </c>
      <c r="K263" t="s">
        <v>1039</v>
      </c>
      <c r="M263" t="s">
        <v>1043</v>
      </c>
      <c r="O263" t="s">
        <v>737</v>
      </c>
      <c r="P263" t="s">
        <v>738</v>
      </c>
      <c r="Q263" t="s">
        <v>863</v>
      </c>
      <c r="R263" t="s">
        <v>739</v>
      </c>
      <c r="S263" t="s">
        <v>740</v>
      </c>
      <c r="T263">
        <v>84.5</v>
      </c>
      <c r="U263">
        <v>115</v>
      </c>
      <c r="V263">
        <v>48791</v>
      </c>
      <c r="W263">
        <f t="shared" si="4"/>
        <v>48.790999999999997</v>
      </c>
    </row>
    <row r="264" spans="1:23" x14ac:dyDescent="0.2">
      <c r="A264" t="s">
        <v>863</v>
      </c>
      <c r="B264">
        <v>38</v>
      </c>
      <c r="C264" t="s">
        <v>864</v>
      </c>
      <c r="D264" t="s">
        <v>1044</v>
      </c>
      <c r="E264" t="s">
        <v>1045</v>
      </c>
      <c r="F264" t="s">
        <v>108</v>
      </c>
      <c r="G264" t="s">
        <v>395</v>
      </c>
      <c r="H264" t="s">
        <v>108</v>
      </c>
      <c r="I264">
        <v>48</v>
      </c>
      <c r="J264">
        <v>33</v>
      </c>
      <c r="K264" t="s">
        <v>733</v>
      </c>
      <c r="M264" t="s">
        <v>1046</v>
      </c>
      <c r="O264" t="s">
        <v>890</v>
      </c>
      <c r="P264" t="s">
        <v>891</v>
      </c>
      <c r="Q264" t="s">
        <v>863</v>
      </c>
      <c r="R264" t="s">
        <v>892</v>
      </c>
      <c r="S264" t="s">
        <v>893</v>
      </c>
      <c r="T264">
        <v>95.8</v>
      </c>
      <c r="U264">
        <v>67</v>
      </c>
      <c r="V264">
        <v>23964</v>
      </c>
      <c r="W264">
        <f t="shared" si="4"/>
        <v>23.963999999999999</v>
      </c>
    </row>
    <row r="265" spans="1:23" x14ac:dyDescent="0.2">
      <c r="A265" t="s">
        <v>863</v>
      </c>
      <c r="B265">
        <v>39</v>
      </c>
      <c r="C265" t="s">
        <v>864</v>
      </c>
      <c r="D265" t="s">
        <v>1047</v>
      </c>
      <c r="E265" t="s">
        <v>1048</v>
      </c>
      <c r="F265" t="s">
        <v>108</v>
      </c>
      <c r="G265" t="s">
        <v>370</v>
      </c>
      <c r="H265" t="s">
        <v>26</v>
      </c>
      <c r="I265">
        <v>78</v>
      </c>
      <c r="J265">
        <v>32</v>
      </c>
      <c r="K265" t="s">
        <v>1049</v>
      </c>
      <c r="M265" t="s">
        <v>1050</v>
      </c>
      <c r="O265" t="s">
        <v>1051</v>
      </c>
      <c r="P265" t="s">
        <v>1052</v>
      </c>
      <c r="Q265" t="s">
        <v>863</v>
      </c>
      <c r="R265" t="s">
        <v>1053</v>
      </c>
      <c r="S265" t="s">
        <v>1054</v>
      </c>
      <c r="T265">
        <v>95.7</v>
      </c>
      <c r="U265">
        <v>105</v>
      </c>
      <c r="V265">
        <v>48058</v>
      </c>
      <c r="W265">
        <f t="shared" si="4"/>
        <v>48.058</v>
      </c>
    </row>
    <row r="266" spans="1:23" x14ac:dyDescent="0.2">
      <c r="A266" t="s">
        <v>863</v>
      </c>
      <c r="B266">
        <v>40</v>
      </c>
      <c r="C266" t="s">
        <v>864</v>
      </c>
      <c r="D266" t="s">
        <v>1055</v>
      </c>
      <c r="E266" t="s">
        <v>1056</v>
      </c>
      <c r="F266" t="s">
        <v>108</v>
      </c>
      <c r="G266" t="s">
        <v>370</v>
      </c>
      <c r="H266" t="s">
        <v>49</v>
      </c>
      <c r="I266">
        <v>33</v>
      </c>
      <c r="J266">
        <v>31</v>
      </c>
      <c r="K266" t="s">
        <v>1057</v>
      </c>
      <c r="M266" t="s">
        <v>1058</v>
      </c>
      <c r="O266" t="s">
        <v>1059</v>
      </c>
      <c r="P266" t="s">
        <v>1060</v>
      </c>
      <c r="Q266" t="s">
        <v>863</v>
      </c>
      <c r="R266" t="s">
        <v>1061</v>
      </c>
      <c r="S266" t="s">
        <v>1062</v>
      </c>
      <c r="T266">
        <v>95.5</v>
      </c>
      <c r="U266">
        <v>62</v>
      </c>
      <c r="V266">
        <v>43804</v>
      </c>
      <c r="W266">
        <f t="shared" si="4"/>
        <v>43.804000000000002</v>
      </c>
    </row>
    <row r="267" spans="1:23" x14ac:dyDescent="0.2">
      <c r="A267" t="s">
        <v>863</v>
      </c>
      <c r="B267">
        <v>41</v>
      </c>
      <c r="C267" t="s">
        <v>864</v>
      </c>
      <c r="D267" t="s">
        <v>1063</v>
      </c>
      <c r="E267" t="s">
        <v>1064</v>
      </c>
      <c r="F267" t="s">
        <v>108</v>
      </c>
      <c r="G267" t="s">
        <v>375</v>
      </c>
      <c r="H267" t="s">
        <v>38</v>
      </c>
      <c r="I267">
        <v>43</v>
      </c>
      <c r="J267">
        <v>31</v>
      </c>
      <c r="K267" t="s">
        <v>1057</v>
      </c>
      <c r="M267" t="s">
        <v>1065</v>
      </c>
      <c r="O267" t="s">
        <v>1066</v>
      </c>
      <c r="P267" t="s">
        <v>1067</v>
      </c>
      <c r="Q267" t="s">
        <v>863</v>
      </c>
      <c r="R267" t="s">
        <v>1068</v>
      </c>
      <c r="S267" t="s">
        <v>932</v>
      </c>
      <c r="T267">
        <v>75</v>
      </c>
      <c r="U267">
        <v>18</v>
      </c>
      <c r="V267">
        <v>46002</v>
      </c>
      <c r="W267">
        <f t="shared" si="4"/>
        <v>46.002000000000002</v>
      </c>
    </row>
    <row r="268" spans="1:23" x14ac:dyDescent="0.2">
      <c r="A268" t="s">
        <v>863</v>
      </c>
      <c r="B268">
        <v>42</v>
      </c>
      <c r="C268" t="s">
        <v>864</v>
      </c>
      <c r="D268" t="s">
        <v>1069</v>
      </c>
      <c r="E268" t="s">
        <v>1070</v>
      </c>
      <c r="F268" t="s">
        <v>108</v>
      </c>
      <c r="G268" t="s">
        <v>395</v>
      </c>
      <c r="H268" t="s">
        <v>26</v>
      </c>
      <c r="I268">
        <v>25</v>
      </c>
      <c r="J268">
        <v>31</v>
      </c>
      <c r="K268" t="s">
        <v>1057</v>
      </c>
      <c r="M268" t="s">
        <v>1071</v>
      </c>
      <c r="O268" t="s">
        <v>737</v>
      </c>
      <c r="P268" t="s">
        <v>738</v>
      </c>
      <c r="Q268" t="s">
        <v>863</v>
      </c>
      <c r="R268" t="s">
        <v>739</v>
      </c>
      <c r="S268" t="s">
        <v>740</v>
      </c>
      <c r="T268">
        <v>84.5</v>
      </c>
      <c r="U268">
        <v>115</v>
      </c>
      <c r="V268">
        <v>48791</v>
      </c>
      <c r="W268">
        <f t="shared" si="4"/>
        <v>48.790999999999997</v>
      </c>
    </row>
    <row r="269" spans="1:23" x14ac:dyDescent="0.2">
      <c r="A269" t="s">
        <v>863</v>
      </c>
      <c r="B269">
        <v>43</v>
      </c>
      <c r="C269" t="s">
        <v>864</v>
      </c>
      <c r="D269" t="s">
        <v>1072</v>
      </c>
      <c r="E269" t="s">
        <v>1073</v>
      </c>
      <c r="F269" t="s">
        <v>108</v>
      </c>
      <c r="G269" t="s">
        <v>375</v>
      </c>
      <c r="H269" t="s">
        <v>26</v>
      </c>
      <c r="I269">
        <v>38</v>
      </c>
      <c r="J269">
        <v>31</v>
      </c>
      <c r="K269" t="s">
        <v>1057</v>
      </c>
      <c r="M269" t="s">
        <v>1074</v>
      </c>
      <c r="O269" t="s">
        <v>774</v>
      </c>
      <c r="P269" t="s">
        <v>775</v>
      </c>
      <c r="Q269" t="s">
        <v>863</v>
      </c>
      <c r="R269" t="s">
        <v>776</v>
      </c>
      <c r="S269" t="s">
        <v>777</v>
      </c>
      <c r="T269">
        <v>90.6</v>
      </c>
      <c r="U269">
        <v>55</v>
      </c>
      <c r="V269">
        <v>49077</v>
      </c>
      <c r="W269">
        <f t="shared" si="4"/>
        <v>49.076999999999998</v>
      </c>
    </row>
    <row r="270" spans="1:23" x14ac:dyDescent="0.2">
      <c r="A270" t="s">
        <v>863</v>
      </c>
      <c r="B270">
        <v>44</v>
      </c>
      <c r="C270" t="s">
        <v>864</v>
      </c>
      <c r="D270" t="s">
        <v>1075</v>
      </c>
      <c r="E270" t="s">
        <v>1076</v>
      </c>
      <c r="F270" t="s">
        <v>108</v>
      </c>
      <c r="G270" t="s">
        <v>370</v>
      </c>
      <c r="H270" t="s">
        <v>49</v>
      </c>
      <c r="I270">
        <v>38</v>
      </c>
      <c r="J270">
        <v>31</v>
      </c>
      <c r="K270" t="s">
        <v>1057</v>
      </c>
      <c r="M270" t="s">
        <v>1077</v>
      </c>
      <c r="O270" t="s">
        <v>761</v>
      </c>
      <c r="P270" t="s">
        <v>762</v>
      </c>
      <c r="Q270" t="s">
        <v>863</v>
      </c>
      <c r="R270" t="s">
        <v>763</v>
      </c>
      <c r="S270" t="s">
        <v>764</v>
      </c>
      <c r="T270">
        <v>91.8</v>
      </c>
      <c r="U270">
        <v>176</v>
      </c>
      <c r="V270">
        <v>52111</v>
      </c>
      <c r="W270">
        <f t="shared" si="4"/>
        <v>52.110999999999997</v>
      </c>
    </row>
    <row r="271" spans="1:23" x14ac:dyDescent="0.2">
      <c r="A271" t="s">
        <v>863</v>
      </c>
      <c r="B271">
        <v>45</v>
      </c>
      <c r="C271" t="s">
        <v>864</v>
      </c>
      <c r="D271" t="s">
        <v>1078</v>
      </c>
      <c r="E271" t="s">
        <v>1079</v>
      </c>
      <c r="F271" t="s">
        <v>108</v>
      </c>
      <c r="G271" t="s">
        <v>370</v>
      </c>
      <c r="H271" t="s">
        <v>38</v>
      </c>
      <c r="I271">
        <v>31</v>
      </c>
      <c r="J271">
        <v>31</v>
      </c>
      <c r="K271" t="s">
        <v>1057</v>
      </c>
      <c r="M271" t="s">
        <v>1080</v>
      </c>
      <c r="O271" t="s">
        <v>890</v>
      </c>
      <c r="P271" t="s">
        <v>891</v>
      </c>
      <c r="Q271" t="s">
        <v>863</v>
      </c>
      <c r="R271" t="s">
        <v>892</v>
      </c>
      <c r="S271" t="s">
        <v>893</v>
      </c>
      <c r="T271">
        <v>95.8</v>
      </c>
      <c r="U271">
        <v>67</v>
      </c>
      <c r="V271">
        <v>23964</v>
      </c>
      <c r="W271">
        <f t="shared" si="4"/>
        <v>23.963999999999999</v>
      </c>
    </row>
    <row r="272" spans="1:23" x14ac:dyDescent="0.2">
      <c r="A272" t="s">
        <v>863</v>
      </c>
      <c r="B272">
        <v>46</v>
      </c>
      <c r="C272" t="s">
        <v>864</v>
      </c>
      <c r="D272" t="s">
        <v>1081</v>
      </c>
      <c r="E272" t="s">
        <v>1082</v>
      </c>
      <c r="F272" t="s">
        <v>108</v>
      </c>
      <c r="G272" t="s">
        <v>379</v>
      </c>
      <c r="I272">
        <v>33</v>
      </c>
      <c r="J272">
        <v>29</v>
      </c>
      <c r="K272" t="s">
        <v>1083</v>
      </c>
      <c r="M272" t="s">
        <v>1084</v>
      </c>
      <c r="O272" t="s">
        <v>756</v>
      </c>
      <c r="P272" t="s">
        <v>1085</v>
      </c>
      <c r="Q272" t="s">
        <v>863</v>
      </c>
      <c r="R272" t="s">
        <v>1086</v>
      </c>
      <c r="S272" t="s">
        <v>756</v>
      </c>
      <c r="T272">
        <v>90.5</v>
      </c>
      <c r="U272">
        <v>137</v>
      </c>
      <c r="V272">
        <v>61526</v>
      </c>
      <c r="W272">
        <f t="shared" si="4"/>
        <v>61.526000000000003</v>
      </c>
    </row>
    <row r="273" spans="1:23" x14ac:dyDescent="0.2">
      <c r="A273" t="s">
        <v>863</v>
      </c>
      <c r="B273">
        <v>47</v>
      </c>
      <c r="C273" t="s">
        <v>864</v>
      </c>
      <c r="D273" t="s">
        <v>1087</v>
      </c>
      <c r="E273" t="s">
        <v>1088</v>
      </c>
      <c r="F273" t="s">
        <v>108</v>
      </c>
      <c r="G273" t="s">
        <v>395</v>
      </c>
      <c r="H273" t="s">
        <v>38</v>
      </c>
      <c r="I273">
        <v>49</v>
      </c>
      <c r="J273">
        <v>28</v>
      </c>
      <c r="K273" t="s">
        <v>1089</v>
      </c>
      <c r="M273" t="s">
        <v>1090</v>
      </c>
      <c r="O273" t="s">
        <v>727</v>
      </c>
      <c r="P273" t="s">
        <v>728</v>
      </c>
      <c r="Q273" t="s">
        <v>863</v>
      </c>
      <c r="R273" t="s">
        <v>729</v>
      </c>
      <c r="S273" t="s">
        <v>730</v>
      </c>
      <c r="T273">
        <v>91.7</v>
      </c>
      <c r="U273">
        <v>176</v>
      </c>
      <c r="V273">
        <v>46282</v>
      </c>
      <c r="W273">
        <f t="shared" si="4"/>
        <v>46.281999999999996</v>
      </c>
    </row>
    <row r="274" spans="1:23" x14ac:dyDescent="0.2">
      <c r="A274" t="s">
        <v>863</v>
      </c>
      <c r="B274">
        <v>48</v>
      </c>
      <c r="C274" t="s">
        <v>864</v>
      </c>
      <c r="D274" t="s">
        <v>1091</v>
      </c>
      <c r="E274" t="s">
        <v>1092</v>
      </c>
      <c r="F274" t="s">
        <v>108</v>
      </c>
      <c r="G274" t="s">
        <v>370</v>
      </c>
      <c r="H274" t="s">
        <v>38</v>
      </c>
      <c r="I274">
        <v>21</v>
      </c>
      <c r="J274">
        <v>28</v>
      </c>
      <c r="K274" t="s">
        <v>1089</v>
      </c>
      <c r="M274" t="s">
        <v>1093</v>
      </c>
      <c r="O274" t="s">
        <v>745</v>
      </c>
      <c r="P274" t="s">
        <v>746</v>
      </c>
      <c r="Q274" t="s">
        <v>863</v>
      </c>
      <c r="R274" t="s">
        <v>747</v>
      </c>
      <c r="S274" t="s">
        <v>748</v>
      </c>
      <c r="T274">
        <v>87</v>
      </c>
      <c r="U274">
        <v>127</v>
      </c>
      <c r="V274">
        <v>59866</v>
      </c>
      <c r="W274">
        <f t="shared" si="4"/>
        <v>59.866</v>
      </c>
    </row>
    <row r="275" spans="1:23" x14ac:dyDescent="0.2">
      <c r="A275" t="s">
        <v>863</v>
      </c>
      <c r="B275">
        <v>49</v>
      </c>
      <c r="C275" t="s">
        <v>864</v>
      </c>
      <c r="D275" t="s">
        <v>1094</v>
      </c>
      <c r="E275" t="s">
        <v>1095</v>
      </c>
      <c r="F275" t="s">
        <v>108</v>
      </c>
      <c r="G275" t="s">
        <v>370</v>
      </c>
      <c r="I275">
        <v>22</v>
      </c>
      <c r="J275">
        <v>28</v>
      </c>
      <c r="K275" t="s">
        <v>1089</v>
      </c>
      <c r="M275" t="s">
        <v>1096</v>
      </c>
      <c r="O275" t="s">
        <v>929</v>
      </c>
      <c r="P275" t="s">
        <v>930</v>
      </c>
      <c r="Q275" t="s">
        <v>863</v>
      </c>
      <c r="R275" t="s">
        <v>931</v>
      </c>
      <c r="S275" t="s">
        <v>932</v>
      </c>
      <c r="T275">
        <v>88</v>
      </c>
      <c r="U275">
        <v>72</v>
      </c>
      <c r="V275">
        <v>41995</v>
      </c>
      <c r="W275">
        <f t="shared" si="4"/>
        <v>41.994999999999997</v>
      </c>
    </row>
    <row r="276" spans="1:23" x14ac:dyDescent="0.2">
      <c r="A276" t="s">
        <v>863</v>
      </c>
      <c r="B276">
        <v>50</v>
      </c>
      <c r="C276" t="s">
        <v>864</v>
      </c>
      <c r="D276" t="s">
        <v>1097</v>
      </c>
      <c r="E276" t="s">
        <v>1098</v>
      </c>
      <c r="F276" t="s">
        <v>108</v>
      </c>
      <c r="G276" t="s">
        <v>379</v>
      </c>
      <c r="I276">
        <v>149</v>
      </c>
      <c r="J276">
        <v>27</v>
      </c>
      <c r="K276" t="s">
        <v>1099</v>
      </c>
      <c r="M276" t="s">
        <v>1100</v>
      </c>
      <c r="O276" t="s">
        <v>890</v>
      </c>
      <c r="P276" t="s">
        <v>891</v>
      </c>
      <c r="Q276" t="s">
        <v>863</v>
      </c>
      <c r="R276" t="s">
        <v>892</v>
      </c>
      <c r="S276" t="s">
        <v>893</v>
      </c>
      <c r="T276">
        <v>95.8</v>
      </c>
      <c r="U276">
        <v>67</v>
      </c>
      <c r="V276">
        <v>23964</v>
      </c>
      <c r="W276">
        <f t="shared" si="4"/>
        <v>23.963999999999999</v>
      </c>
    </row>
    <row r="277" spans="1:23" x14ac:dyDescent="0.2">
      <c r="A277" t="s">
        <v>863</v>
      </c>
      <c r="B277">
        <v>51</v>
      </c>
      <c r="C277" t="s">
        <v>864</v>
      </c>
      <c r="D277" t="s">
        <v>1101</v>
      </c>
      <c r="E277" t="s">
        <v>1102</v>
      </c>
      <c r="F277" t="s">
        <v>108</v>
      </c>
      <c r="G277" t="s">
        <v>375</v>
      </c>
      <c r="H277" t="s">
        <v>32</v>
      </c>
      <c r="I277">
        <v>34</v>
      </c>
      <c r="J277">
        <v>27</v>
      </c>
      <c r="K277" t="s">
        <v>1099</v>
      </c>
      <c r="M277" t="s">
        <v>1103</v>
      </c>
      <c r="O277" t="s">
        <v>879</v>
      </c>
      <c r="P277" t="s">
        <v>880</v>
      </c>
      <c r="Q277" t="s">
        <v>863</v>
      </c>
      <c r="R277" t="s">
        <v>881</v>
      </c>
      <c r="S277" t="s">
        <v>882</v>
      </c>
      <c r="T277">
        <v>87.2</v>
      </c>
      <c r="U277">
        <v>83</v>
      </c>
      <c r="V277">
        <v>51925</v>
      </c>
      <c r="W277">
        <f t="shared" si="4"/>
        <v>51.924999999999997</v>
      </c>
    </row>
    <row r="278" spans="1:23" x14ac:dyDescent="0.2">
      <c r="A278" t="s">
        <v>863</v>
      </c>
      <c r="B278">
        <v>52</v>
      </c>
      <c r="C278" t="s">
        <v>864</v>
      </c>
      <c r="D278" t="s">
        <v>1104</v>
      </c>
      <c r="E278" t="s">
        <v>1105</v>
      </c>
      <c r="F278" t="s">
        <v>108</v>
      </c>
      <c r="G278" t="s">
        <v>384</v>
      </c>
      <c r="H278" t="s">
        <v>49</v>
      </c>
      <c r="I278">
        <v>21</v>
      </c>
      <c r="J278">
        <v>27</v>
      </c>
      <c r="K278" t="s">
        <v>1099</v>
      </c>
      <c r="M278" t="s">
        <v>1106</v>
      </c>
      <c r="O278" t="s">
        <v>789</v>
      </c>
      <c r="P278" t="s">
        <v>790</v>
      </c>
      <c r="Q278" t="s">
        <v>863</v>
      </c>
      <c r="R278" t="s">
        <v>791</v>
      </c>
      <c r="S278" t="s">
        <v>721</v>
      </c>
      <c r="T278">
        <v>89.6</v>
      </c>
      <c r="U278">
        <v>115</v>
      </c>
      <c r="V278">
        <v>44308</v>
      </c>
      <c r="W278">
        <f t="shared" si="4"/>
        <v>44.308</v>
      </c>
    </row>
    <row r="279" spans="1:23" x14ac:dyDescent="0.2">
      <c r="A279" t="s">
        <v>863</v>
      </c>
      <c r="B279">
        <v>53</v>
      </c>
      <c r="C279" t="s">
        <v>864</v>
      </c>
      <c r="D279" t="s">
        <v>1107</v>
      </c>
      <c r="E279" t="s">
        <v>1108</v>
      </c>
      <c r="F279" t="s">
        <v>108</v>
      </c>
      <c r="G279" t="s">
        <v>375</v>
      </c>
      <c r="H279" t="s">
        <v>49</v>
      </c>
      <c r="I279">
        <v>17.8</v>
      </c>
      <c r="J279">
        <v>27</v>
      </c>
      <c r="K279" t="s">
        <v>1099</v>
      </c>
      <c r="M279" t="s">
        <v>1109</v>
      </c>
      <c r="O279" t="s">
        <v>745</v>
      </c>
      <c r="P279" t="s">
        <v>746</v>
      </c>
      <c r="Q279" t="s">
        <v>863</v>
      </c>
      <c r="R279" t="s">
        <v>747</v>
      </c>
      <c r="S279" t="s">
        <v>748</v>
      </c>
      <c r="T279">
        <v>87</v>
      </c>
      <c r="U279">
        <v>127</v>
      </c>
      <c r="V279">
        <v>59866</v>
      </c>
      <c r="W279">
        <f t="shared" si="4"/>
        <v>59.866</v>
      </c>
    </row>
    <row r="280" spans="1:23" x14ac:dyDescent="0.2">
      <c r="A280" t="s">
        <v>863</v>
      </c>
      <c r="B280">
        <v>54</v>
      </c>
      <c r="C280" t="s">
        <v>864</v>
      </c>
      <c r="D280" t="s">
        <v>1110</v>
      </c>
      <c r="E280" t="s">
        <v>1111</v>
      </c>
      <c r="F280" t="s">
        <v>108</v>
      </c>
      <c r="G280" t="s">
        <v>370</v>
      </c>
      <c r="H280" t="s">
        <v>26</v>
      </c>
      <c r="I280">
        <v>21</v>
      </c>
      <c r="J280">
        <v>27</v>
      </c>
      <c r="K280" t="s">
        <v>1099</v>
      </c>
      <c r="M280" t="s">
        <v>1112</v>
      </c>
      <c r="O280" t="s">
        <v>879</v>
      </c>
      <c r="P280" t="s">
        <v>880</v>
      </c>
      <c r="Q280" t="s">
        <v>863</v>
      </c>
      <c r="R280" t="s">
        <v>881</v>
      </c>
      <c r="S280" t="s">
        <v>882</v>
      </c>
      <c r="T280">
        <v>87.2</v>
      </c>
      <c r="U280">
        <v>83</v>
      </c>
      <c r="V280">
        <v>51925</v>
      </c>
      <c r="W280">
        <f t="shared" si="4"/>
        <v>51.924999999999997</v>
      </c>
    </row>
    <row r="281" spans="1:23" x14ac:dyDescent="0.2">
      <c r="A281" t="s">
        <v>863</v>
      </c>
      <c r="B281">
        <v>55</v>
      </c>
      <c r="C281" t="s">
        <v>864</v>
      </c>
      <c r="D281" t="s">
        <v>1113</v>
      </c>
      <c r="E281" t="s">
        <v>1114</v>
      </c>
      <c r="F281" t="s">
        <v>108</v>
      </c>
      <c r="G281" t="s">
        <v>395</v>
      </c>
      <c r="H281" t="s">
        <v>49</v>
      </c>
      <c r="I281">
        <v>26</v>
      </c>
      <c r="J281">
        <v>27</v>
      </c>
      <c r="K281" t="s">
        <v>1099</v>
      </c>
      <c r="M281" t="s">
        <v>1115</v>
      </c>
      <c r="O281" t="s">
        <v>737</v>
      </c>
      <c r="P281" t="s">
        <v>738</v>
      </c>
      <c r="Q281" t="s">
        <v>863</v>
      </c>
      <c r="R281" t="s">
        <v>739</v>
      </c>
      <c r="S281" t="s">
        <v>740</v>
      </c>
      <c r="T281">
        <v>84.5</v>
      </c>
      <c r="U281">
        <v>115</v>
      </c>
      <c r="V281">
        <v>48791</v>
      </c>
      <c r="W281">
        <f t="shared" si="4"/>
        <v>48.790999999999997</v>
      </c>
    </row>
    <row r="282" spans="1:23" x14ac:dyDescent="0.2">
      <c r="A282" t="s">
        <v>863</v>
      </c>
      <c r="B282">
        <v>56</v>
      </c>
      <c r="C282" t="s">
        <v>864</v>
      </c>
      <c r="D282" t="s">
        <v>1116</v>
      </c>
      <c r="E282" t="s">
        <v>1117</v>
      </c>
      <c r="F282" t="s">
        <v>108</v>
      </c>
      <c r="G282" t="s">
        <v>370</v>
      </c>
      <c r="H282" t="s">
        <v>49</v>
      </c>
      <c r="I282">
        <v>22</v>
      </c>
      <c r="J282">
        <v>26</v>
      </c>
      <c r="K282" t="s">
        <v>1118</v>
      </c>
      <c r="M282" t="s">
        <v>1119</v>
      </c>
      <c r="O282" t="s">
        <v>789</v>
      </c>
      <c r="P282" t="s">
        <v>790</v>
      </c>
      <c r="Q282" t="s">
        <v>863</v>
      </c>
      <c r="R282" t="s">
        <v>791</v>
      </c>
      <c r="S282" t="s">
        <v>721</v>
      </c>
      <c r="T282">
        <v>89.6</v>
      </c>
      <c r="U282">
        <v>115</v>
      </c>
      <c r="V282">
        <v>44308</v>
      </c>
      <c r="W282">
        <f t="shared" si="4"/>
        <v>44.308</v>
      </c>
    </row>
    <row r="283" spans="1:23" x14ac:dyDescent="0.2">
      <c r="A283" t="s">
        <v>863</v>
      </c>
      <c r="B283">
        <v>57</v>
      </c>
      <c r="C283" t="s">
        <v>864</v>
      </c>
      <c r="D283" t="s">
        <v>1120</v>
      </c>
      <c r="E283" t="s">
        <v>1121</v>
      </c>
      <c r="F283" t="s">
        <v>108</v>
      </c>
      <c r="G283" t="s">
        <v>375</v>
      </c>
      <c r="H283" t="s">
        <v>49</v>
      </c>
      <c r="I283">
        <v>15.1</v>
      </c>
      <c r="J283">
        <v>26</v>
      </c>
      <c r="K283" t="s">
        <v>1118</v>
      </c>
      <c r="M283" t="s">
        <v>1122</v>
      </c>
      <c r="O283" t="s">
        <v>1123</v>
      </c>
      <c r="P283" t="s">
        <v>1124</v>
      </c>
      <c r="Q283" t="s">
        <v>863</v>
      </c>
      <c r="R283" t="s">
        <v>1125</v>
      </c>
      <c r="S283" t="s">
        <v>1126</v>
      </c>
      <c r="T283">
        <v>86.4</v>
      </c>
      <c r="U283">
        <v>49</v>
      </c>
      <c r="V283">
        <v>58575</v>
      </c>
      <c r="W283">
        <f t="shared" si="4"/>
        <v>58.575000000000003</v>
      </c>
    </row>
    <row r="284" spans="1:23" x14ac:dyDescent="0.2">
      <c r="A284" t="s">
        <v>863</v>
      </c>
      <c r="B284">
        <v>58</v>
      </c>
      <c r="C284" t="s">
        <v>864</v>
      </c>
      <c r="D284" t="s">
        <v>1127</v>
      </c>
      <c r="E284" t="s">
        <v>1128</v>
      </c>
      <c r="F284" t="s">
        <v>108</v>
      </c>
      <c r="G284" t="s">
        <v>379</v>
      </c>
      <c r="H284" t="s">
        <v>26</v>
      </c>
      <c r="I284">
        <v>23</v>
      </c>
      <c r="J284">
        <v>25</v>
      </c>
      <c r="K284" t="s">
        <v>1129</v>
      </c>
      <c r="M284" t="s">
        <v>1130</v>
      </c>
      <c r="O284" t="s">
        <v>890</v>
      </c>
      <c r="P284" t="s">
        <v>891</v>
      </c>
      <c r="Q284" t="s">
        <v>863</v>
      </c>
      <c r="R284" t="s">
        <v>892</v>
      </c>
      <c r="S284" t="s">
        <v>893</v>
      </c>
      <c r="T284">
        <v>95.8</v>
      </c>
      <c r="U284">
        <v>67</v>
      </c>
      <c r="V284">
        <v>23964</v>
      </c>
      <c r="W284">
        <f t="shared" si="4"/>
        <v>23.963999999999999</v>
      </c>
    </row>
    <row r="285" spans="1:23" x14ac:dyDescent="0.2">
      <c r="A285" t="s">
        <v>863</v>
      </c>
      <c r="B285">
        <v>59</v>
      </c>
      <c r="C285" t="s">
        <v>864</v>
      </c>
      <c r="D285" t="s">
        <v>1131</v>
      </c>
      <c r="E285" t="s">
        <v>1132</v>
      </c>
      <c r="F285" t="s">
        <v>108</v>
      </c>
      <c r="G285" t="s">
        <v>370</v>
      </c>
      <c r="H285" t="s">
        <v>49</v>
      </c>
      <c r="I285">
        <v>19.600000000000001</v>
      </c>
      <c r="J285">
        <v>25</v>
      </c>
      <c r="K285" t="s">
        <v>1129</v>
      </c>
      <c r="M285" t="s">
        <v>1133</v>
      </c>
      <c r="O285" t="s">
        <v>1134</v>
      </c>
      <c r="P285" t="s">
        <v>1135</v>
      </c>
      <c r="Q285" t="s">
        <v>863</v>
      </c>
      <c r="R285" t="s">
        <v>1136</v>
      </c>
      <c r="S285" t="s">
        <v>806</v>
      </c>
      <c r="T285">
        <v>82</v>
      </c>
      <c r="U285">
        <v>194</v>
      </c>
      <c r="V285">
        <v>34392</v>
      </c>
      <c r="W285">
        <f t="shared" si="4"/>
        <v>34.392000000000003</v>
      </c>
    </row>
    <row r="286" spans="1:23" x14ac:dyDescent="0.2">
      <c r="A286" t="s">
        <v>863</v>
      </c>
      <c r="B286">
        <v>60</v>
      </c>
      <c r="C286" t="s">
        <v>864</v>
      </c>
      <c r="D286" t="s">
        <v>1137</v>
      </c>
      <c r="E286" t="s">
        <v>1138</v>
      </c>
      <c r="F286" t="s">
        <v>108</v>
      </c>
      <c r="G286" t="s">
        <v>375</v>
      </c>
      <c r="H286" t="s">
        <v>32</v>
      </c>
      <c r="I286">
        <v>28</v>
      </c>
      <c r="J286">
        <v>25</v>
      </c>
      <c r="K286" t="s">
        <v>1129</v>
      </c>
      <c r="M286" t="s">
        <v>1139</v>
      </c>
      <c r="O286" t="s">
        <v>737</v>
      </c>
      <c r="P286" t="s">
        <v>738</v>
      </c>
      <c r="Q286" t="s">
        <v>863</v>
      </c>
      <c r="R286" t="s">
        <v>739</v>
      </c>
      <c r="S286" t="s">
        <v>740</v>
      </c>
      <c r="T286">
        <v>84.5</v>
      </c>
      <c r="U286">
        <v>115</v>
      </c>
      <c r="V286">
        <v>48791</v>
      </c>
      <c r="W286">
        <f t="shared" si="4"/>
        <v>48.790999999999997</v>
      </c>
    </row>
    <row r="287" spans="1:23" x14ac:dyDescent="0.2">
      <c r="A287" t="s">
        <v>863</v>
      </c>
      <c r="B287">
        <v>61</v>
      </c>
      <c r="C287" t="s">
        <v>864</v>
      </c>
      <c r="D287" t="s">
        <v>1140</v>
      </c>
      <c r="E287" t="s">
        <v>1141</v>
      </c>
      <c r="F287" t="s">
        <v>108</v>
      </c>
      <c r="G287" t="s">
        <v>395</v>
      </c>
      <c r="H287" t="s">
        <v>38</v>
      </c>
      <c r="I287">
        <v>11</v>
      </c>
      <c r="J287">
        <v>24</v>
      </c>
      <c r="K287" t="s">
        <v>1142</v>
      </c>
      <c r="M287" t="s">
        <v>1143</v>
      </c>
      <c r="O287" t="s">
        <v>946</v>
      </c>
      <c r="P287" t="s">
        <v>947</v>
      </c>
      <c r="Q287" t="s">
        <v>863</v>
      </c>
      <c r="R287" t="s">
        <v>948</v>
      </c>
      <c r="S287" t="s">
        <v>847</v>
      </c>
      <c r="T287">
        <v>129</v>
      </c>
      <c r="U287">
        <v>38</v>
      </c>
      <c r="V287">
        <v>78965</v>
      </c>
      <c r="W287">
        <f t="shared" si="4"/>
        <v>78.965000000000003</v>
      </c>
    </row>
    <row r="288" spans="1:23" x14ac:dyDescent="0.2">
      <c r="A288" t="s">
        <v>863</v>
      </c>
      <c r="B288">
        <v>62</v>
      </c>
      <c r="C288" t="s">
        <v>864</v>
      </c>
      <c r="D288" t="s">
        <v>1144</v>
      </c>
      <c r="E288" t="s">
        <v>1145</v>
      </c>
      <c r="F288" t="s">
        <v>108</v>
      </c>
      <c r="G288" t="s">
        <v>379</v>
      </c>
      <c r="H288" t="s">
        <v>49</v>
      </c>
      <c r="I288">
        <v>14.4</v>
      </c>
      <c r="J288">
        <v>24</v>
      </c>
      <c r="K288" t="s">
        <v>1142</v>
      </c>
      <c r="M288" t="s">
        <v>1146</v>
      </c>
      <c r="O288" t="s">
        <v>745</v>
      </c>
      <c r="P288" t="s">
        <v>746</v>
      </c>
      <c r="Q288" t="s">
        <v>863</v>
      </c>
      <c r="R288" t="s">
        <v>747</v>
      </c>
      <c r="S288" t="s">
        <v>748</v>
      </c>
      <c r="T288">
        <v>87</v>
      </c>
      <c r="U288">
        <v>127</v>
      </c>
      <c r="V288">
        <v>59866</v>
      </c>
      <c r="W288">
        <f t="shared" si="4"/>
        <v>59.866</v>
      </c>
    </row>
    <row r="289" spans="1:23" x14ac:dyDescent="0.2">
      <c r="A289" t="s">
        <v>863</v>
      </c>
      <c r="B289">
        <v>63</v>
      </c>
      <c r="C289" t="s">
        <v>864</v>
      </c>
      <c r="D289" t="s">
        <v>1147</v>
      </c>
      <c r="E289" t="s">
        <v>1148</v>
      </c>
      <c r="F289" t="s">
        <v>108</v>
      </c>
      <c r="G289" t="s">
        <v>379</v>
      </c>
      <c r="H289" t="s">
        <v>26</v>
      </c>
      <c r="I289">
        <v>16.8</v>
      </c>
      <c r="J289">
        <v>24</v>
      </c>
      <c r="K289" t="s">
        <v>1142</v>
      </c>
      <c r="M289" t="s">
        <v>1149</v>
      </c>
      <c r="O289" t="s">
        <v>761</v>
      </c>
      <c r="P289" t="s">
        <v>762</v>
      </c>
      <c r="Q289" t="s">
        <v>863</v>
      </c>
      <c r="R289" t="s">
        <v>763</v>
      </c>
      <c r="S289" t="s">
        <v>764</v>
      </c>
      <c r="T289">
        <v>91.8</v>
      </c>
      <c r="U289">
        <v>176</v>
      </c>
      <c r="V289">
        <v>52111</v>
      </c>
      <c r="W289">
        <f t="shared" si="4"/>
        <v>52.110999999999997</v>
      </c>
    </row>
    <row r="290" spans="1:23" x14ac:dyDescent="0.2">
      <c r="A290" t="s">
        <v>863</v>
      </c>
      <c r="B290">
        <v>64</v>
      </c>
      <c r="C290" t="s">
        <v>864</v>
      </c>
      <c r="D290" t="s">
        <v>1150</v>
      </c>
      <c r="E290" t="s">
        <v>1151</v>
      </c>
      <c r="F290" t="s">
        <v>108</v>
      </c>
      <c r="G290" t="s">
        <v>375</v>
      </c>
      <c r="H290" t="s">
        <v>32</v>
      </c>
      <c r="I290">
        <v>26</v>
      </c>
      <c r="J290">
        <v>24</v>
      </c>
      <c r="K290" t="s">
        <v>1142</v>
      </c>
      <c r="M290" t="s">
        <v>1152</v>
      </c>
      <c r="O290" t="s">
        <v>803</v>
      </c>
      <c r="P290" t="s">
        <v>804</v>
      </c>
      <c r="Q290" t="s">
        <v>863</v>
      </c>
      <c r="R290" t="s">
        <v>805</v>
      </c>
      <c r="S290" t="s">
        <v>806</v>
      </c>
      <c r="T290">
        <v>82.7</v>
      </c>
      <c r="U290">
        <v>151</v>
      </c>
      <c r="V290">
        <v>84957</v>
      </c>
      <c r="W290">
        <f t="shared" si="4"/>
        <v>84.956999999999994</v>
      </c>
    </row>
    <row r="291" spans="1:23" x14ac:dyDescent="0.2">
      <c r="A291" t="s">
        <v>863</v>
      </c>
      <c r="B291">
        <v>65</v>
      </c>
      <c r="C291" t="s">
        <v>864</v>
      </c>
      <c r="D291" t="s">
        <v>1153</v>
      </c>
      <c r="E291" t="s">
        <v>887</v>
      </c>
      <c r="F291" t="s">
        <v>108</v>
      </c>
      <c r="G291" t="s">
        <v>379</v>
      </c>
      <c r="H291" t="s">
        <v>26</v>
      </c>
      <c r="I291">
        <v>25</v>
      </c>
      <c r="J291">
        <v>24</v>
      </c>
      <c r="K291" t="s">
        <v>1142</v>
      </c>
      <c r="M291" t="s">
        <v>1154</v>
      </c>
      <c r="O291" t="s">
        <v>1051</v>
      </c>
      <c r="P291" t="s">
        <v>1052</v>
      </c>
      <c r="Q291" t="s">
        <v>863</v>
      </c>
      <c r="R291" t="s">
        <v>1053</v>
      </c>
      <c r="S291" t="s">
        <v>1054</v>
      </c>
      <c r="T291">
        <v>95.7</v>
      </c>
      <c r="U291">
        <v>105</v>
      </c>
      <c r="V291">
        <v>48058</v>
      </c>
      <c r="W291">
        <f t="shared" si="4"/>
        <v>48.058</v>
      </c>
    </row>
    <row r="292" spans="1:23" x14ac:dyDescent="0.2">
      <c r="A292" t="s">
        <v>863</v>
      </c>
      <c r="B292">
        <v>66</v>
      </c>
      <c r="C292" t="s">
        <v>864</v>
      </c>
      <c r="D292" t="s">
        <v>1155</v>
      </c>
      <c r="E292" t="s">
        <v>1156</v>
      </c>
      <c r="F292" t="s">
        <v>108</v>
      </c>
      <c r="G292" t="s">
        <v>375</v>
      </c>
      <c r="H292" t="s">
        <v>38</v>
      </c>
      <c r="I292">
        <v>32</v>
      </c>
      <c r="J292">
        <v>24</v>
      </c>
      <c r="K292" t="s">
        <v>1142</v>
      </c>
      <c r="M292" t="s">
        <v>1157</v>
      </c>
      <c r="O292" t="s">
        <v>836</v>
      </c>
      <c r="P292" t="s">
        <v>837</v>
      </c>
      <c r="Q292" t="s">
        <v>863</v>
      </c>
      <c r="R292" t="s">
        <v>838</v>
      </c>
      <c r="S292" t="s">
        <v>839</v>
      </c>
      <c r="T292">
        <v>102.4</v>
      </c>
      <c r="U292">
        <v>72</v>
      </c>
      <c r="V292">
        <v>72966</v>
      </c>
      <c r="W292">
        <f t="shared" si="4"/>
        <v>72.965999999999994</v>
      </c>
    </row>
    <row r="293" spans="1:23" x14ac:dyDescent="0.2">
      <c r="A293" t="s">
        <v>863</v>
      </c>
      <c r="B293">
        <v>67</v>
      </c>
      <c r="C293" t="s">
        <v>864</v>
      </c>
      <c r="D293" t="s">
        <v>1158</v>
      </c>
      <c r="E293" t="s">
        <v>1159</v>
      </c>
      <c r="F293" t="s">
        <v>108</v>
      </c>
      <c r="G293" t="s">
        <v>395</v>
      </c>
      <c r="I293">
        <v>12.1</v>
      </c>
      <c r="J293">
        <v>23</v>
      </c>
      <c r="K293" t="s">
        <v>1160</v>
      </c>
      <c r="M293" t="s">
        <v>1161</v>
      </c>
      <c r="O293" t="s">
        <v>727</v>
      </c>
      <c r="P293" t="s">
        <v>728</v>
      </c>
      <c r="Q293" t="s">
        <v>863</v>
      </c>
      <c r="R293" t="s">
        <v>729</v>
      </c>
      <c r="S293" t="s">
        <v>730</v>
      </c>
      <c r="T293">
        <v>91.7</v>
      </c>
      <c r="U293">
        <v>176</v>
      </c>
      <c r="V293">
        <v>46282</v>
      </c>
      <c r="W293">
        <f t="shared" si="4"/>
        <v>46.281999999999996</v>
      </c>
    </row>
    <row r="294" spans="1:23" x14ac:dyDescent="0.2">
      <c r="A294" t="s">
        <v>863</v>
      </c>
      <c r="B294">
        <v>68</v>
      </c>
      <c r="C294" t="s">
        <v>864</v>
      </c>
      <c r="D294" t="s">
        <v>1162</v>
      </c>
      <c r="E294" t="s">
        <v>1163</v>
      </c>
      <c r="F294" t="s">
        <v>108</v>
      </c>
      <c r="G294" t="s">
        <v>395</v>
      </c>
      <c r="H294" t="s">
        <v>38</v>
      </c>
      <c r="I294">
        <v>19.3</v>
      </c>
      <c r="J294">
        <v>23</v>
      </c>
      <c r="K294" t="s">
        <v>1160</v>
      </c>
      <c r="M294" t="s">
        <v>1164</v>
      </c>
      <c r="O294" t="s">
        <v>737</v>
      </c>
      <c r="P294" t="s">
        <v>738</v>
      </c>
      <c r="Q294" t="s">
        <v>863</v>
      </c>
      <c r="R294" t="s">
        <v>739</v>
      </c>
      <c r="S294" t="s">
        <v>740</v>
      </c>
      <c r="T294">
        <v>84.5</v>
      </c>
      <c r="U294">
        <v>115</v>
      </c>
      <c r="V294">
        <v>48791</v>
      </c>
      <c r="W294">
        <f t="shared" si="4"/>
        <v>48.790999999999997</v>
      </c>
    </row>
    <row r="295" spans="1:23" x14ac:dyDescent="0.2">
      <c r="A295" t="s">
        <v>863</v>
      </c>
      <c r="B295">
        <v>69</v>
      </c>
      <c r="C295" t="s">
        <v>864</v>
      </c>
      <c r="D295" t="s">
        <v>1165</v>
      </c>
      <c r="E295" t="s">
        <v>1166</v>
      </c>
      <c r="F295" t="s">
        <v>108</v>
      </c>
      <c r="G295" t="s">
        <v>379</v>
      </c>
      <c r="H295" t="s">
        <v>26</v>
      </c>
      <c r="I295">
        <v>24</v>
      </c>
      <c r="J295">
        <v>23</v>
      </c>
      <c r="K295" t="s">
        <v>1160</v>
      </c>
      <c r="M295" t="s">
        <v>1167</v>
      </c>
      <c r="O295" t="s">
        <v>971</v>
      </c>
      <c r="P295" t="s">
        <v>972</v>
      </c>
      <c r="Q295" t="s">
        <v>863</v>
      </c>
      <c r="R295" t="s">
        <v>973</v>
      </c>
      <c r="S295" t="s">
        <v>905</v>
      </c>
      <c r="T295">
        <v>176.2</v>
      </c>
      <c r="U295">
        <v>20</v>
      </c>
      <c r="V295">
        <v>76367</v>
      </c>
      <c r="W295">
        <f t="shared" si="4"/>
        <v>76.367000000000004</v>
      </c>
    </row>
    <row r="296" spans="1:23" x14ac:dyDescent="0.2">
      <c r="A296" t="s">
        <v>863</v>
      </c>
      <c r="B296">
        <v>70</v>
      </c>
      <c r="C296" t="s">
        <v>864</v>
      </c>
      <c r="D296" t="s">
        <v>1168</v>
      </c>
      <c r="E296" t="s">
        <v>1169</v>
      </c>
      <c r="F296" t="s">
        <v>108</v>
      </c>
      <c r="G296" t="s">
        <v>375</v>
      </c>
      <c r="H296" t="s">
        <v>32</v>
      </c>
      <c r="I296">
        <v>21</v>
      </c>
      <c r="J296">
        <v>22</v>
      </c>
      <c r="K296" t="s">
        <v>1170</v>
      </c>
      <c r="M296" t="s">
        <v>1171</v>
      </c>
      <c r="O296" t="s">
        <v>971</v>
      </c>
      <c r="P296" t="s">
        <v>972</v>
      </c>
      <c r="Q296" t="s">
        <v>863</v>
      </c>
      <c r="R296" t="s">
        <v>973</v>
      </c>
      <c r="S296" t="s">
        <v>905</v>
      </c>
      <c r="T296">
        <v>176.2</v>
      </c>
      <c r="U296">
        <v>20</v>
      </c>
      <c r="V296">
        <v>76367</v>
      </c>
      <c r="W296">
        <f t="shared" si="4"/>
        <v>76.367000000000004</v>
      </c>
    </row>
    <row r="297" spans="1:23" x14ac:dyDescent="0.2">
      <c r="A297" t="s">
        <v>863</v>
      </c>
      <c r="B297">
        <v>71</v>
      </c>
      <c r="C297" t="s">
        <v>864</v>
      </c>
      <c r="D297" t="s">
        <v>1172</v>
      </c>
      <c r="E297" t="s">
        <v>1173</v>
      </c>
      <c r="F297" t="s">
        <v>108</v>
      </c>
      <c r="G297" t="s">
        <v>375</v>
      </c>
      <c r="H297" t="s">
        <v>26</v>
      </c>
      <c r="I297">
        <v>19.399999999999999</v>
      </c>
      <c r="J297">
        <v>22</v>
      </c>
      <c r="K297" t="s">
        <v>1170</v>
      </c>
      <c r="M297" t="s">
        <v>1174</v>
      </c>
      <c r="O297" t="s">
        <v>789</v>
      </c>
      <c r="P297" t="s">
        <v>790</v>
      </c>
      <c r="Q297" t="s">
        <v>863</v>
      </c>
      <c r="R297" t="s">
        <v>791</v>
      </c>
      <c r="S297" t="s">
        <v>721</v>
      </c>
      <c r="T297">
        <v>89.6</v>
      </c>
      <c r="U297">
        <v>115</v>
      </c>
      <c r="V297">
        <v>44308</v>
      </c>
      <c r="W297">
        <f t="shared" si="4"/>
        <v>44.308</v>
      </c>
    </row>
    <row r="298" spans="1:23" x14ac:dyDescent="0.2">
      <c r="A298" t="s">
        <v>863</v>
      </c>
      <c r="B298">
        <v>72</v>
      </c>
      <c r="C298" t="s">
        <v>864</v>
      </c>
      <c r="D298" t="s">
        <v>1175</v>
      </c>
      <c r="E298" t="s">
        <v>1176</v>
      </c>
      <c r="F298" t="s">
        <v>108</v>
      </c>
      <c r="G298" t="s">
        <v>395</v>
      </c>
      <c r="H298" t="s">
        <v>49</v>
      </c>
      <c r="I298">
        <v>18.8</v>
      </c>
      <c r="J298">
        <v>22</v>
      </c>
      <c r="K298" t="s">
        <v>1170</v>
      </c>
      <c r="M298" t="s">
        <v>1177</v>
      </c>
      <c r="O298" t="s">
        <v>929</v>
      </c>
      <c r="P298" t="s">
        <v>930</v>
      </c>
      <c r="Q298" t="s">
        <v>863</v>
      </c>
      <c r="R298" t="s">
        <v>931</v>
      </c>
      <c r="S298" t="s">
        <v>932</v>
      </c>
      <c r="T298">
        <v>88</v>
      </c>
      <c r="U298">
        <v>72</v>
      </c>
      <c r="V298">
        <v>41995</v>
      </c>
      <c r="W298">
        <f t="shared" si="4"/>
        <v>41.994999999999997</v>
      </c>
    </row>
    <row r="299" spans="1:23" x14ac:dyDescent="0.2">
      <c r="A299" t="s">
        <v>863</v>
      </c>
      <c r="B299">
        <v>73</v>
      </c>
      <c r="C299" t="s">
        <v>864</v>
      </c>
      <c r="D299" t="s">
        <v>1178</v>
      </c>
      <c r="E299" t="s">
        <v>353</v>
      </c>
      <c r="F299" t="s">
        <v>108</v>
      </c>
      <c r="G299" t="s">
        <v>395</v>
      </c>
      <c r="H299" t="s">
        <v>26</v>
      </c>
      <c r="I299">
        <v>5.6</v>
      </c>
      <c r="J299">
        <v>22</v>
      </c>
      <c r="K299" t="s">
        <v>1170</v>
      </c>
      <c r="M299" t="s">
        <v>1179</v>
      </c>
      <c r="O299" t="s">
        <v>946</v>
      </c>
      <c r="P299" t="s">
        <v>947</v>
      </c>
      <c r="Q299" t="s">
        <v>863</v>
      </c>
      <c r="R299" t="s">
        <v>948</v>
      </c>
      <c r="S299" t="s">
        <v>847</v>
      </c>
      <c r="T299">
        <v>129</v>
      </c>
      <c r="U299">
        <v>38</v>
      </c>
      <c r="V299">
        <v>78965</v>
      </c>
      <c r="W299">
        <f t="shared" si="4"/>
        <v>78.965000000000003</v>
      </c>
    </row>
    <row r="300" spans="1:23" x14ac:dyDescent="0.2">
      <c r="A300" t="s">
        <v>863</v>
      </c>
      <c r="B300">
        <v>74</v>
      </c>
      <c r="C300" t="s">
        <v>864</v>
      </c>
      <c r="D300" t="s">
        <v>1180</v>
      </c>
      <c r="E300" t="s">
        <v>1181</v>
      </c>
      <c r="F300" t="s">
        <v>108</v>
      </c>
      <c r="G300" t="s">
        <v>379</v>
      </c>
      <c r="H300" t="s">
        <v>26</v>
      </c>
      <c r="I300">
        <v>39</v>
      </c>
      <c r="J300">
        <v>22</v>
      </c>
      <c r="K300" t="s">
        <v>1170</v>
      </c>
      <c r="M300" t="s">
        <v>1182</v>
      </c>
      <c r="O300" t="s">
        <v>1183</v>
      </c>
      <c r="P300" t="s">
        <v>1184</v>
      </c>
      <c r="Q300" t="s">
        <v>863</v>
      </c>
      <c r="R300" t="s">
        <v>1185</v>
      </c>
      <c r="S300" t="s">
        <v>1186</v>
      </c>
      <c r="T300">
        <v>107.3</v>
      </c>
      <c r="U300">
        <v>105</v>
      </c>
      <c r="V300">
        <v>55776</v>
      </c>
      <c r="W300">
        <f t="shared" si="4"/>
        <v>55.776000000000003</v>
      </c>
    </row>
    <row r="301" spans="1:23" x14ac:dyDescent="0.2">
      <c r="A301" t="s">
        <v>863</v>
      </c>
      <c r="B301">
        <v>75</v>
      </c>
      <c r="C301" t="s">
        <v>864</v>
      </c>
      <c r="D301" t="s">
        <v>1187</v>
      </c>
      <c r="E301" t="s">
        <v>1188</v>
      </c>
      <c r="F301" t="s">
        <v>108</v>
      </c>
      <c r="G301" t="s">
        <v>379</v>
      </c>
      <c r="H301" t="s">
        <v>38</v>
      </c>
      <c r="I301">
        <v>13</v>
      </c>
      <c r="J301">
        <v>22</v>
      </c>
      <c r="K301" t="s">
        <v>1170</v>
      </c>
      <c r="M301" t="s">
        <v>1189</v>
      </c>
      <c r="O301" t="s">
        <v>753</v>
      </c>
      <c r="P301" t="s">
        <v>754</v>
      </c>
      <c r="Q301" t="s">
        <v>863</v>
      </c>
      <c r="R301" t="s">
        <v>755</v>
      </c>
      <c r="S301" t="s">
        <v>756</v>
      </c>
      <c r="T301">
        <v>89.7</v>
      </c>
      <c r="U301">
        <v>182</v>
      </c>
      <c r="V301">
        <v>0</v>
      </c>
      <c r="W301">
        <f t="shared" si="4"/>
        <v>0</v>
      </c>
    </row>
    <row r="302" spans="1:23" x14ac:dyDescent="0.2">
      <c r="A302" t="s">
        <v>863</v>
      </c>
      <c r="B302">
        <v>76</v>
      </c>
      <c r="C302" t="s">
        <v>864</v>
      </c>
      <c r="D302" t="s">
        <v>1190</v>
      </c>
      <c r="E302" t="s">
        <v>1191</v>
      </c>
      <c r="F302" t="s">
        <v>108</v>
      </c>
      <c r="G302" t="s">
        <v>375</v>
      </c>
      <c r="H302" t="s">
        <v>26</v>
      </c>
      <c r="I302">
        <v>11</v>
      </c>
      <c r="J302">
        <v>22</v>
      </c>
      <c r="K302" t="s">
        <v>1170</v>
      </c>
      <c r="M302" t="s">
        <v>1192</v>
      </c>
      <c r="O302" t="s">
        <v>1123</v>
      </c>
      <c r="P302" t="s">
        <v>1124</v>
      </c>
      <c r="Q302" t="s">
        <v>863</v>
      </c>
      <c r="R302" t="s">
        <v>1125</v>
      </c>
      <c r="S302" t="s">
        <v>1126</v>
      </c>
      <c r="T302">
        <v>86.4</v>
      </c>
      <c r="U302">
        <v>49</v>
      </c>
      <c r="V302">
        <v>58575</v>
      </c>
      <c r="W302">
        <f t="shared" si="4"/>
        <v>58.575000000000003</v>
      </c>
    </row>
    <row r="303" spans="1:23" x14ac:dyDescent="0.2">
      <c r="A303" t="s">
        <v>863</v>
      </c>
      <c r="B303">
        <v>77</v>
      </c>
      <c r="C303" t="s">
        <v>864</v>
      </c>
      <c r="D303" t="s">
        <v>1193</v>
      </c>
      <c r="E303" t="s">
        <v>1194</v>
      </c>
      <c r="F303" t="s">
        <v>108</v>
      </c>
      <c r="G303" t="s">
        <v>422</v>
      </c>
      <c r="H303" t="s">
        <v>26</v>
      </c>
      <c r="I303">
        <v>13.8</v>
      </c>
      <c r="J303">
        <v>22</v>
      </c>
      <c r="K303" t="s">
        <v>1170</v>
      </c>
      <c r="M303" t="s">
        <v>1195</v>
      </c>
      <c r="O303" t="s">
        <v>737</v>
      </c>
      <c r="P303" t="s">
        <v>738</v>
      </c>
      <c r="Q303" t="s">
        <v>863</v>
      </c>
      <c r="R303" t="s">
        <v>739</v>
      </c>
      <c r="S303" t="s">
        <v>740</v>
      </c>
      <c r="T303">
        <v>84.5</v>
      </c>
      <c r="U303">
        <v>115</v>
      </c>
      <c r="V303">
        <v>48791</v>
      </c>
      <c r="W303">
        <f t="shared" si="4"/>
        <v>48.790999999999997</v>
      </c>
    </row>
    <row r="304" spans="1:23" x14ac:dyDescent="0.2">
      <c r="A304" t="s">
        <v>863</v>
      </c>
      <c r="B304">
        <v>78</v>
      </c>
      <c r="C304" t="s">
        <v>864</v>
      </c>
      <c r="D304" t="s">
        <v>1196</v>
      </c>
      <c r="E304" t="s">
        <v>150</v>
      </c>
      <c r="F304" t="s">
        <v>108</v>
      </c>
      <c r="G304" t="s">
        <v>422</v>
      </c>
      <c r="H304" t="s">
        <v>26</v>
      </c>
      <c r="I304">
        <v>18.7</v>
      </c>
      <c r="J304">
        <v>21</v>
      </c>
      <c r="K304" t="s">
        <v>1197</v>
      </c>
      <c r="M304" t="s">
        <v>1198</v>
      </c>
      <c r="O304" t="s">
        <v>1183</v>
      </c>
      <c r="P304" t="s">
        <v>1184</v>
      </c>
      <c r="Q304" t="s">
        <v>863</v>
      </c>
      <c r="R304" t="s">
        <v>1185</v>
      </c>
      <c r="S304" t="s">
        <v>1186</v>
      </c>
      <c r="T304">
        <v>107.3</v>
      </c>
      <c r="U304">
        <v>105</v>
      </c>
      <c r="V304">
        <v>55776</v>
      </c>
      <c r="W304">
        <f t="shared" si="4"/>
        <v>55.776000000000003</v>
      </c>
    </row>
    <row r="305" spans="1:23" x14ac:dyDescent="0.2">
      <c r="A305" t="s">
        <v>863</v>
      </c>
      <c r="B305">
        <v>79</v>
      </c>
      <c r="C305" t="s">
        <v>864</v>
      </c>
      <c r="D305" t="s">
        <v>1199</v>
      </c>
      <c r="E305" t="s">
        <v>1200</v>
      </c>
      <c r="F305" t="s">
        <v>108</v>
      </c>
      <c r="G305" t="s">
        <v>370</v>
      </c>
      <c r="I305">
        <v>25</v>
      </c>
      <c r="J305">
        <v>21</v>
      </c>
      <c r="K305" t="s">
        <v>1197</v>
      </c>
      <c r="M305" t="s">
        <v>1201</v>
      </c>
      <c r="O305" t="s">
        <v>803</v>
      </c>
      <c r="P305" t="s">
        <v>804</v>
      </c>
      <c r="Q305" t="s">
        <v>863</v>
      </c>
      <c r="R305" t="s">
        <v>805</v>
      </c>
      <c r="S305" t="s">
        <v>806</v>
      </c>
      <c r="T305">
        <v>82.7</v>
      </c>
      <c r="U305">
        <v>151</v>
      </c>
      <c r="V305">
        <v>84957</v>
      </c>
      <c r="W305">
        <f t="shared" si="4"/>
        <v>84.956999999999994</v>
      </c>
    </row>
    <row r="306" spans="1:23" x14ac:dyDescent="0.2">
      <c r="A306" t="s">
        <v>863</v>
      </c>
      <c r="B306">
        <v>80</v>
      </c>
      <c r="C306" t="s">
        <v>864</v>
      </c>
      <c r="D306" t="s">
        <v>1202</v>
      </c>
      <c r="E306" t="s">
        <v>1203</v>
      </c>
      <c r="F306" t="s">
        <v>108</v>
      </c>
      <c r="G306" t="s">
        <v>370</v>
      </c>
      <c r="H306" t="s">
        <v>49</v>
      </c>
      <c r="I306">
        <v>22</v>
      </c>
      <c r="J306">
        <v>21</v>
      </c>
      <c r="K306" t="s">
        <v>1197</v>
      </c>
      <c r="M306" t="s">
        <v>1204</v>
      </c>
      <c r="O306" t="s">
        <v>836</v>
      </c>
      <c r="P306" t="s">
        <v>837</v>
      </c>
      <c r="Q306" t="s">
        <v>863</v>
      </c>
      <c r="R306" t="s">
        <v>838</v>
      </c>
      <c r="S306" t="s">
        <v>839</v>
      </c>
      <c r="T306">
        <v>102.4</v>
      </c>
      <c r="U306">
        <v>72</v>
      </c>
      <c r="V306">
        <v>72966</v>
      </c>
      <c r="W306">
        <f t="shared" si="4"/>
        <v>72.965999999999994</v>
      </c>
    </row>
    <row r="307" spans="1:23" x14ac:dyDescent="0.2">
      <c r="A307" t="s">
        <v>863</v>
      </c>
      <c r="B307">
        <v>81</v>
      </c>
      <c r="C307" t="s">
        <v>864</v>
      </c>
      <c r="D307" t="s">
        <v>1205</v>
      </c>
      <c r="E307" t="s">
        <v>1206</v>
      </c>
      <c r="F307" t="s">
        <v>108</v>
      </c>
      <c r="G307" t="s">
        <v>375</v>
      </c>
      <c r="H307" t="s">
        <v>38</v>
      </c>
      <c r="I307">
        <v>12.4</v>
      </c>
      <c r="J307">
        <v>21</v>
      </c>
      <c r="K307" t="s">
        <v>1197</v>
      </c>
      <c r="M307" t="s">
        <v>1207</v>
      </c>
      <c r="O307" t="s">
        <v>761</v>
      </c>
      <c r="P307" t="s">
        <v>762</v>
      </c>
      <c r="Q307" t="s">
        <v>863</v>
      </c>
      <c r="R307" t="s">
        <v>763</v>
      </c>
      <c r="S307" t="s">
        <v>764</v>
      </c>
      <c r="T307">
        <v>91.8</v>
      </c>
      <c r="U307">
        <v>176</v>
      </c>
      <c r="V307">
        <v>52111</v>
      </c>
      <c r="W307">
        <f t="shared" si="4"/>
        <v>52.110999999999997</v>
      </c>
    </row>
    <row r="308" spans="1:23" x14ac:dyDescent="0.2">
      <c r="A308" t="s">
        <v>863</v>
      </c>
      <c r="B308">
        <v>82</v>
      </c>
      <c r="C308" t="s">
        <v>864</v>
      </c>
      <c r="D308" t="s">
        <v>1208</v>
      </c>
      <c r="E308" t="s">
        <v>1209</v>
      </c>
      <c r="F308" t="s">
        <v>108</v>
      </c>
      <c r="G308" t="s">
        <v>370</v>
      </c>
      <c r="H308" t="s">
        <v>26</v>
      </c>
      <c r="I308">
        <v>11.6</v>
      </c>
      <c r="J308">
        <v>21</v>
      </c>
      <c r="K308" t="s">
        <v>1197</v>
      </c>
      <c r="M308" t="s">
        <v>1210</v>
      </c>
      <c r="O308" t="s">
        <v>789</v>
      </c>
      <c r="P308" t="s">
        <v>790</v>
      </c>
      <c r="Q308" t="s">
        <v>863</v>
      </c>
      <c r="R308" t="s">
        <v>791</v>
      </c>
      <c r="S308" t="s">
        <v>721</v>
      </c>
      <c r="T308">
        <v>89.6</v>
      </c>
      <c r="U308">
        <v>115</v>
      </c>
      <c r="V308">
        <v>44308</v>
      </c>
      <c r="W308">
        <f t="shared" si="4"/>
        <v>44.308</v>
      </c>
    </row>
    <row r="309" spans="1:23" x14ac:dyDescent="0.2">
      <c r="A309" t="s">
        <v>863</v>
      </c>
      <c r="B309">
        <v>83</v>
      </c>
      <c r="C309" t="s">
        <v>864</v>
      </c>
      <c r="D309" t="s">
        <v>1211</v>
      </c>
      <c r="E309" t="s">
        <v>1212</v>
      </c>
      <c r="F309" t="s">
        <v>108</v>
      </c>
      <c r="G309" t="s">
        <v>370</v>
      </c>
      <c r="H309" t="s">
        <v>26</v>
      </c>
      <c r="I309">
        <v>3.8</v>
      </c>
      <c r="J309">
        <v>21</v>
      </c>
      <c r="K309" t="s">
        <v>1197</v>
      </c>
      <c r="M309" t="s">
        <v>1213</v>
      </c>
      <c r="O309" t="s">
        <v>946</v>
      </c>
      <c r="P309" t="s">
        <v>947</v>
      </c>
      <c r="Q309" t="s">
        <v>863</v>
      </c>
      <c r="R309" t="s">
        <v>948</v>
      </c>
      <c r="S309" t="s">
        <v>847</v>
      </c>
      <c r="T309">
        <v>129</v>
      </c>
      <c r="U309">
        <v>38</v>
      </c>
      <c r="V309">
        <v>78965</v>
      </c>
      <c r="W309">
        <f t="shared" si="4"/>
        <v>78.965000000000003</v>
      </c>
    </row>
    <row r="310" spans="1:23" x14ac:dyDescent="0.2">
      <c r="A310" t="s">
        <v>863</v>
      </c>
      <c r="B310">
        <v>84</v>
      </c>
      <c r="C310" t="s">
        <v>864</v>
      </c>
      <c r="D310" t="s">
        <v>1214</v>
      </c>
      <c r="E310" t="s">
        <v>1215</v>
      </c>
      <c r="F310" t="s">
        <v>108</v>
      </c>
      <c r="G310" t="s">
        <v>375</v>
      </c>
      <c r="H310" t="s">
        <v>32</v>
      </c>
      <c r="I310">
        <v>16.600000000000001</v>
      </c>
      <c r="J310">
        <v>21</v>
      </c>
      <c r="K310" t="s">
        <v>1197</v>
      </c>
      <c r="M310" t="s">
        <v>1216</v>
      </c>
      <c r="O310" t="s">
        <v>1134</v>
      </c>
      <c r="P310" t="s">
        <v>1135</v>
      </c>
      <c r="Q310" t="s">
        <v>863</v>
      </c>
      <c r="R310" t="s">
        <v>1136</v>
      </c>
      <c r="S310" t="s">
        <v>806</v>
      </c>
      <c r="T310">
        <v>82</v>
      </c>
      <c r="U310">
        <v>194</v>
      </c>
      <c r="V310">
        <v>34392</v>
      </c>
      <c r="W310">
        <f t="shared" si="4"/>
        <v>34.392000000000003</v>
      </c>
    </row>
    <row r="311" spans="1:23" x14ac:dyDescent="0.2">
      <c r="A311" t="s">
        <v>863</v>
      </c>
      <c r="B311">
        <v>85</v>
      </c>
      <c r="C311" t="s">
        <v>864</v>
      </c>
      <c r="D311" t="s">
        <v>1217</v>
      </c>
      <c r="E311" t="s">
        <v>1218</v>
      </c>
      <c r="F311" t="s">
        <v>108</v>
      </c>
      <c r="G311" t="s">
        <v>375</v>
      </c>
      <c r="H311" t="s">
        <v>49</v>
      </c>
      <c r="I311">
        <v>20</v>
      </c>
      <c r="J311">
        <v>21</v>
      </c>
      <c r="K311" t="s">
        <v>1197</v>
      </c>
      <c r="M311" t="s">
        <v>1219</v>
      </c>
      <c r="O311" t="s">
        <v>803</v>
      </c>
      <c r="P311" t="s">
        <v>804</v>
      </c>
      <c r="Q311" t="s">
        <v>863</v>
      </c>
      <c r="R311" t="s">
        <v>805</v>
      </c>
      <c r="S311" t="s">
        <v>806</v>
      </c>
      <c r="T311">
        <v>82.7</v>
      </c>
      <c r="U311">
        <v>151</v>
      </c>
      <c r="V311">
        <v>84957</v>
      </c>
      <c r="W311">
        <f t="shared" si="4"/>
        <v>84.956999999999994</v>
      </c>
    </row>
    <row r="312" spans="1:23" x14ac:dyDescent="0.2">
      <c r="A312" t="s">
        <v>863</v>
      </c>
      <c r="B312">
        <v>86</v>
      </c>
      <c r="C312" t="s">
        <v>864</v>
      </c>
      <c r="D312" t="s">
        <v>1220</v>
      </c>
      <c r="E312" t="s">
        <v>1221</v>
      </c>
      <c r="F312" t="s">
        <v>108</v>
      </c>
      <c r="G312" t="s">
        <v>395</v>
      </c>
      <c r="H312" t="s">
        <v>49</v>
      </c>
      <c r="I312">
        <v>21</v>
      </c>
      <c r="J312">
        <v>21</v>
      </c>
      <c r="K312" t="s">
        <v>1197</v>
      </c>
      <c r="M312" t="s">
        <v>1222</v>
      </c>
      <c r="O312" t="s">
        <v>879</v>
      </c>
      <c r="P312" t="s">
        <v>880</v>
      </c>
      <c r="Q312" t="s">
        <v>863</v>
      </c>
      <c r="R312" t="s">
        <v>881</v>
      </c>
      <c r="S312" t="s">
        <v>882</v>
      </c>
      <c r="T312">
        <v>87.2</v>
      </c>
      <c r="U312">
        <v>83</v>
      </c>
      <c r="V312">
        <v>51925</v>
      </c>
      <c r="W312">
        <f t="shared" si="4"/>
        <v>51.924999999999997</v>
      </c>
    </row>
    <row r="313" spans="1:23" x14ac:dyDescent="0.2">
      <c r="A313" t="s">
        <v>863</v>
      </c>
      <c r="B313">
        <v>87</v>
      </c>
      <c r="C313" t="s">
        <v>864</v>
      </c>
      <c r="D313" t="s">
        <v>1223</v>
      </c>
      <c r="E313" t="s">
        <v>1224</v>
      </c>
      <c r="F313" t="s">
        <v>108</v>
      </c>
      <c r="G313" t="s">
        <v>384</v>
      </c>
      <c r="H313" t="s">
        <v>32</v>
      </c>
      <c r="I313">
        <v>18.600000000000001</v>
      </c>
      <c r="J313">
        <v>20</v>
      </c>
      <c r="K313" t="s">
        <v>1225</v>
      </c>
      <c r="M313" t="s">
        <v>1226</v>
      </c>
      <c r="O313" t="s">
        <v>1227</v>
      </c>
      <c r="P313" t="s">
        <v>1228</v>
      </c>
      <c r="Q313" t="s">
        <v>863</v>
      </c>
      <c r="R313" t="s">
        <v>1229</v>
      </c>
      <c r="S313" t="s">
        <v>1230</v>
      </c>
      <c r="T313">
        <v>91.5</v>
      </c>
      <c r="U313">
        <v>151</v>
      </c>
      <c r="V313">
        <v>61309</v>
      </c>
      <c r="W313">
        <f t="shared" si="4"/>
        <v>61.308999999999997</v>
      </c>
    </row>
    <row r="314" spans="1:23" x14ac:dyDescent="0.2">
      <c r="A314" t="s">
        <v>863</v>
      </c>
      <c r="B314">
        <v>88</v>
      </c>
      <c r="C314" t="s">
        <v>864</v>
      </c>
      <c r="D314" t="s">
        <v>1231</v>
      </c>
      <c r="E314" t="s">
        <v>1232</v>
      </c>
      <c r="F314" t="s">
        <v>108</v>
      </c>
      <c r="G314" t="s">
        <v>375</v>
      </c>
      <c r="H314" t="s">
        <v>49</v>
      </c>
      <c r="I314">
        <v>17</v>
      </c>
      <c r="J314">
        <v>20</v>
      </c>
      <c r="K314" t="s">
        <v>1225</v>
      </c>
      <c r="M314" t="s">
        <v>1233</v>
      </c>
      <c r="O314" t="s">
        <v>1123</v>
      </c>
      <c r="P314" t="s">
        <v>1124</v>
      </c>
      <c r="Q314" t="s">
        <v>863</v>
      </c>
      <c r="R314" t="s">
        <v>1125</v>
      </c>
      <c r="S314" t="s">
        <v>1126</v>
      </c>
      <c r="T314">
        <v>86.4</v>
      </c>
      <c r="U314">
        <v>49</v>
      </c>
      <c r="V314">
        <v>58575</v>
      </c>
      <c r="W314">
        <f t="shared" si="4"/>
        <v>58.575000000000003</v>
      </c>
    </row>
    <row r="315" spans="1:23" x14ac:dyDescent="0.2">
      <c r="A315" t="s">
        <v>863</v>
      </c>
      <c r="B315">
        <v>89</v>
      </c>
      <c r="C315" t="s">
        <v>864</v>
      </c>
      <c r="D315" t="s">
        <v>1234</v>
      </c>
      <c r="E315" t="s">
        <v>1235</v>
      </c>
      <c r="F315" t="s">
        <v>108</v>
      </c>
      <c r="G315" t="s">
        <v>379</v>
      </c>
      <c r="H315" t="s">
        <v>38</v>
      </c>
      <c r="I315">
        <v>2.8</v>
      </c>
      <c r="J315">
        <v>20</v>
      </c>
      <c r="K315" t="s">
        <v>1225</v>
      </c>
      <c r="M315" t="s">
        <v>1236</v>
      </c>
      <c r="O315" t="s">
        <v>946</v>
      </c>
      <c r="P315" t="s">
        <v>947</v>
      </c>
      <c r="Q315" t="s">
        <v>863</v>
      </c>
      <c r="R315" t="s">
        <v>948</v>
      </c>
      <c r="S315" t="s">
        <v>847</v>
      </c>
      <c r="T315">
        <v>129</v>
      </c>
      <c r="U315">
        <v>38</v>
      </c>
      <c r="V315">
        <v>78965</v>
      </c>
      <c r="W315">
        <f t="shared" si="4"/>
        <v>78.965000000000003</v>
      </c>
    </row>
    <row r="316" spans="1:23" x14ac:dyDescent="0.2">
      <c r="A316" t="s">
        <v>863</v>
      </c>
      <c r="B316">
        <v>90</v>
      </c>
      <c r="C316" t="s">
        <v>864</v>
      </c>
      <c r="D316" t="s">
        <v>1237</v>
      </c>
      <c r="E316" t="s">
        <v>1238</v>
      </c>
      <c r="F316" t="s">
        <v>108</v>
      </c>
      <c r="G316" t="s">
        <v>375</v>
      </c>
      <c r="H316" t="s">
        <v>49</v>
      </c>
      <c r="I316">
        <v>9.8000000000000007</v>
      </c>
      <c r="J316">
        <v>20</v>
      </c>
      <c r="K316" t="s">
        <v>1225</v>
      </c>
      <c r="M316" t="s">
        <v>1239</v>
      </c>
      <c r="O316" t="s">
        <v>789</v>
      </c>
      <c r="P316" t="s">
        <v>790</v>
      </c>
      <c r="Q316" t="s">
        <v>863</v>
      </c>
      <c r="R316" t="s">
        <v>791</v>
      </c>
      <c r="S316" t="s">
        <v>721</v>
      </c>
      <c r="T316">
        <v>89.6</v>
      </c>
      <c r="U316">
        <v>115</v>
      </c>
      <c r="V316">
        <v>44308</v>
      </c>
      <c r="W316">
        <f t="shared" si="4"/>
        <v>44.308</v>
      </c>
    </row>
    <row r="317" spans="1:23" x14ac:dyDescent="0.2">
      <c r="A317" t="s">
        <v>863</v>
      </c>
      <c r="B317">
        <v>91</v>
      </c>
      <c r="C317" t="s">
        <v>864</v>
      </c>
      <c r="D317" t="s">
        <v>1240</v>
      </c>
      <c r="E317" t="s">
        <v>1241</v>
      </c>
      <c r="F317" t="s">
        <v>108</v>
      </c>
      <c r="G317" t="s">
        <v>395</v>
      </c>
      <c r="H317" t="s">
        <v>32</v>
      </c>
      <c r="I317">
        <v>14.2</v>
      </c>
      <c r="J317">
        <v>20</v>
      </c>
      <c r="K317" t="s">
        <v>1225</v>
      </c>
      <c r="M317" t="s">
        <v>1242</v>
      </c>
      <c r="O317" t="s">
        <v>971</v>
      </c>
      <c r="P317" t="s">
        <v>972</v>
      </c>
      <c r="Q317" t="s">
        <v>863</v>
      </c>
      <c r="R317" t="s">
        <v>973</v>
      </c>
      <c r="S317" t="s">
        <v>905</v>
      </c>
      <c r="T317">
        <v>176.2</v>
      </c>
      <c r="U317">
        <v>20</v>
      </c>
      <c r="V317">
        <v>76367</v>
      </c>
      <c r="W317">
        <f t="shared" si="4"/>
        <v>76.367000000000004</v>
      </c>
    </row>
    <row r="318" spans="1:23" x14ac:dyDescent="0.2">
      <c r="A318" t="s">
        <v>863</v>
      </c>
      <c r="B318">
        <v>92</v>
      </c>
      <c r="C318" t="s">
        <v>864</v>
      </c>
      <c r="D318" t="s">
        <v>1243</v>
      </c>
      <c r="E318" t="s">
        <v>1244</v>
      </c>
      <c r="F318" t="s">
        <v>108</v>
      </c>
      <c r="G318" t="s">
        <v>375</v>
      </c>
      <c r="H318" t="s">
        <v>49</v>
      </c>
      <c r="I318">
        <v>12.2</v>
      </c>
      <c r="J318">
        <v>19.8</v>
      </c>
      <c r="K318" t="s">
        <v>1245</v>
      </c>
      <c r="M318" t="s">
        <v>1246</v>
      </c>
      <c r="O318" t="s">
        <v>929</v>
      </c>
      <c r="P318" t="s">
        <v>930</v>
      </c>
      <c r="Q318" t="s">
        <v>863</v>
      </c>
      <c r="R318" t="s">
        <v>931</v>
      </c>
      <c r="S318" t="s">
        <v>932</v>
      </c>
      <c r="T318">
        <v>88</v>
      </c>
      <c r="U318">
        <v>72</v>
      </c>
      <c r="V318">
        <v>41995</v>
      </c>
      <c r="W318">
        <f t="shared" si="4"/>
        <v>41.994999999999997</v>
      </c>
    </row>
    <row r="319" spans="1:23" x14ac:dyDescent="0.2">
      <c r="A319" t="s">
        <v>863</v>
      </c>
      <c r="B319">
        <v>93</v>
      </c>
      <c r="C319" t="s">
        <v>864</v>
      </c>
      <c r="D319" t="s">
        <v>1247</v>
      </c>
      <c r="E319" t="s">
        <v>1188</v>
      </c>
      <c r="F319" t="s">
        <v>108</v>
      </c>
      <c r="G319" t="s">
        <v>375</v>
      </c>
      <c r="H319" t="s">
        <v>26</v>
      </c>
      <c r="I319">
        <v>17.399999999999999</v>
      </c>
      <c r="J319">
        <v>19.8</v>
      </c>
      <c r="K319" t="s">
        <v>1245</v>
      </c>
      <c r="M319" t="s">
        <v>1248</v>
      </c>
      <c r="O319" t="s">
        <v>1123</v>
      </c>
      <c r="P319" t="s">
        <v>1124</v>
      </c>
      <c r="Q319" t="s">
        <v>863</v>
      </c>
      <c r="R319" t="s">
        <v>1125</v>
      </c>
      <c r="S319" t="s">
        <v>1126</v>
      </c>
      <c r="T319">
        <v>86.4</v>
      </c>
      <c r="U319">
        <v>49</v>
      </c>
      <c r="V319">
        <v>58575</v>
      </c>
      <c r="W319">
        <f t="shared" si="4"/>
        <v>58.575000000000003</v>
      </c>
    </row>
    <row r="320" spans="1:23" x14ac:dyDescent="0.2">
      <c r="A320" t="s">
        <v>863</v>
      </c>
      <c r="B320">
        <v>94</v>
      </c>
      <c r="C320" t="s">
        <v>864</v>
      </c>
      <c r="D320" t="s">
        <v>1249</v>
      </c>
      <c r="E320" t="s">
        <v>1250</v>
      </c>
      <c r="F320" t="s">
        <v>108</v>
      </c>
      <c r="G320" t="s">
        <v>375</v>
      </c>
      <c r="H320" t="s">
        <v>26</v>
      </c>
      <c r="I320">
        <v>62</v>
      </c>
      <c r="J320">
        <v>19.7</v>
      </c>
      <c r="K320" t="s">
        <v>1251</v>
      </c>
      <c r="M320" t="s">
        <v>1252</v>
      </c>
      <c r="O320" t="s">
        <v>1253</v>
      </c>
      <c r="P320" t="s">
        <v>1254</v>
      </c>
      <c r="Q320" t="s">
        <v>863</v>
      </c>
      <c r="R320" t="s">
        <v>988</v>
      </c>
      <c r="S320" t="s">
        <v>956</v>
      </c>
      <c r="T320">
        <v>91.9</v>
      </c>
      <c r="U320">
        <v>62</v>
      </c>
      <c r="V320">
        <v>54306</v>
      </c>
      <c r="W320">
        <f t="shared" si="4"/>
        <v>54.305999999999997</v>
      </c>
    </row>
    <row r="321" spans="1:23" x14ac:dyDescent="0.2">
      <c r="A321" t="s">
        <v>863</v>
      </c>
      <c r="B321">
        <v>95</v>
      </c>
      <c r="C321" t="s">
        <v>864</v>
      </c>
      <c r="D321" t="s">
        <v>1255</v>
      </c>
      <c r="E321" t="s">
        <v>1256</v>
      </c>
      <c r="F321" t="s">
        <v>108</v>
      </c>
      <c r="G321" t="s">
        <v>375</v>
      </c>
      <c r="H321" t="s">
        <v>32</v>
      </c>
      <c r="I321">
        <v>13.2</v>
      </c>
      <c r="J321">
        <v>19.7</v>
      </c>
      <c r="K321" t="s">
        <v>1251</v>
      </c>
      <c r="M321" t="s">
        <v>1257</v>
      </c>
      <c r="O321" t="s">
        <v>1258</v>
      </c>
      <c r="P321" t="s">
        <v>1259</v>
      </c>
      <c r="Q321" t="s">
        <v>863</v>
      </c>
      <c r="R321" t="s">
        <v>1260</v>
      </c>
      <c r="S321" t="s">
        <v>882</v>
      </c>
      <c r="T321">
        <v>90.3</v>
      </c>
      <c r="U321">
        <v>127</v>
      </c>
      <c r="V321">
        <v>54339</v>
      </c>
      <c r="W321">
        <f t="shared" si="4"/>
        <v>54.338999999999999</v>
      </c>
    </row>
    <row r="322" spans="1:23" x14ac:dyDescent="0.2">
      <c r="A322" t="s">
        <v>863</v>
      </c>
      <c r="B322">
        <v>96</v>
      </c>
      <c r="C322" t="s">
        <v>864</v>
      </c>
      <c r="D322" t="s">
        <v>1261</v>
      </c>
      <c r="E322" t="s">
        <v>1262</v>
      </c>
      <c r="F322" t="s">
        <v>108</v>
      </c>
      <c r="G322" t="s">
        <v>375</v>
      </c>
      <c r="H322" t="s">
        <v>49</v>
      </c>
      <c r="I322">
        <v>29</v>
      </c>
      <c r="J322">
        <v>19.7</v>
      </c>
      <c r="K322" t="s">
        <v>1251</v>
      </c>
      <c r="M322" t="s">
        <v>1263</v>
      </c>
      <c r="O322" t="s">
        <v>1264</v>
      </c>
      <c r="P322" t="s">
        <v>1265</v>
      </c>
      <c r="Q322" t="s">
        <v>863</v>
      </c>
      <c r="R322" t="s">
        <v>1266</v>
      </c>
      <c r="S322" t="s">
        <v>839</v>
      </c>
      <c r="T322">
        <v>99.7</v>
      </c>
      <c r="U322">
        <v>219</v>
      </c>
      <c r="V322">
        <v>68367</v>
      </c>
      <c r="W322">
        <f t="shared" si="4"/>
        <v>68.367000000000004</v>
      </c>
    </row>
    <row r="323" spans="1:23" x14ac:dyDescent="0.2">
      <c r="A323" t="s">
        <v>863</v>
      </c>
      <c r="B323">
        <v>97</v>
      </c>
      <c r="C323" t="s">
        <v>864</v>
      </c>
      <c r="D323" t="s">
        <v>1267</v>
      </c>
      <c r="E323" t="s">
        <v>1268</v>
      </c>
      <c r="F323" t="s">
        <v>108</v>
      </c>
      <c r="G323" t="s">
        <v>384</v>
      </c>
      <c r="H323" t="s">
        <v>108</v>
      </c>
      <c r="I323">
        <v>22</v>
      </c>
      <c r="J323">
        <v>19.399999999999999</v>
      </c>
      <c r="K323" t="s">
        <v>1269</v>
      </c>
      <c r="M323" t="s">
        <v>1270</v>
      </c>
      <c r="O323" t="s">
        <v>916</v>
      </c>
      <c r="P323" t="s">
        <v>917</v>
      </c>
      <c r="Q323" t="s">
        <v>863</v>
      </c>
      <c r="R323" t="s">
        <v>918</v>
      </c>
      <c r="S323" t="s">
        <v>905</v>
      </c>
      <c r="T323">
        <v>432.8</v>
      </c>
      <c r="U323">
        <v>3</v>
      </c>
      <c r="V323">
        <v>194782</v>
      </c>
      <c r="W323">
        <f t="shared" ref="W323:W386" si="5">V323/1000</f>
        <v>194.78200000000001</v>
      </c>
    </row>
    <row r="324" spans="1:23" x14ac:dyDescent="0.2">
      <c r="A324" t="s">
        <v>863</v>
      </c>
      <c r="B324">
        <v>98</v>
      </c>
      <c r="C324" t="s">
        <v>864</v>
      </c>
      <c r="D324" t="s">
        <v>1271</v>
      </c>
      <c r="E324" t="s">
        <v>990</v>
      </c>
      <c r="F324" t="s">
        <v>108</v>
      </c>
      <c r="G324" t="s">
        <v>370</v>
      </c>
      <c r="H324" t="s">
        <v>26</v>
      </c>
      <c r="I324">
        <v>7.3</v>
      </c>
      <c r="J324">
        <v>19.3</v>
      </c>
      <c r="K324" t="s">
        <v>1272</v>
      </c>
      <c r="M324" t="s">
        <v>1273</v>
      </c>
      <c r="O324" t="s">
        <v>774</v>
      </c>
      <c r="P324" t="s">
        <v>775</v>
      </c>
      <c r="Q324" t="s">
        <v>863</v>
      </c>
      <c r="R324" t="s">
        <v>776</v>
      </c>
      <c r="S324" t="s">
        <v>777</v>
      </c>
      <c r="T324">
        <v>90.6</v>
      </c>
      <c r="U324">
        <v>55</v>
      </c>
      <c r="V324">
        <v>49077</v>
      </c>
      <c r="W324">
        <f t="shared" si="5"/>
        <v>49.076999999999998</v>
      </c>
    </row>
    <row r="325" spans="1:23" x14ac:dyDescent="0.2">
      <c r="A325" t="s">
        <v>863</v>
      </c>
      <c r="B325">
        <v>99</v>
      </c>
      <c r="C325" t="s">
        <v>864</v>
      </c>
      <c r="D325" t="s">
        <v>1274</v>
      </c>
      <c r="E325" t="s">
        <v>1275</v>
      </c>
      <c r="F325" t="s">
        <v>108</v>
      </c>
      <c r="G325" t="s">
        <v>375</v>
      </c>
      <c r="H325" t="s">
        <v>32</v>
      </c>
      <c r="I325">
        <v>18.3</v>
      </c>
      <c r="J325">
        <v>19.3</v>
      </c>
      <c r="K325" t="s">
        <v>1272</v>
      </c>
      <c r="M325" t="s">
        <v>1276</v>
      </c>
      <c r="O325" t="s">
        <v>836</v>
      </c>
      <c r="P325" t="s">
        <v>837</v>
      </c>
      <c r="Q325" t="s">
        <v>863</v>
      </c>
      <c r="R325" t="s">
        <v>838</v>
      </c>
      <c r="S325" t="s">
        <v>839</v>
      </c>
      <c r="T325">
        <v>102.4</v>
      </c>
      <c r="U325">
        <v>72</v>
      </c>
      <c r="V325">
        <v>72966</v>
      </c>
      <c r="W325">
        <f t="shared" si="5"/>
        <v>72.965999999999994</v>
      </c>
    </row>
    <row r="326" spans="1:23" x14ac:dyDescent="0.2">
      <c r="A326" t="s">
        <v>863</v>
      </c>
      <c r="B326">
        <v>100</v>
      </c>
      <c r="C326" t="s">
        <v>864</v>
      </c>
      <c r="D326" t="s">
        <v>1277</v>
      </c>
      <c r="E326" t="s">
        <v>1278</v>
      </c>
      <c r="F326" t="s">
        <v>108</v>
      </c>
      <c r="G326" t="s">
        <v>379</v>
      </c>
      <c r="H326" t="s">
        <v>26</v>
      </c>
      <c r="I326">
        <v>7.9</v>
      </c>
      <c r="J326">
        <v>19.2</v>
      </c>
      <c r="K326" t="s">
        <v>1279</v>
      </c>
      <c r="M326" t="s">
        <v>1280</v>
      </c>
      <c r="O326" t="s">
        <v>753</v>
      </c>
      <c r="P326" t="s">
        <v>754</v>
      </c>
      <c r="Q326" t="s">
        <v>863</v>
      </c>
      <c r="R326" t="s">
        <v>755</v>
      </c>
      <c r="S326" t="s">
        <v>756</v>
      </c>
      <c r="T326">
        <v>89.7</v>
      </c>
      <c r="U326">
        <v>182</v>
      </c>
      <c r="V326">
        <v>0</v>
      </c>
      <c r="W326">
        <f t="shared" si="5"/>
        <v>0</v>
      </c>
    </row>
    <row r="327" spans="1:23" x14ac:dyDescent="0.2">
      <c r="A327" t="s">
        <v>1281</v>
      </c>
      <c r="B327">
        <v>1</v>
      </c>
      <c r="C327" t="s">
        <v>864</v>
      </c>
      <c r="D327" t="s">
        <v>1282</v>
      </c>
      <c r="E327" t="s">
        <v>1283</v>
      </c>
      <c r="F327" t="s">
        <v>108</v>
      </c>
      <c r="G327" t="s">
        <v>1284</v>
      </c>
      <c r="H327" t="s">
        <v>49</v>
      </c>
      <c r="I327">
        <v>355</v>
      </c>
      <c r="J327">
        <v>118</v>
      </c>
      <c r="K327" t="s">
        <v>622</v>
      </c>
      <c r="M327" t="s">
        <v>1285</v>
      </c>
      <c r="O327" t="s">
        <v>753</v>
      </c>
      <c r="P327" t="s">
        <v>754</v>
      </c>
      <c r="Q327" t="s">
        <v>1281</v>
      </c>
      <c r="R327" t="s">
        <v>755</v>
      </c>
      <c r="S327" t="s">
        <v>756</v>
      </c>
      <c r="T327">
        <v>89.7</v>
      </c>
      <c r="U327">
        <v>182</v>
      </c>
      <c r="V327">
        <v>0</v>
      </c>
      <c r="W327">
        <f t="shared" si="5"/>
        <v>0</v>
      </c>
    </row>
    <row r="328" spans="1:23" x14ac:dyDescent="0.2">
      <c r="A328" t="s">
        <v>1281</v>
      </c>
      <c r="B328">
        <v>2</v>
      </c>
      <c r="C328" t="s">
        <v>864</v>
      </c>
      <c r="D328" t="s">
        <v>1286</v>
      </c>
      <c r="E328" t="s">
        <v>1287</v>
      </c>
      <c r="F328" t="s">
        <v>108</v>
      </c>
      <c r="G328" t="s">
        <v>1126</v>
      </c>
      <c r="H328" t="s">
        <v>49</v>
      </c>
      <c r="I328">
        <v>123</v>
      </c>
      <c r="J328">
        <v>90</v>
      </c>
      <c r="K328" t="s">
        <v>708</v>
      </c>
      <c r="M328" t="s">
        <v>1288</v>
      </c>
      <c r="O328" t="s">
        <v>1289</v>
      </c>
      <c r="P328" t="s">
        <v>1290</v>
      </c>
      <c r="Q328" t="s">
        <v>1281</v>
      </c>
      <c r="R328" t="s">
        <v>1291</v>
      </c>
      <c r="S328" t="s">
        <v>1292</v>
      </c>
      <c r="T328">
        <v>109.4</v>
      </c>
      <c r="U328">
        <v>44</v>
      </c>
      <c r="V328">
        <v>69164</v>
      </c>
      <c r="W328">
        <f t="shared" si="5"/>
        <v>69.164000000000001</v>
      </c>
    </row>
    <row r="329" spans="1:23" x14ac:dyDescent="0.2">
      <c r="A329" t="s">
        <v>1281</v>
      </c>
      <c r="B329">
        <v>3</v>
      </c>
      <c r="C329" t="s">
        <v>864</v>
      </c>
      <c r="D329" t="s">
        <v>1293</v>
      </c>
      <c r="E329" t="s">
        <v>1294</v>
      </c>
      <c r="F329" t="s">
        <v>108</v>
      </c>
      <c r="G329" t="s">
        <v>1126</v>
      </c>
      <c r="H329" t="s">
        <v>49</v>
      </c>
      <c r="I329">
        <v>78</v>
      </c>
      <c r="J329">
        <v>61</v>
      </c>
      <c r="K329" t="s">
        <v>1295</v>
      </c>
      <c r="M329" t="s">
        <v>1296</v>
      </c>
      <c r="O329" t="s">
        <v>946</v>
      </c>
      <c r="P329" t="s">
        <v>947</v>
      </c>
      <c r="Q329" t="s">
        <v>1281</v>
      </c>
      <c r="R329" t="s">
        <v>948</v>
      </c>
      <c r="S329" t="s">
        <v>847</v>
      </c>
      <c r="T329">
        <v>129</v>
      </c>
      <c r="U329">
        <v>38</v>
      </c>
      <c r="V329">
        <v>78965</v>
      </c>
      <c r="W329">
        <f t="shared" si="5"/>
        <v>78.965000000000003</v>
      </c>
    </row>
    <row r="330" spans="1:23" x14ac:dyDescent="0.2">
      <c r="A330" t="s">
        <v>1281</v>
      </c>
      <c r="B330">
        <v>4</v>
      </c>
      <c r="C330" t="s">
        <v>864</v>
      </c>
      <c r="D330" t="s">
        <v>1297</v>
      </c>
      <c r="E330" t="s">
        <v>1298</v>
      </c>
      <c r="F330" t="s">
        <v>108</v>
      </c>
      <c r="G330" t="s">
        <v>1126</v>
      </c>
      <c r="H330" t="s">
        <v>49</v>
      </c>
      <c r="I330">
        <v>210</v>
      </c>
      <c r="J330">
        <v>56</v>
      </c>
      <c r="K330" t="s">
        <v>1299</v>
      </c>
      <c r="M330" t="s">
        <v>1300</v>
      </c>
      <c r="O330" t="s">
        <v>1183</v>
      </c>
      <c r="P330" t="s">
        <v>1184</v>
      </c>
      <c r="Q330" t="s">
        <v>1281</v>
      </c>
      <c r="R330" t="s">
        <v>1185</v>
      </c>
      <c r="S330" t="s">
        <v>1186</v>
      </c>
      <c r="T330">
        <v>107.3</v>
      </c>
      <c r="U330">
        <v>105</v>
      </c>
      <c r="V330">
        <v>55776</v>
      </c>
      <c r="W330">
        <f t="shared" si="5"/>
        <v>55.776000000000003</v>
      </c>
    </row>
    <row r="331" spans="1:23" x14ac:dyDescent="0.2">
      <c r="A331" t="s">
        <v>1281</v>
      </c>
      <c r="B331">
        <v>5</v>
      </c>
      <c r="C331" t="s">
        <v>864</v>
      </c>
      <c r="D331" t="s">
        <v>1301</v>
      </c>
      <c r="E331" t="s">
        <v>1302</v>
      </c>
      <c r="F331" t="s">
        <v>108</v>
      </c>
      <c r="G331" t="s">
        <v>172</v>
      </c>
      <c r="H331" t="s">
        <v>49</v>
      </c>
      <c r="I331">
        <v>82</v>
      </c>
      <c r="J331">
        <v>50</v>
      </c>
      <c r="K331" t="s">
        <v>1303</v>
      </c>
      <c r="M331" t="s">
        <v>1304</v>
      </c>
      <c r="O331" t="s">
        <v>1227</v>
      </c>
      <c r="P331" t="s">
        <v>1228</v>
      </c>
      <c r="Q331" t="s">
        <v>1281</v>
      </c>
      <c r="R331" t="s">
        <v>1229</v>
      </c>
      <c r="S331" t="s">
        <v>1230</v>
      </c>
      <c r="T331">
        <v>91.5</v>
      </c>
      <c r="U331">
        <v>151</v>
      </c>
      <c r="V331">
        <v>61309</v>
      </c>
      <c r="W331">
        <f t="shared" si="5"/>
        <v>61.308999999999997</v>
      </c>
    </row>
    <row r="332" spans="1:23" x14ac:dyDescent="0.2">
      <c r="A332" t="s">
        <v>1281</v>
      </c>
      <c r="B332">
        <v>6</v>
      </c>
      <c r="C332" t="s">
        <v>864</v>
      </c>
      <c r="D332" t="s">
        <v>1305</v>
      </c>
      <c r="E332" t="s">
        <v>1306</v>
      </c>
      <c r="F332" t="s">
        <v>108</v>
      </c>
      <c r="G332" t="s">
        <v>1307</v>
      </c>
      <c r="H332" t="s">
        <v>38</v>
      </c>
      <c r="I332">
        <v>84</v>
      </c>
      <c r="J332">
        <v>49</v>
      </c>
      <c r="K332" t="s">
        <v>1308</v>
      </c>
      <c r="M332" t="s">
        <v>1309</v>
      </c>
      <c r="O332" t="s">
        <v>1227</v>
      </c>
      <c r="P332" t="s">
        <v>1228</v>
      </c>
      <c r="Q332" t="s">
        <v>1281</v>
      </c>
      <c r="R332" t="s">
        <v>1229</v>
      </c>
      <c r="S332" t="s">
        <v>1230</v>
      </c>
      <c r="T332">
        <v>91.5</v>
      </c>
      <c r="U332">
        <v>151</v>
      </c>
      <c r="V332">
        <v>61309</v>
      </c>
      <c r="W332">
        <f t="shared" si="5"/>
        <v>61.308999999999997</v>
      </c>
    </row>
    <row r="333" spans="1:23" x14ac:dyDescent="0.2">
      <c r="A333" t="s">
        <v>1281</v>
      </c>
      <c r="B333">
        <v>7</v>
      </c>
      <c r="C333" t="s">
        <v>864</v>
      </c>
      <c r="D333" t="s">
        <v>1310</v>
      </c>
      <c r="E333" t="s">
        <v>1311</v>
      </c>
      <c r="F333" t="s">
        <v>108</v>
      </c>
      <c r="G333" t="s">
        <v>1284</v>
      </c>
      <c r="H333" t="s">
        <v>108</v>
      </c>
      <c r="I333">
        <v>75</v>
      </c>
      <c r="J333">
        <v>46</v>
      </c>
      <c r="K333" t="s">
        <v>980</v>
      </c>
      <c r="M333" t="s">
        <v>1312</v>
      </c>
      <c r="O333" t="s">
        <v>1227</v>
      </c>
      <c r="P333" t="s">
        <v>1228</v>
      </c>
      <c r="Q333" t="s">
        <v>1281</v>
      </c>
      <c r="R333" t="s">
        <v>1229</v>
      </c>
      <c r="S333" t="s">
        <v>1230</v>
      </c>
      <c r="T333">
        <v>91.5</v>
      </c>
      <c r="U333">
        <v>151</v>
      </c>
      <c r="V333">
        <v>61309</v>
      </c>
      <c r="W333">
        <f t="shared" si="5"/>
        <v>61.308999999999997</v>
      </c>
    </row>
    <row r="334" spans="1:23" x14ac:dyDescent="0.2">
      <c r="A334" t="s">
        <v>1281</v>
      </c>
      <c r="B334">
        <v>8</v>
      </c>
      <c r="C334" t="s">
        <v>864</v>
      </c>
      <c r="D334" t="s">
        <v>1313</v>
      </c>
      <c r="E334" t="s">
        <v>1314</v>
      </c>
      <c r="F334" t="s">
        <v>108</v>
      </c>
      <c r="G334" t="s">
        <v>1126</v>
      </c>
      <c r="H334" t="s">
        <v>49</v>
      </c>
      <c r="I334">
        <v>87</v>
      </c>
      <c r="J334">
        <v>44</v>
      </c>
      <c r="K334" t="s">
        <v>1315</v>
      </c>
      <c r="M334" t="s">
        <v>1316</v>
      </c>
      <c r="O334" t="s">
        <v>1317</v>
      </c>
      <c r="P334" t="s">
        <v>1318</v>
      </c>
      <c r="Q334" t="s">
        <v>1281</v>
      </c>
      <c r="R334" t="s">
        <v>1319</v>
      </c>
      <c r="S334" t="s">
        <v>1320</v>
      </c>
      <c r="T334">
        <v>101.4</v>
      </c>
      <c r="U334">
        <v>250</v>
      </c>
      <c r="V334">
        <v>49928</v>
      </c>
      <c r="W334">
        <f t="shared" si="5"/>
        <v>49.927999999999997</v>
      </c>
    </row>
    <row r="335" spans="1:23" x14ac:dyDescent="0.2">
      <c r="A335" t="s">
        <v>1281</v>
      </c>
      <c r="B335">
        <v>9</v>
      </c>
      <c r="C335" t="s">
        <v>864</v>
      </c>
      <c r="D335" t="s">
        <v>1321</v>
      </c>
      <c r="E335" t="s">
        <v>1322</v>
      </c>
      <c r="F335" t="s">
        <v>108</v>
      </c>
      <c r="G335" t="s">
        <v>1323</v>
      </c>
      <c r="H335" t="s">
        <v>32</v>
      </c>
      <c r="I335">
        <v>137</v>
      </c>
      <c r="J335">
        <v>44</v>
      </c>
      <c r="K335" t="s">
        <v>1315</v>
      </c>
      <c r="M335" t="s">
        <v>1324</v>
      </c>
      <c r="O335" t="s">
        <v>1317</v>
      </c>
      <c r="P335" t="s">
        <v>1318</v>
      </c>
      <c r="Q335" t="s">
        <v>1281</v>
      </c>
      <c r="R335" t="s">
        <v>1319</v>
      </c>
      <c r="S335" t="s">
        <v>1320</v>
      </c>
      <c r="T335">
        <v>101.4</v>
      </c>
      <c r="U335">
        <v>250</v>
      </c>
      <c r="V335">
        <v>49928</v>
      </c>
      <c r="W335">
        <f t="shared" si="5"/>
        <v>49.927999999999997</v>
      </c>
    </row>
    <row r="336" spans="1:23" x14ac:dyDescent="0.2">
      <c r="A336" t="s">
        <v>1281</v>
      </c>
      <c r="B336">
        <v>10</v>
      </c>
      <c r="C336" t="s">
        <v>864</v>
      </c>
      <c r="D336" t="s">
        <v>1325</v>
      </c>
      <c r="E336" t="s">
        <v>1326</v>
      </c>
      <c r="F336" t="s">
        <v>108</v>
      </c>
      <c r="G336" t="s">
        <v>1126</v>
      </c>
      <c r="H336" t="s">
        <v>26</v>
      </c>
      <c r="I336">
        <v>91</v>
      </c>
      <c r="J336">
        <v>44</v>
      </c>
      <c r="K336" t="s">
        <v>1315</v>
      </c>
      <c r="M336" t="s">
        <v>1327</v>
      </c>
      <c r="O336" t="s">
        <v>1227</v>
      </c>
      <c r="P336" t="s">
        <v>1228</v>
      </c>
      <c r="Q336" t="s">
        <v>1281</v>
      </c>
      <c r="R336" t="s">
        <v>1229</v>
      </c>
      <c r="S336" t="s">
        <v>1230</v>
      </c>
      <c r="T336">
        <v>91.5</v>
      </c>
      <c r="U336">
        <v>151</v>
      </c>
      <c r="V336">
        <v>61309</v>
      </c>
      <c r="W336">
        <f t="shared" si="5"/>
        <v>61.308999999999997</v>
      </c>
    </row>
    <row r="337" spans="1:23" x14ac:dyDescent="0.2">
      <c r="A337" t="s">
        <v>1281</v>
      </c>
      <c r="B337">
        <v>11</v>
      </c>
      <c r="C337" t="s">
        <v>864</v>
      </c>
      <c r="D337" t="s">
        <v>1328</v>
      </c>
      <c r="E337" t="s">
        <v>1329</v>
      </c>
      <c r="F337" t="s">
        <v>108</v>
      </c>
      <c r="G337" t="s">
        <v>1126</v>
      </c>
      <c r="H337" t="s">
        <v>38</v>
      </c>
      <c r="I337">
        <v>35</v>
      </c>
      <c r="J337">
        <v>42</v>
      </c>
      <c r="K337" t="s">
        <v>994</v>
      </c>
      <c r="M337" t="s">
        <v>1330</v>
      </c>
      <c r="O337" t="s">
        <v>946</v>
      </c>
      <c r="P337" t="s">
        <v>947</v>
      </c>
      <c r="Q337" t="s">
        <v>1281</v>
      </c>
      <c r="R337" t="s">
        <v>948</v>
      </c>
      <c r="S337" t="s">
        <v>847</v>
      </c>
      <c r="T337">
        <v>129</v>
      </c>
      <c r="U337">
        <v>38</v>
      </c>
      <c r="V337">
        <v>78965</v>
      </c>
      <c r="W337">
        <f t="shared" si="5"/>
        <v>78.965000000000003</v>
      </c>
    </row>
    <row r="338" spans="1:23" x14ac:dyDescent="0.2">
      <c r="A338" t="s">
        <v>1281</v>
      </c>
      <c r="B338">
        <v>12</v>
      </c>
      <c r="C338" t="s">
        <v>864</v>
      </c>
      <c r="D338" t="s">
        <v>1331</v>
      </c>
      <c r="E338" t="s">
        <v>1332</v>
      </c>
      <c r="F338" t="s">
        <v>108</v>
      </c>
      <c r="G338" t="s">
        <v>1126</v>
      </c>
      <c r="H338" t="s">
        <v>49</v>
      </c>
      <c r="I338">
        <v>50</v>
      </c>
      <c r="J338">
        <v>39</v>
      </c>
      <c r="K338" t="s">
        <v>1001</v>
      </c>
      <c r="M338" t="s">
        <v>1333</v>
      </c>
      <c r="O338" t="s">
        <v>1227</v>
      </c>
      <c r="P338" t="s">
        <v>1228</v>
      </c>
      <c r="Q338" t="s">
        <v>1281</v>
      </c>
      <c r="R338" t="s">
        <v>1229</v>
      </c>
      <c r="S338" t="s">
        <v>1230</v>
      </c>
      <c r="T338">
        <v>91.5</v>
      </c>
      <c r="U338">
        <v>151</v>
      </c>
      <c r="V338">
        <v>61309</v>
      </c>
      <c r="W338">
        <f t="shared" si="5"/>
        <v>61.308999999999997</v>
      </c>
    </row>
    <row r="339" spans="1:23" x14ac:dyDescent="0.2">
      <c r="A339" t="s">
        <v>1281</v>
      </c>
      <c r="B339">
        <v>13</v>
      </c>
      <c r="C339" t="s">
        <v>864</v>
      </c>
      <c r="D339" t="s">
        <v>1334</v>
      </c>
      <c r="E339" t="s">
        <v>1335</v>
      </c>
      <c r="F339" t="s">
        <v>108</v>
      </c>
      <c r="G339" t="s">
        <v>1126</v>
      </c>
      <c r="H339" t="s">
        <v>49</v>
      </c>
      <c r="I339">
        <v>84</v>
      </c>
      <c r="J339">
        <v>38</v>
      </c>
      <c r="K339" t="s">
        <v>1336</v>
      </c>
      <c r="M339" t="s">
        <v>1337</v>
      </c>
      <c r="O339" t="s">
        <v>753</v>
      </c>
      <c r="P339" t="s">
        <v>754</v>
      </c>
      <c r="Q339" t="s">
        <v>1281</v>
      </c>
      <c r="R339" t="s">
        <v>755</v>
      </c>
      <c r="S339" t="s">
        <v>756</v>
      </c>
      <c r="T339">
        <v>89.7</v>
      </c>
      <c r="U339">
        <v>182</v>
      </c>
      <c r="V339">
        <v>0</v>
      </c>
      <c r="W339">
        <f t="shared" si="5"/>
        <v>0</v>
      </c>
    </row>
    <row r="340" spans="1:23" x14ac:dyDescent="0.2">
      <c r="A340" t="s">
        <v>1281</v>
      </c>
      <c r="B340">
        <v>14</v>
      </c>
      <c r="C340" t="s">
        <v>864</v>
      </c>
      <c r="D340" t="s">
        <v>1338</v>
      </c>
      <c r="E340" t="s">
        <v>1339</v>
      </c>
      <c r="F340" t="s">
        <v>108</v>
      </c>
      <c r="G340" t="s">
        <v>1323</v>
      </c>
      <c r="H340" t="s">
        <v>38</v>
      </c>
      <c r="I340">
        <v>59</v>
      </c>
      <c r="J340">
        <v>38</v>
      </c>
      <c r="K340" t="s">
        <v>1336</v>
      </c>
      <c r="M340" t="s">
        <v>1340</v>
      </c>
      <c r="O340" t="s">
        <v>1317</v>
      </c>
      <c r="P340" t="s">
        <v>1318</v>
      </c>
      <c r="Q340" t="s">
        <v>1281</v>
      </c>
      <c r="R340" t="s">
        <v>1319</v>
      </c>
      <c r="S340" t="s">
        <v>1320</v>
      </c>
      <c r="T340">
        <v>101.4</v>
      </c>
      <c r="U340">
        <v>250</v>
      </c>
      <c r="V340">
        <v>49928</v>
      </c>
      <c r="W340">
        <f t="shared" si="5"/>
        <v>49.927999999999997</v>
      </c>
    </row>
    <row r="341" spans="1:23" x14ac:dyDescent="0.2">
      <c r="A341" t="s">
        <v>1281</v>
      </c>
      <c r="B341">
        <v>15</v>
      </c>
      <c r="C341" t="s">
        <v>864</v>
      </c>
      <c r="D341" t="s">
        <v>1341</v>
      </c>
      <c r="E341" t="s">
        <v>1342</v>
      </c>
      <c r="F341" t="s">
        <v>108</v>
      </c>
      <c r="G341" t="s">
        <v>1126</v>
      </c>
      <c r="H341" t="s">
        <v>38</v>
      </c>
      <c r="I341">
        <v>132</v>
      </c>
      <c r="J341">
        <v>37</v>
      </c>
      <c r="K341" t="s">
        <v>1011</v>
      </c>
      <c r="M341" t="s">
        <v>1343</v>
      </c>
      <c r="O341" t="s">
        <v>774</v>
      </c>
      <c r="P341" t="s">
        <v>775</v>
      </c>
      <c r="Q341" t="s">
        <v>1281</v>
      </c>
      <c r="R341" t="s">
        <v>776</v>
      </c>
      <c r="S341" t="s">
        <v>777</v>
      </c>
      <c r="T341">
        <v>90.6</v>
      </c>
      <c r="U341">
        <v>55</v>
      </c>
      <c r="V341">
        <v>49077</v>
      </c>
      <c r="W341">
        <f t="shared" si="5"/>
        <v>49.076999999999998</v>
      </c>
    </row>
    <row r="342" spans="1:23" x14ac:dyDescent="0.2">
      <c r="A342" t="s">
        <v>1281</v>
      </c>
      <c r="B342">
        <v>16</v>
      </c>
      <c r="C342" t="s">
        <v>864</v>
      </c>
      <c r="D342" t="s">
        <v>1344</v>
      </c>
      <c r="E342" t="s">
        <v>1345</v>
      </c>
      <c r="F342" t="s">
        <v>108</v>
      </c>
      <c r="G342" t="s">
        <v>1323</v>
      </c>
      <c r="I342">
        <v>25</v>
      </c>
      <c r="J342">
        <v>33</v>
      </c>
      <c r="K342" t="s">
        <v>733</v>
      </c>
      <c r="M342" t="s">
        <v>1346</v>
      </c>
      <c r="O342" t="s">
        <v>946</v>
      </c>
      <c r="P342" t="s">
        <v>947</v>
      </c>
      <c r="Q342" t="s">
        <v>1281</v>
      </c>
      <c r="R342" t="s">
        <v>948</v>
      </c>
      <c r="S342" t="s">
        <v>847</v>
      </c>
      <c r="T342">
        <v>129</v>
      </c>
      <c r="U342">
        <v>38</v>
      </c>
      <c r="V342">
        <v>78965</v>
      </c>
      <c r="W342">
        <f t="shared" si="5"/>
        <v>78.965000000000003</v>
      </c>
    </row>
    <row r="343" spans="1:23" x14ac:dyDescent="0.2">
      <c r="A343" t="s">
        <v>1281</v>
      </c>
      <c r="B343">
        <v>17</v>
      </c>
      <c r="C343" t="s">
        <v>864</v>
      </c>
      <c r="D343" t="s">
        <v>1347</v>
      </c>
      <c r="E343" t="s">
        <v>1283</v>
      </c>
      <c r="F343" t="s">
        <v>108</v>
      </c>
      <c r="G343" t="s">
        <v>1126</v>
      </c>
      <c r="H343" t="s">
        <v>32</v>
      </c>
      <c r="I343">
        <v>49</v>
      </c>
      <c r="J343">
        <v>32</v>
      </c>
      <c r="K343" t="s">
        <v>1049</v>
      </c>
      <c r="M343" t="s">
        <v>1348</v>
      </c>
      <c r="O343" t="s">
        <v>753</v>
      </c>
      <c r="P343" t="s">
        <v>754</v>
      </c>
      <c r="Q343" t="s">
        <v>1281</v>
      </c>
      <c r="R343" t="s">
        <v>755</v>
      </c>
      <c r="S343" t="s">
        <v>756</v>
      </c>
      <c r="T343">
        <v>89.7</v>
      </c>
      <c r="U343">
        <v>182</v>
      </c>
      <c r="V343">
        <v>0</v>
      </c>
      <c r="W343">
        <f t="shared" si="5"/>
        <v>0</v>
      </c>
    </row>
    <row r="344" spans="1:23" x14ac:dyDescent="0.2">
      <c r="A344" t="s">
        <v>1281</v>
      </c>
      <c r="B344">
        <v>18</v>
      </c>
      <c r="C344" t="s">
        <v>864</v>
      </c>
      <c r="D344" t="s">
        <v>1349</v>
      </c>
      <c r="E344" t="s">
        <v>1350</v>
      </c>
      <c r="F344" t="s">
        <v>108</v>
      </c>
      <c r="G344" t="s">
        <v>1126</v>
      </c>
      <c r="H344" t="s">
        <v>26</v>
      </c>
      <c r="I344">
        <v>123</v>
      </c>
      <c r="J344">
        <v>30</v>
      </c>
      <c r="K344" t="s">
        <v>1351</v>
      </c>
      <c r="M344" t="s">
        <v>1352</v>
      </c>
      <c r="O344" t="s">
        <v>782</v>
      </c>
      <c r="P344" t="s">
        <v>783</v>
      </c>
      <c r="Q344" t="s">
        <v>1281</v>
      </c>
      <c r="R344" t="s">
        <v>784</v>
      </c>
      <c r="S344" t="s">
        <v>740</v>
      </c>
      <c r="T344">
        <v>93.9</v>
      </c>
      <c r="U344">
        <v>77</v>
      </c>
      <c r="V344">
        <v>48335</v>
      </c>
      <c r="W344">
        <f t="shared" si="5"/>
        <v>48.335000000000001</v>
      </c>
    </row>
    <row r="345" spans="1:23" x14ac:dyDescent="0.2">
      <c r="A345" t="s">
        <v>1281</v>
      </c>
      <c r="B345">
        <v>19</v>
      </c>
      <c r="C345" t="s">
        <v>864</v>
      </c>
      <c r="D345" t="s">
        <v>1353</v>
      </c>
      <c r="E345" t="s">
        <v>1354</v>
      </c>
      <c r="F345" t="s">
        <v>108</v>
      </c>
      <c r="G345" t="s">
        <v>1126</v>
      </c>
      <c r="H345" t="s">
        <v>108</v>
      </c>
      <c r="I345">
        <v>36</v>
      </c>
      <c r="J345">
        <v>29</v>
      </c>
      <c r="K345" t="s">
        <v>1083</v>
      </c>
      <c r="M345" t="s">
        <v>1355</v>
      </c>
      <c r="O345" t="s">
        <v>1227</v>
      </c>
      <c r="P345" t="s">
        <v>1228</v>
      </c>
      <c r="Q345" t="s">
        <v>1281</v>
      </c>
      <c r="R345" t="s">
        <v>1229</v>
      </c>
      <c r="S345" t="s">
        <v>1230</v>
      </c>
      <c r="T345">
        <v>91.5</v>
      </c>
      <c r="U345">
        <v>151</v>
      </c>
      <c r="V345">
        <v>61309</v>
      </c>
      <c r="W345">
        <f t="shared" si="5"/>
        <v>61.308999999999997</v>
      </c>
    </row>
    <row r="346" spans="1:23" x14ac:dyDescent="0.2">
      <c r="A346" t="s">
        <v>1281</v>
      </c>
      <c r="B346">
        <v>20</v>
      </c>
      <c r="C346" t="s">
        <v>864</v>
      </c>
      <c r="D346" t="s">
        <v>1356</v>
      </c>
      <c r="E346" t="s">
        <v>1357</v>
      </c>
      <c r="F346" t="s">
        <v>108</v>
      </c>
      <c r="G346" t="s">
        <v>1126</v>
      </c>
      <c r="H346" t="s">
        <v>38</v>
      </c>
      <c r="I346">
        <v>30</v>
      </c>
      <c r="J346">
        <v>27</v>
      </c>
      <c r="K346" t="s">
        <v>1099</v>
      </c>
      <c r="M346" t="s">
        <v>1358</v>
      </c>
      <c r="O346" t="s">
        <v>1227</v>
      </c>
      <c r="P346" t="s">
        <v>1228</v>
      </c>
      <c r="Q346" t="s">
        <v>1281</v>
      </c>
      <c r="R346" t="s">
        <v>1229</v>
      </c>
      <c r="S346" t="s">
        <v>1230</v>
      </c>
      <c r="T346">
        <v>91.5</v>
      </c>
      <c r="U346">
        <v>151</v>
      </c>
      <c r="V346">
        <v>61309</v>
      </c>
      <c r="W346">
        <f t="shared" si="5"/>
        <v>61.308999999999997</v>
      </c>
    </row>
    <row r="347" spans="1:23" x14ac:dyDescent="0.2">
      <c r="A347" t="s">
        <v>1281</v>
      </c>
      <c r="B347">
        <v>21</v>
      </c>
      <c r="C347" t="s">
        <v>864</v>
      </c>
      <c r="D347" t="s">
        <v>1359</v>
      </c>
      <c r="E347" t="s">
        <v>1360</v>
      </c>
      <c r="F347" t="s">
        <v>108</v>
      </c>
      <c r="G347" t="s">
        <v>1323</v>
      </c>
      <c r="I347">
        <v>17.3</v>
      </c>
      <c r="J347">
        <v>26</v>
      </c>
      <c r="K347" t="s">
        <v>1118</v>
      </c>
      <c r="M347" t="s">
        <v>1361</v>
      </c>
      <c r="O347" t="s">
        <v>1317</v>
      </c>
      <c r="P347" t="s">
        <v>1318</v>
      </c>
      <c r="Q347" t="s">
        <v>1281</v>
      </c>
      <c r="R347" t="s">
        <v>1319</v>
      </c>
      <c r="S347" t="s">
        <v>1320</v>
      </c>
      <c r="T347">
        <v>101.4</v>
      </c>
      <c r="U347">
        <v>250</v>
      </c>
      <c r="V347">
        <v>49928</v>
      </c>
      <c r="W347">
        <f t="shared" si="5"/>
        <v>49.927999999999997</v>
      </c>
    </row>
    <row r="348" spans="1:23" x14ac:dyDescent="0.2">
      <c r="A348" t="s">
        <v>1281</v>
      </c>
      <c r="B348">
        <v>22</v>
      </c>
      <c r="C348" t="s">
        <v>864</v>
      </c>
      <c r="D348" t="s">
        <v>1362</v>
      </c>
      <c r="E348" t="s">
        <v>1363</v>
      </c>
      <c r="F348" t="s">
        <v>108</v>
      </c>
      <c r="G348" t="s">
        <v>1323</v>
      </c>
      <c r="H348" t="s">
        <v>26</v>
      </c>
      <c r="I348">
        <v>17.600000000000001</v>
      </c>
      <c r="J348">
        <v>25</v>
      </c>
      <c r="K348" t="s">
        <v>1129</v>
      </c>
      <c r="M348" t="s">
        <v>1364</v>
      </c>
      <c r="O348" t="s">
        <v>1227</v>
      </c>
      <c r="P348" t="s">
        <v>1228</v>
      </c>
      <c r="Q348" t="s">
        <v>1281</v>
      </c>
      <c r="R348" t="s">
        <v>1229</v>
      </c>
      <c r="S348" t="s">
        <v>1230</v>
      </c>
      <c r="T348">
        <v>91.5</v>
      </c>
      <c r="U348">
        <v>151</v>
      </c>
      <c r="V348">
        <v>61309</v>
      </c>
      <c r="W348">
        <f t="shared" si="5"/>
        <v>61.308999999999997</v>
      </c>
    </row>
    <row r="349" spans="1:23" x14ac:dyDescent="0.2">
      <c r="A349" t="s">
        <v>1281</v>
      </c>
      <c r="B349">
        <v>23</v>
      </c>
      <c r="C349" t="s">
        <v>864</v>
      </c>
      <c r="D349" t="s">
        <v>1365</v>
      </c>
      <c r="E349" t="s">
        <v>1366</v>
      </c>
      <c r="F349" t="s">
        <v>108</v>
      </c>
      <c r="G349" t="s">
        <v>1367</v>
      </c>
      <c r="H349" t="s">
        <v>108</v>
      </c>
      <c r="I349">
        <v>19.2</v>
      </c>
      <c r="J349">
        <v>25</v>
      </c>
      <c r="K349" t="s">
        <v>1129</v>
      </c>
      <c r="M349" t="s">
        <v>1368</v>
      </c>
      <c r="O349" t="s">
        <v>1227</v>
      </c>
      <c r="P349" t="s">
        <v>1228</v>
      </c>
      <c r="Q349" t="s">
        <v>1281</v>
      </c>
      <c r="R349" t="s">
        <v>1229</v>
      </c>
      <c r="S349" t="s">
        <v>1230</v>
      </c>
      <c r="T349">
        <v>91.5</v>
      </c>
      <c r="U349">
        <v>151</v>
      </c>
      <c r="V349">
        <v>61309</v>
      </c>
      <c r="W349">
        <f t="shared" si="5"/>
        <v>61.308999999999997</v>
      </c>
    </row>
    <row r="350" spans="1:23" x14ac:dyDescent="0.2">
      <c r="A350" t="s">
        <v>1281</v>
      </c>
      <c r="B350">
        <v>24</v>
      </c>
      <c r="C350" t="s">
        <v>864</v>
      </c>
      <c r="D350" t="s">
        <v>1369</v>
      </c>
      <c r="E350" t="s">
        <v>1370</v>
      </c>
      <c r="F350" t="s">
        <v>108</v>
      </c>
      <c r="G350" t="s">
        <v>1126</v>
      </c>
      <c r="H350" t="s">
        <v>49</v>
      </c>
      <c r="I350">
        <v>31</v>
      </c>
      <c r="J350">
        <v>25</v>
      </c>
      <c r="K350" t="s">
        <v>1129</v>
      </c>
      <c r="M350" t="s">
        <v>1371</v>
      </c>
      <c r="O350" t="s">
        <v>1372</v>
      </c>
      <c r="P350" t="s">
        <v>1373</v>
      </c>
      <c r="Q350" t="s">
        <v>1281</v>
      </c>
      <c r="R350" t="s">
        <v>973</v>
      </c>
      <c r="S350" t="s">
        <v>905</v>
      </c>
      <c r="T350">
        <v>176.2</v>
      </c>
      <c r="U350">
        <v>25</v>
      </c>
      <c r="V350">
        <v>69778</v>
      </c>
      <c r="W350">
        <f t="shared" si="5"/>
        <v>69.778000000000006</v>
      </c>
    </row>
    <row r="351" spans="1:23" x14ac:dyDescent="0.2">
      <c r="A351" t="s">
        <v>1281</v>
      </c>
      <c r="B351">
        <v>25</v>
      </c>
      <c r="C351" t="s">
        <v>864</v>
      </c>
      <c r="D351" t="s">
        <v>1374</v>
      </c>
      <c r="E351" t="s">
        <v>1375</v>
      </c>
      <c r="F351" t="s">
        <v>108</v>
      </c>
      <c r="G351" t="s">
        <v>1284</v>
      </c>
      <c r="H351" t="s">
        <v>108</v>
      </c>
      <c r="I351">
        <v>37</v>
      </c>
      <c r="J351">
        <v>25</v>
      </c>
      <c r="K351" t="s">
        <v>1129</v>
      </c>
      <c r="M351" t="s">
        <v>1376</v>
      </c>
      <c r="O351" t="s">
        <v>1227</v>
      </c>
      <c r="P351" t="s">
        <v>1228</v>
      </c>
      <c r="Q351" t="s">
        <v>1281</v>
      </c>
      <c r="R351" t="s">
        <v>1229</v>
      </c>
      <c r="S351" t="s">
        <v>1230</v>
      </c>
      <c r="T351">
        <v>91.5</v>
      </c>
      <c r="U351">
        <v>151</v>
      </c>
      <c r="V351">
        <v>61309</v>
      </c>
      <c r="W351">
        <f t="shared" si="5"/>
        <v>61.308999999999997</v>
      </c>
    </row>
    <row r="352" spans="1:23" x14ac:dyDescent="0.2">
      <c r="A352" t="s">
        <v>1281</v>
      </c>
      <c r="B352">
        <v>26</v>
      </c>
      <c r="C352" t="s">
        <v>864</v>
      </c>
      <c r="D352" t="s">
        <v>1377</v>
      </c>
      <c r="E352" t="s">
        <v>1378</v>
      </c>
      <c r="F352" t="s">
        <v>108</v>
      </c>
      <c r="G352" t="s">
        <v>172</v>
      </c>
      <c r="H352" t="s">
        <v>108</v>
      </c>
      <c r="I352">
        <v>21</v>
      </c>
      <c r="J352">
        <v>25</v>
      </c>
      <c r="K352" t="s">
        <v>1129</v>
      </c>
      <c r="M352" t="s">
        <v>1379</v>
      </c>
      <c r="O352" t="s">
        <v>1227</v>
      </c>
      <c r="P352" t="s">
        <v>1228</v>
      </c>
      <c r="Q352" t="s">
        <v>1281</v>
      </c>
      <c r="R352" t="s">
        <v>1229</v>
      </c>
      <c r="S352" t="s">
        <v>1230</v>
      </c>
      <c r="T352">
        <v>91.5</v>
      </c>
      <c r="U352">
        <v>151</v>
      </c>
      <c r="V352">
        <v>61309</v>
      </c>
      <c r="W352">
        <f t="shared" si="5"/>
        <v>61.308999999999997</v>
      </c>
    </row>
    <row r="353" spans="1:23" x14ac:dyDescent="0.2">
      <c r="A353" t="s">
        <v>1281</v>
      </c>
      <c r="B353">
        <v>27</v>
      </c>
      <c r="C353" t="s">
        <v>864</v>
      </c>
      <c r="D353" t="s">
        <v>1380</v>
      </c>
      <c r="E353" t="s">
        <v>1381</v>
      </c>
      <c r="F353" t="s">
        <v>108</v>
      </c>
      <c r="G353" t="s">
        <v>1126</v>
      </c>
      <c r="H353" t="s">
        <v>32</v>
      </c>
      <c r="I353">
        <v>117</v>
      </c>
      <c r="J353">
        <v>23</v>
      </c>
      <c r="K353" t="s">
        <v>1160</v>
      </c>
      <c r="M353" t="s">
        <v>1382</v>
      </c>
      <c r="O353" t="s">
        <v>1253</v>
      </c>
      <c r="P353" t="s">
        <v>1254</v>
      </c>
      <c r="Q353" t="s">
        <v>1281</v>
      </c>
      <c r="R353" t="s">
        <v>988</v>
      </c>
      <c r="S353" t="s">
        <v>956</v>
      </c>
      <c r="T353">
        <v>91.9</v>
      </c>
      <c r="U353">
        <v>62</v>
      </c>
      <c r="V353">
        <v>54306</v>
      </c>
      <c r="W353">
        <f t="shared" si="5"/>
        <v>54.305999999999997</v>
      </c>
    </row>
    <row r="354" spans="1:23" x14ac:dyDescent="0.2">
      <c r="A354" t="s">
        <v>1281</v>
      </c>
      <c r="B354">
        <v>28</v>
      </c>
      <c r="C354" t="s">
        <v>864</v>
      </c>
      <c r="D354" t="s">
        <v>1383</v>
      </c>
      <c r="E354" t="s">
        <v>822</v>
      </c>
      <c r="F354" t="s">
        <v>108</v>
      </c>
      <c r="G354" t="s">
        <v>1323</v>
      </c>
      <c r="H354" t="s">
        <v>26</v>
      </c>
      <c r="I354">
        <v>26</v>
      </c>
      <c r="J354">
        <v>22</v>
      </c>
      <c r="K354" t="s">
        <v>1170</v>
      </c>
      <c r="M354" t="s">
        <v>1384</v>
      </c>
      <c r="O354" t="s">
        <v>803</v>
      </c>
      <c r="P354" t="s">
        <v>804</v>
      </c>
      <c r="Q354" t="s">
        <v>1281</v>
      </c>
      <c r="R354" t="s">
        <v>805</v>
      </c>
      <c r="S354" t="s">
        <v>806</v>
      </c>
      <c r="T354">
        <v>82.7</v>
      </c>
      <c r="U354">
        <v>151</v>
      </c>
      <c r="V354">
        <v>84957</v>
      </c>
      <c r="W354">
        <f t="shared" si="5"/>
        <v>84.956999999999994</v>
      </c>
    </row>
    <row r="355" spans="1:23" x14ac:dyDescent="0.2">
      <c r="A355" t="s">
        <v>1281</v>
      </c>
      <c r="B355">
        <v>29</v>
      </c>
      <c r="C355" t="s">
        <v>864</v>
      </c>
      <c r="D355" t="s">
        <v>1385</v>
      </c>
      <c r="E355" t="s">
        <v>1283</v>
      </c>
      <c r="F355" t="s">
        <v>108</v>
      </c>
      <c r="G355" t="s">
        <v>1323</v>
      </c>
      <c r="H355" t="s">
        <v>32</v>
      </c>
      <c r="I355">
        <v>11.1</v>
      </c>
      <c r="J355">
        <v>21</v>
      </c>
      <c r="K355" t="s">
        <v>1197</v>
      </c>
      <c r="M355" t="s">
        <v>1386</v>
      </c>
      <c r="O355" t="s">
        <v>1123</v>
      </c>
      <c r="P355" t="s">
        <v>1124</v>
      </c>
      <c r="Q355" t="s">
        <v>1281</v>
      </c>
      <c r="R355" t="s">
        <v>1125</v>
      </c>
      <c r="S355" t="s">
        <v>1126</v>
      </c>
      <c r="T355">
        <v>86.4</v>
      </c>
      <c r="U355">
        <v>49</v>
      </c>
      <c r="V355">
        <v>58575</v>
      </c>
      <c r="W355">
        <f t="shared" si="5"/>
        <v>58.575000000000003</v>
      </c>
    </row>
    <row r="356" spans="1:23" x14ac:dyDescent="0.2">
      <c r="A356" t="s">
        <v>1281</v>
      </c>
      <c r="B356">
        <v>30</v>
      </c>
      <c r="C356" t="s">
        <v>864</v>
      </c>
      <c r="D356" t="s">
        <v>1387</v>
      </c>
      <c r="E356" t="s">
        <v>1388</v>
      </c>
      <c r="F356" t="s">
        <v>108</v>
      </c>
      <c r="G356" t="s">
        <v>172</v>
      </c>
      <c r="H356" t="s">
        <v>108</v>
      </c>
      <c r="I356">
        <v>10</v>
      </c>
      <c r="J356">
        <v>21</v>
      </c>
      <c r="K356" t="s">
        <v>1197</v>
      </c>
      <c r="M356" t="s">
        <v>1389</v>
      </c>
      <c r="O356" t="s">
        <v>953</v>
      </c>
      <c r="P356" t="s">
        <v>954</v>
      </c>
      <c r="Q356" t="s">
        <v>1281</v>
      </c>
      <c r="R356" t="s">
        <v>955</v>
      </c>
      <c r="S356" t="s">
        <v>956</v>
      </c>
      <c r="T356">
        <v>100.4</v>
      </c>
      <c r="U356">
        <v>77</v>
      </c>
      <c r="V356">
        <v>43015</v>
      </c>
      <c r="W356">
        <f t="shared" si="5"/>
        <v>43.015000000000001</v>
      </c>
    </row>
    <row r="357" spans="1:23" x14ac:dyDescent="0.2">
      <c r="A357" t="s">
        <v>1281</v>
      </c>
      <c r="B357">
        <v>31</v>
      </c>
      <c r="C357" t="s">
        <v>864</v>
      </c>
      <c r="D357" t="s">
        <v>1390</v>
      </c>
      <c r="E357" t="s">
        <v>1391</v>
      </c>
      <c r="F357" t="s">
        <v>108</v>
      </c>
      <c r="G357" t="s">
        <v>1367</v>
      </c>
      <c r="H357" t="s">
        <v>32</v>
      </c>
      <c r="I357">
        <v>13.3</v>
      </c>
      <c r="J357">
        <v>21</v>
      </c>
      <c r="K357" t="s">
        <v>1197</v>
      </c>
      <c r="M357" t="s">
        <v>1392</v>
      </c>
      <c r="O357" t="s">
        <v>1227</v>
      </c>
      <c r="P357" t="s">
        <v>1228</v>
      </c>
      <c r="Q357" t="s">
        <v>1281</v>
      </c>
      <c r="R357" t="s">
        <v>1229</v>
      </c>
      <c r="S357" t="s">
        <v>1230</v>
      </c>
      <c r="T357">
        <v>91.5</v>
      </c>
      <c r="U357">
        <v>151</v>
      </c>
      <c r="V357">
        <v>61309</v>
      </c>
      <c r="W357">
        <f t="shared" si="5"/>
        <v>61.308999999999997</v>
      </c>
    </row>
    <row r="358" spans="1:23" x14ac:dyDescent="0.2">
      <c r="A358" t="s">
        <v>1281</v>
      </c>
      <c r="B358">
        <v>32</v>
      </c>
      <c r="C358" t="s">
        <v>864</v>
      </c>
      <c r="D358" t="s">
        <v>1393</v>
      </c>
      <c r="E358" t="s">
        <v>1394</v>
      </c>
      <c r="F358" t="s">
        <v>108</v>
      </c>
      <c r="G358" t="s">
        <v>1323</v>
      </c>
      <c r="H358" t="s">
        <v>49</v>
      </c>
      <c r="I358">
        <v>12.1</v>
      </c>
      <c r="J358">
        <v>20</v>
      </c>
      <c r="K358" t="s">
        <v>1225</v>
      </c>
      <c r="M358" t="s">
        <v>1395</v>
      </c>
      <c r="O358" t="s">
        <v>1227</v>
      </c>
      <c r="P358" t="s">
        <v>1228</v>
      </c>
      <c r="Q358" t="s">
        <v>1281</v>
      </c>
      <c r="R358" t="s">
        <v>1229</v>
      </c>
      <c r="S358" t="s">
        <v>1230</v>
      </c>
      <c r="T358">
        <v>91.5</v>
      </c>
      <c r="U358">
        <v>151</v>
      </c>
      <c r="V358">
        <v>61309</v>
      </c>
      <c r="W358">
        <f t="shared" si="5"/>
        <v>61.308999999999997</v>
      </c>
    </row>
    <row r="359" spans="1:23" x14ac:dyDescent="0.2">
      <c r="A359" t="s">
        <v>1281</v>
      </c>
      <c r="B359">
        <v>33</v>
      </c>
      <c r="C359" t="s">
        <v>864</v>
      </c>
      <c r="D359" t="s">
        <v>1396</v>
      </c>
      <c r="E359" t="s">
        <v>1397</v>
      </c>
      <c r="F359" t="s">
        <v>108</v>
      </c>
      <c r="G359" t="s">
        <v>1307</v>
      </c>
      <c r="H359" t="s">
        <v>49</v>
      </c>
      <c r="I359">
        <v>10.4</v>
      </c>
      <c r="J359">
        <v>20</v>
      </c>
      <c r="K359" t="s">
        <v>1225</v>
      </c>
      <c r="M359" t="s">
        <v>1398</v>
      </c>
      <c r="O359" t="s">
        <v>1399</v>
      </c>
      <c r="P359" t="s">
        <v>1400</v>
      </c>
      <c r="Q359" t="s">
        <v>1281</v>
      </c>
      <c r="R359" t="s">
        <v>1401</v>
      </c>
      <c r="S359" t="s">
        <v>1054</v>
      </c>
      <c r="T359">
        <v>112.6</v>
      </c>
      <c r="U359">
        <v>121</v>
      </c>
      <c r="V359">
        <v>64080</v>
      </c>
      <c r="W359">
        <f t="shared" si="5"/>
        <v>64.08</v>
      </c>
    </row>
    <row r="360" spans="1:23" x14ac:dyDescent="0.2">
      <c r="A360" t="s">
        <v>1281</v>
      </c>
      <c r="B360">
        <v>34</v>
      </c>
      <c r="C360" t="s">
        <v>864</v>
      </c>
      <c r="D360" t="s">
        <v>1402</v>
      </c>
      <c r="E360" t="s">
        <v>1403</v>
      </c>
      <c r="F360" t="s">
        <v>108</v>
      </c>
      <c r="G360" t="s">
        <v>1323</v>
      </c>
      <c r="H360" t="s">
        <v>26</v>
      </c>
      <c r="I360">
        <v>12.4</v>
      </c>
      <c r="J360">
        <v>19.7</v>
      </c>
      <c r="K360" t="s">
        <v>1251</v>
      </c>
      <c r="M360" t="s">
        <v>1404</v>
      </c>
      <c r="O360" t="s">
        <v>1227</v>
      </c>
      <c r="P360" t="s">
        <v>1228</v>
      </c>
      <c r="Q360" t="s">
        <v>1281</v>
      </c>
      <c r="R360" t="s">
        <v>1229</v>
      </c>
      <c r="S360" t="s">
        <v>1230</v>
      </c>
      <c r="T360">
        <v>91.5</v>
      </c>
      <c r="U360">
        <v>151</v>
      </c>
      <c r="V360">
        <v>61309</v>
      </c>
      <c r="W360">
        <f t="shared" si="5"/>
        <v>61.308999999999997</v>
      </c>
    </row>
    <row r="361" spans="1:23" x14ac:dyDescent="0.2">
      <c r="A361" t="s">
        <v>1281</v>
      </c>
      <c r="B361">
        <v>35</v>
      </c>
      <c r="C361" t="s">
        <v>864</v>
      </c>
      <c r="D361" t="s">
        <v>1405</v>
      </c>
      <c r="E361" t="s">
        <v>1406</v>
      </c>
      <c r="F361" t="s">
        <v>108</v>
      </c>
      <c r="G361" t="s">
        <v>1126</v>
      </c>
      <c r="H361" t="s">
        <v>32</v>
      </c>
      <c r="I361">
        <v>7.5</v>
      </c>
      <c r="J361">
        <v>19.2</v>
      </c>
      <c r="K361" t="s">
        <v>1279</v>
      </c>
      <c r="M361" t="s">
        <v>1407</v>
      </c>
      <c r="O361" t="s">
        <v>1317</v>
      </c>
      <c r="P361" t="s">
        <v>1318</v>
      </c>
      <c r="Q361" t="s">
        <v>1281</v>
      </c>
      <c r="R361" t="s">
        <v>1319</v>
      </c>
      <c r="S361" t="s">
        <v>1320</v>
      </c>
      <c r="T361">
        <v>101.4</v>
      </c>
      <c r="U361">
        <v>250</v>
      </c>
      <c r="V361">
        <v>49928</v>
      </c>
      <c r="W361">
        <f t="shared" si="5"/>
        <v>49.927999999999997</v>
      </c>
    </row>
    <row r="362" spans="1:23" x14ac:dyDescent="0.2">
      <c r="A362" t="s">
        <v>1281</v>
      </c>
      <c r="B362">
        <v>36</v>
      </c>
      <c r="C362" t="s">
        <v>864</v>
      </c>
      <c r="D362" t="s">
        <v>1408</v>
      </c>
      <c r="E362" t="s">
        <v>1332</v>
      </c>
      <c r="F362" t="s">
        <v>108</v>
      </c>
      <c r="G362" t="s">
        <v>1126</v>
      </c>
      <c r="H362" t="s">
        <v>108</v>
      </c>
      <c r="I362">
        <v>10.9</v>
      </c>
      <c r="J362">
        <v>19</v>
      </c>
      <c r="K362" t="s">
        <v>1409</v>
      </c>
      <c r="M362" t="s">
        <v>1410</v>
      </c>
      <c r="O362" t="s">
        <v>1227</v>
      </c>
      <c r="P362" t="s">
        <v>1228</v>
      </c>
      <c r="Q362" t="s">
        <v>1281</v>
      </c>
      <c r="R362" t="s">
        <v>1229</v>
      </c>
      <c r="S362" t="s">
        <v>1230</v>
      </c>
      <c r="T362">
        <v>91.5</v>
      </c>
      <c r="U362">
        <v>151</v>
      </c>
      <c r="V362">
        <v>61309</v>
      </c>
      <c r="W362">
        <f t="shared" si="5"/>
        <v>61.308999999999997</v>
      </c>
    </row>
    <row r="363" spans="1:23" x14ac:dyDescent="0.2">
      <c r="A363" t="s">
        <v>1281</v>
      </c>
      <c r="B363">
        <v>37</v>
      </c>
      <c r="C363" t="s">
        <v>864</v>
      </c>
      <c r="D363" t="s">
        <v>1411</v>
      </c>
      <c r="E363" t="s">
        <v>1412</v>
      </c>
      <c r="F363" t="s">
        <v>108</v>
      </c>
      <c r="G363" t="s">
        <v>172</v>
      </c>
      <c r="H363" t="s">
        <v>108</v>
      </c>
      <c r="I363">
        <v>9.4</v>
      </c>
      <c r="J363">
        <v>18.7</v>
      </c>
      <c r="K363" t="s">
        <v>1413</v>
      </c>
      <c r="M363" t="s">
        <v>1414</v>
      </c>
      <c r="O363" t="s">
        <v>1227</v>
      </c>
      <c r="P363" t="s">
        <v>1228</v>
      </c>
      <c r="Q363" t="s">
        <v>1281</v>
      </c>
      <c r="R363" t="s">
        <v>1229</v>
      </c>
      <c r="S363" t="s">
        <v>1230</v>
      </c>
      <c r="T363">
        <v>91.5</v>
      </c>
      <c r="U363">
        <v>151</v>
      </c>
      <c r="V363">
        <v>61309</v>
      </c>
      <c r="W363">
        <f t="shared" si="5"/>
        <v>61.308999999999997</v>
      </c>
    </row>
    <row r="364" spans="1:23" x14ac:dyDescent="0.2">
      <c r="A364" t="s">
        <v>1281</v>
      </c>
      <c r="B364">
        <v>38</v>
      </c>
      <c r="C364" t="s">
        <v>864</v>
      </c>
      <c r="D364" t="s">
        <v>1415</v>
      </c>
      <c r="E364" t="s">
        <v>1416</v>
      </c>
      <c r="F364" t="s">
        <v>108</v>
      </c>
      <c r="G364" t="s">
        <v>1284</v>
      </c>
      <c r="H364" t="s">
        <v>26</v>
      </c>
      <c r="I364">
        <v>11.2</v>
      </c>
      <c r="J364">
        <v>18.600000000000001</v>
      </c>
      <c r="K364" t="s">
        <v>1417</v>
      </c>
      <c r="M364" t="s">
        <v>1418</v>
      </c>
      <c r="O364" t="s">
        <v>1227</v>
      </c>
      <c r="P364" t="s">
        <v>1228</v>
      </c>
      <c r="Q364" t="s">
        <v>1281</v>
      </c>
      <c r="R364" t="s">
        <v>1229</v>
      </c>
      <c r="S364" t="s">
        <v>1230</v>
      </c>
      <c r="T364">
        <v>91.5</v>
      </c>
      <c r="U364">
        <v>151</v>
      </c>
      <c r="V364">
        <v>61309</v>
      </c>
      <c r="W364">
        <f t="shared" si="5"/>
        <v>61.308999999999997</v>
      </c>
    </row>
    <row r="365" spans="1:23" x14ac:dyDescent="0.2">
      <c r="A365" t="s">
        <v>1281</v>
      </c>
      <c r="B365">
        <v>39</v>
      </c>
      <c r="C365" t="s">
        <v>864</v>
      </c>
      <c r="D365" t="s">
        <v>1419</v>
      </c>
      <c r="E365" t="s">
        <v>1420</v>
      </c>
      <c r="F365" t="s">
        <v>108</v>
      </c>
      <c r="G365" t="s">
        <v>1367</v>
      </c>
      <c r="H365" t="s">
        <v>108</v>
      </c>
      <c r="I365">
        <v>7.2</v>
      </c>
      <c r="J365">
        <v>17.600000000000001</v>
      </c>
      <c r="K365" t="s">
        <v>1421</v>
      </c>
      <c r="M365" t="s">
        <v>1422</v>
      </c>
      <c r="O365" t="s">
        <v>1227</v>
      </c>
      <c r="P365" t="s">
        <v>1228</v>
      </c>
      <c r="Q365" t="s">
        <v>1281</v>
      </c>
      <c r="R365" t="s">
        <v>1229</v>
      </c>
      <c r="S365" t="s">
        <v>1230</v>
      </c>
      <c r="T365">
        <v>91.5</v>
      </c>
      <c r="U365">
        <v>151</v>
      </c>
      <c r="V365">
        <v>61309</v>
      </c>
      <c r="W365">
        <f t="shared" si="5"/>
        <v>61.308999999999997</v>
      </c>
    </row>
    <row r="366" spans="1:23" x14ac:dyDescent="0.2">
      <c r="A366" t="s">
        <v>1281</v>
      </c>
      <c r="B366">
        <v>40</v>
      </c>
      <c r="C366" t="s">
        <v>864</v>
      </c>
      <c r="D366" t="s">
        <v>1423</v>
      </c>
      <c r="E366" t="s">
        <v>1424</v>
      </c>
      <c r="F366" t="s">
        <v>108</v>
      </c>
      <c r="G366" t="s">
        <v>1126</v>
      </c>
      <c r="H366" t="s">
        <v>108</v>
      </c>
      <c r="I366">
        <v>6.2</v>
      </c>
      <c r="J366">
        <v>17.399999999999999</v>
      </c>
      <c r="K366" t="s">
        <v>743</v>
      </c>
      <c r="M366" t="s">
        <v>1425</v>
      </c>
      <c r="O366" t="s">
        <v>1426</v>
      </c>
      <c r="P366" t="s">
        <v>1427</v>
      </c>
      <c r="Q366" t="s">
        <v>1281</v>
      </c>
      <c r="R366" t="s">
        <v>1428</v>
      </c>
      <c r="S366" t="s">
        <v>1429</v>
      </c>
      <c r="T366">
        <v>105</v>
      </c>
      <c r="U366">
        <v>62</v>
      </c>
      <c r="V366">
        <v>70099</v>
      </c>
      <c r="W366">
        <f t="shared" si="5"/>
        <v>70.099000000000004</v>
      </c>
    </row>
    <row r="367" spans="1:23" x14ac:dyDescent="0.2">
      <c r="A367" t="s">
        <v>1281</v>
      </c>
      <c r="B367">
        <v>41</v>
      </c>
      <c r="C367" t="s">
        <v>864</v>
      </c>
      <c r="D367" t="s">
        <v>1430</v>
      </c>
      <c r="E367" t="s">
        <v>1431</v>
      </c>
      <c r="F367" t="s">
        <v>108</v>
      </c>
      <c r="G367" t="s">
        <v>1323</v>
      </c>
      <c r="H367" t="s">
        <v>49</v>
      </c>
      <c r="I367">
        <v>9.3000000000000007</v>
      </c>
      <c r="J367">
        <v>17.3</v>
      </c>
      <c r="K367" t="s">
        <v>1432</v>
      </c>
      <c r="M367" t="s">
        <v>1433</v>
      </c>
      <c r="O367" t="s">
        <v>753</v>
      </c>
      <c r="P367" t="s">
        <v>754</v>
      </c>
      <c r="Q367" t="s">
        <v>1281</v>
      </c>
      <c r="R367" t="s">
        <v>755</v>
      </c>
      <c r="S367" t="s">
        <v>756</v>
      </c>
      <c r="T367">
        <v>89.7</v>
      </c>
      <c r="U367">
        <v>182</v>
      </c>
      <c r="V367">
        <v>0</v>
      </c>
      <c r="W367">
        <f t="shared" si="5"/>
        <v>0</v>
      </c>
    </row>
    <row r="368" spans="1:23" x14ac:dyDescent="0.2">
      <c r="A368" t="s">
        <v>1281</v>
      </c>
      <c r="B368">
        <v>42</v>
      </c>
      <c r="C368" t="s">
        <v>864</v>
      </c>
      <c r="D368" t="s">
        <v>1434</v>
      </c>
      <c r="E368" t="s">
        <v>1435</v>
      </c>
      <c r="F368" t="s">
        <v>108</v>
      </c>
      <c r="G368" t="s">
        <v>1323</v>
      </c>
      <c r="H368" t="s">
        <v>26</v>
      </c>
      <c r="I368">
        <v>4.5</v>
      </c>
      <c r="J368">
        <v>16.8</v>
      </c>
      <c r="K368" t="s">
        <v>751</v>
      </c>
      <c r="M368" t="s">
        <v>1436</v>
      </c>
      <c r="O368" t="s">
        <v>1227</v>
      </c>
      <c r="P368" t="s">
        <v>1228</v>
      </c>
      <c r="Q368" t="s">
        <v>1281</v>
      </c>
      <c r="R368" t="s">
        <v>1229</v>
      </c>
      <c r="S368" t="s">
        <v>1230</v>
      </c>
      <c r="T368">
        <v>91.5</v>
      </c>
      <c r="U368">
        <v>151</v>
      </c>
      <c r="V368">
        <v>61309</v>
      </c>
      <c r="W368">
        <f t="shared" si="5"/>
        <v>61.308999999999997</v>
      </c>
    </row>
    <row r="369" spans="1:23" x14ac:dyDescent="0.2">
      <c r="A369" t="s">
        <v>1281</v>
      </c>
      <c r="B369">
        <v>43</v>
      </c>
      <c r="C369" t="s">
        <v>864</v>
      </c>
      <c r="D369" t="s">
        <v>1437</v>
      </c>
      <c r="E369" t="s">
        <v>1438</v>
      </c>
      <c r="F369" t="s">
        <v>108</v>
      </c>
      <c r="G369" t="s">
        <v>1323</v>
      </c>
      <c r="H369" t="s">
        <v>26</v>
      </c>
      <c r="I369">
        <v>3.9</v>
      </c>
      <c r="J369">
        <v>16</v>
      </c>
      <c r="K369" t="s">
        <v>772</v>
      </c>
      <c r="M369" t="s">
        <v>1439</v>
      </c>
      <c r="O369" t="s">
        <v>929</v>
      </c>
      <c r="P369" t="s">
        <v>930</v>
      </c>
      <c r="Q369" t="s">
        <v>1281</v>
      </c>
      <c r="R369" t="s">
        <v>931</v>
      </c>
      <c r="S369" t="s">
        <v>932</v>
      </c>
      <c r="T369">
        <v>88</v>
      </c>
      <c r="U369">
        <v>72</v>
      </c>
      <c r="V369">
        <v>41995</v>
      </c>
      <c r="W369">
        <f t="shared" si="5"/>
        <v>41.994999999999997</v>
      </c>
    </row>
    <row r="370" spans="1:23" x14ac:dyDescent="0.2">
      <c r="A370" t="s">
        <v>1281</v>
      </c>
      <c r="B370">
        <v>44</v>
      </c>
      <c r="C370" t="s">
        <v>864</v>
      </c>
      <c r="D370" t="s">
        <v>1440</v>
      </c>
      <c r="E370" t="s">
        <v>1441</v>
      </c>
      <c r="F370" t="s">
        <v>108</v>
      </c>
      <c r="G370" t="s">
        <v>1126</v>
      </c>
      <c r="H370" t="s">
        <v>38</v>
      </c>
      <c r="I370">
        <v>4.2</v>
      </c>
      <c r="J370">
        <v>15.8</v>
      </c>
      <c r="K370" t="s">
        <v>1442</v>
      </c>
      <c r="M370" t="s">
        <v>1443</v>
      </c>
      <c r="O370" t="s">
        <v>1444</v>
      </c>
      <c r="P370" t="s">
        <v>1445</v>
      </c>
      <c r="Q370" t="s">
        <v>1281</v>
      </c>
      <c r="R370" t="s">
        <v>1446</v>
      </c>
      <c r="S370" t="s">
        <v>1447</v>
      </c>
      <c r="T370">
        <v>93.2</v>
      </c>
      <c r="U370">
        <v>121</v>
      </c>
      <c r="V370">
        <v>56536</v>
      </c>
      <c r="W370">
        <f t="shared" si="5"/>
        <v>56.536000000000001</v>
      </c>
    </row>
    <row r="371" spans="1:23" x14ac:dyDescent="0.2">
      <c r="A371" t="s">
        <v>1281</v>
      </c>
      <c r="B371">
        <v>45</v>
      </c>
      <c r="C371" t="s">
        <v>864</v>
      </c>
      <c r="D371" t="s">
        <v>1448</v>
      </c>
      <c r="E371" t="s">
        <v>1449</v>
      </c>
      <c r="F371" t="s">
        <v>108</v>
      </c>
      <c r="G371" t="s">
        <v>172</v>
      </c>
      <c r="H371" t="s">
        <v>38</v>
      </c>
      <c r="I371">
        <v>1.9</v>
      </c>
      <c r="J371">
        <v>15.2</v>
      </c>
      <c r="K371" t="s">
        <v>787</v>
      </c>
      <c r="M371" t="s">
        <v>1450</v>
      </c>
      <c r="O371" t="s">
        <v>761</v>
      </c>
      <c r="P371" t="s">
        <v>762</v>
      </c>
      <c r="Q371" t="s">
        <v>1281</v>
      </c>
      <c r="R371" t="s">
        <v>763</v>
      </c>
      <c r="S371" t="s">
        <v>764</v>
      </c>
      <c r="T371">
        <v>91.8</v>
      </c>
      <c r="U371">
        <v>176</v>
      </c>
      <c r="V371">
        <v>52111</v>
      </c>
      <c r="W371">
        <f t="shared" si="5"/>
        <v>52.110999999999997</v>
      </c>
    </row>
    <row r="372" spans="1:23" x14ac:dyDescent="0.2">
      <c r="A372" t="s">
        <v>1281</v>
      </c>
      <c r="B372">
        <v>46</v>
      </c>
      <c r="C372" t="s">
        <v>864</v>
      </c>
      <c r="D372" t="s">
        <v>1451</v>
      </c>
      <c r="E372" t="s">
        <v>1452</v>
      </c>
      <c r="F372" t="s">
        <v>108</v>
      </c>
      <c r="G372" t="s">
        <v>1126</v>
      </c>
      <c r="H372" t="s">
        <v>49</v>
      </c>
      <c r="I372">
        <v>50</v>
      </c>
      <c r="J372">
        <v>14.6</v>
      </c>
      <c r="K372" t="s">
        <v>1453</v>
      </c>
      <c r="M372" t="s">
        <v>1454</v>
      </c>
      <c r="O372" t="s">
        <v>1455</v>
      </c>
      <c r="P372" t="s">
        <v>1456</v>
      </c>
      <c r="Q372" t="s">
        <v>1281</v>
      </c>
      <c r="R372" t="s">
        <v>1457</v>
      </c>
      <c r="S372" t="s">
        <v>1230</v>
      </c>
      <c r="T372">
        <v>89.8</v>
      </c>
      <c r="U372">
        <v>115</v>
      </c>
      <c r="V372">
        <v>65359</v>
      </c>
      <c r="W372">
        <f t="shared" si="5"/>
        <v>65.358999999999995</v>
      </c>
    </row>
    <row r="373" spans="1:23" x14ac:dyDescent="0.2">
      <c r="A373" t="s">
        <v>1281</v>
      </c>
      <c r="B373">
        <v>47</v>
      </c>
      <c r="C373" t="s">
        <v>864</v>
      </c>
      <c r="D373" t="s">
        <v>1458</v>
      </c>
      <c r="E373" t="s">
        <v>1459</v>
      </c>
      <c r="F373" t="s">
        <v>108</v>
      </c>
      <c r="G373" t="s">
        <v>1126</v>
      </c>
      <c r="H373" t="s">
        <v>108</v>
      </c>
      <c r="I373">
        <v>3.2</v>
      </c>
      <c r="J373">
        <v>14.5</v>
      </c>
      <c r="K373" t="s">
        <v>1460</v>
      </c>
      <c r="M373" t="s">
        <v>1461</v>
      </c>
      <c r="O373" t="s">
        <v>1462</v>
      </c>
      <c r="P373" t="s">
        <v>1463</v>
      </c>
      <c r="Q373" t="s">
        <v>1281</v>
      </c>
      <c r="R373" t="s">
        <v>1464</v>
      </c>
      <c r="S373" t="s">
        <v>932</v>
      </c>
      <c r="T373">
        <v>90.4</v>
      </c>
      <c r="U373">
        <v>202</v>
      </c>
      <c r="V373">
        <v>28744</v>
      </c>
      <c r="W373">
        <f t="shared" si="5"/>
        <v>28.744</v>
      </c>
    </row>
    <row r="374" spans="1:23" x14ac:dyDescent="0.2">
      <c r="A374" t="s">
        <v>1281</v>
      </c>
      <c r="B374">
        <v>48</v>
      </c>
      <c r="C374" t="s">
        <v>864</v>
      </c>
      <c r="D374" t="s">
        <v>1465</v>
      </c>
      <c r="E374" t="s">
        <v>1466</v>
      </c>
      <c r="F374" t="s">
        <v>108</v>
      </c>
      <c r="G374" t="s">
        <v>1323</v>
      </c>
      <c r="H374" t="s">
        <v>49</v>
      </c>
      <c r="I374">
        <v>9.1999999999999993</v>
      </c>
      <c r="J374">
        <v>13.4</v>
      </c>
      <c r="K374" t="s">
        <v>1467</v>
      </c>
      <c r="M374" t="s">
        <v>1468</v>
      </c>
      <c r="O374" t="s">
        <v>1469</v>
      </c>
      <c r="P374" t="s">
        <v>1470</v>
      </c>
      <c r="Q374" t="s">
        <v>1281</v>
      </c>
      <c r="R374" t="s">
        <v>1471</v>
      </c>
      <c r="S374" t="s">
        <v>847</v>
      </c>
      <c r="T374">
        <v>101</v>
      </c>
      <c r="U374">
        <v>72</v>
      </c>
      <c r="V374">
        <v>65011</v>
      </c>
      <c r="W374">
        <f t="shared" si="5"/>
        <v>65.010999999999996</v>
      </c>
    </row>
    <row r="375" spans="1:23" x14ac:dyDescent="0.2">
      <c r="A375" t="s">
        <v>1281</v>
      </c>
      <c r="B375">
        <v>49</v>
      </c>
      <c r="C375" t="s">
        <v>864</v>
      </c>
      <c r="D375" t="s">
        <v>1472</v>
      </c>
      <c r="E375" t="s">
        <v>125</v>
      </c>
      <c r="F375" t="s">
        <v>108</v>
      </c>
      <c r="G375" t="s">
        <v>1323</v>
      </c>
      <c r="H375" t="s">
        <v>49</v>
      </c>
      <c r="I375">
        <v>8</v>
      </c>
      <c r="J375">
        <v>12.4</v>
      </c>
      <c r="K375" t="s">
        <v>1473</v>
      </c>
      <c r="M375" t="s">
        <v>1474</v>
      </c>
      <c r="O375" t="s">
        <v>1475</v>
      </c>
      <c r="P375" t="s">
        <v>1476</v>
      </c>
      <c r="Q375" t="s">
        <v>1281</v>
      </c>
      <c r="R375" t="s">
        <v>1477</v>
      </c>
      <c r="S375" t="s">
        <v>847</v>
      </c>
      <c r="T375">
        <v>95.5</v>
      </c>
      <c r="U375">
        <v>182</v>
      </c>
      <c r="V375">
        <v>56019</v>
      </c>
      <c r="W375">
        <f t="shared" si="5"/>
        <v>56.018999999999998</v>
      </c>
    </row>
    <row r="376" spans="1:23" x14ac:dyDescent="0.2">
      <c r="A376" t="s">
        <v>1281</v>
      </c>
      <c r="B376">
        <v>50</v>
      </c>
      <c r="C376" t="s">
        <v>864</v>
      </c>
      <c r="D376" t="s">
        <v>1478</v>
      </c>
      <c r="E376" t="s">
        <v>1479</v>
      </c>
      <c r="F376" t="s">
        <v>108</v>
      </c>
      <c r="G376" t="s">
        <v>1323</v>
      </c>
      <c r="H376" t="s">
        <v>38</v>
      </c>
      <c r="I376">
        <v>2.8</v>
      </c>
      <c r="J376">
        <v>12.4</v>
      </c>
      <c r="K376" t="s">
        <v>1473</v>
      </c>
      <c r="M376" t="s">
        <v>1480</v>
      </c>
      <c r="O376" t="s">
        <v>1475</v>
      </c>
      <c r="P376" t="s">
        <v>1476</v>
      </c>
      <c r="Q376" t="s">
        <v>1281</v>
      </c>
      <c r="R376" t="s">
        <v>1477</v>
      </c>
      <c r="S376" t="s">
        <v>847</v>
      </c>
      <c r="T376">
        <v>95.5</v>
      </c>
      <c r="U376">
        <v>182</v>
      </c>
      <c r="V376">
        <v>56019</v>
      </c>
      <c r="W376">
        <f t="shared" si="5"/>
        <v>56.018999999999998</v>
      </c>
    </row>
    <row r="377" spans="1:23" x14ac:dyDescent="0.2">
      <c r="A377" t="s">
        <v>1281</v>
      </c>
      <c r="B377">
        <v>51</v>
      </c>
      <c r="C377" t="s">
        <v>864</v>
      </c>
      <c r="D377" t="s">
        <v>1481</v>
      </c>
      <c r="E377" t="s">
        <v>1482</v>
      </c>
      <c r="F377" t="s">
        <v>108</v>
      </c>
      <c r="G377" t="s">
        <v>1307</v>
      </c>
      <c r="H377" t="s">
        <v>32</v>
      </c>
      <c r="I377">
        <v>2.4</v>
      </c>
      <c r="J377">
        <v>12.1</v>
      </c>
      <c r="K377" t="s">
        <v>1483</v>
      </c>
      <c r="M377" t="s">
        <v>1484</v>
      </c>
      <c r="O377" t="s">
        <v>1475</v>
      </c>
      <c r="P377" t="s">
        <v>1476</v>
      </c>
      <c r="Q377" t="s">
        <v>1281</v>
      </c>
      <c r="R377" t="s">
        <v>1477</v>
      </c>
      <c r="S377" t="s">
        <v>847</v>
      </c>
      <c r="T377">
        <v>95.5</v>
      </c>
      <c r="U377">
        <v>182</v>
      </c>
      <c r="V377">
        <v>56019</v>
      </c>
      <c r="W377">
        <f t="shared" si="5"/>
        <v>56.018999999999998</v>
      </c>
    </row>
    <row r="378" spans="1:23" x14ac:dyDescent="0.2">
      <c r="A378" t="s">
        <v>1281</v>
      </c>
      <c r="B378">
        <v>52</v>
      </c>
      <c r="C378" t="s">
        <v>864</v>
      </c>
      <c r="D378" t="s">
        <v>1485</v>
      </c>
      <c r="E378" t="s">
        <v>1486</v>
      </c>
      <c r="F378" t="s">
        <v>108</v>
      </c>
      <c r="G378" t="s">
        <v>1323</v>
      </c>
      <c r="H378" t="s">
        <v>38</v>
      </c>
      <c r="I378">
        <v>2</v>
      </c>
      <c r="J378">
        <v>11.9</v>
      </c>
      <c r="K378" t="s">
        <v>801</v>
      </c>
      <c r="M378" t="s">
        <v>1487</v>
      </c>
      <c r="O378" t="s">
        <v>1475</v>
      </c>
      <c r="P378" t="s">
        <v>1476</v>
      </c>
      <c r="Q378" t="s">
        <v>1281</v>
      </c>
      <c r="R378" t="s">
        <v>1477</v>
      </c>
      <c r="S378" t="s">
        <v>847</v>
      </c>
      <c r="T378">
        <v>95.5</v>
      </c>
      <c r="U378">
        <v>182</v>
      </c>
      <c r="V378">
        <v>56019</v>
      </c>
      <c r="W378">
        <f t="shared" si="5"/>
        <v>56.018999999999998</v>
      </c>
    </row>
    <row r="379" spans="1:23" x14ac:dyDescent="0.2">
      <c r="A379" t="s">
        <v>1281</v>
      </c>
      <c r="B379">
        <v>53</v>
      </c>
      <c r="C379" t="s">
        <v>864</v>
      </c>
      <c r="D379" t="s">
        <v>1488</v>
      </c>
      <c r="E379" t="s">
        <v>1489</v>
      </c>
      <c r="F379" t="s">
        <v>108</v>
      </c>
      <c r="G379" t="s">
        <v>1126</v>
      </c>
      <c r="H379" t="s">
        <v>32</v>
      </c>
      <c r="I379">
        <v>2</v>
      </c>
      <c r="J379">
        <v>11.8</v>
      </c>
      <c r="K379" t="s">
        <v>1490</v>
      </c>
      <c r="M379" t="s">
        <v>1491</v>
      </c>
      <c r="O379" t="s">
        <v>1492</v>
      </c>
      <c r="P379" t="s">
        <v>1493</v>
      </c>
      <c r="Q379" t="s">
        <v>1281</v>
      </c>
      <c r="R379" t="s">
        <v>1494</v>
      </c>
      <c r="S379" t="s">
        <v>1447</v>
      </c>
      <c r="T379">
        <v>85.3</v>
      </c>
      <c r="U379">
        <v>166</v>
      </c>
      <c r="V379">
        <v>52747</v>
      </c>
      <c r="W379">
        <f t="shared" si="5"/>
        <v>52.747</v>
      </c>
    </row>
    <row r="380" spans="1:23" x14ac:dyDescent="0.2">
      <c r="A380" t="s">
        <v>1281</v>
      </c>
      <c r="B380">
        <v>54</v>
      </c>
      <c r="C380" t="s">
        <v>864</v>
      </c>
      <c r="D380" t="s">
        <v>1495</v>
      </c>
      <c r="E380" t="s">
        <v>1496</v>
      </c>
      <c r="F380" t="s">
        <v>108</v>
      </c>
      <c r="G380" t="s">
        <v>172</v>
      </c>
      <c r="H380" t="s">
        <v>32</v>
      </c>
      <c r="I380">
        <v>2.2999999999999998</v>
      </c>
      <c r="J380">
        <v>11.8</v>
      </c>
      <c r="K380" t="s">
        <v>1490</v>
      </c>
      <c r="M380" t="s">
        <v>1497</v>
      </c>
      <c r="O380" t="s">
        <v>1475</v>
      </c>
      <c r="P380" t="s">
        <v>1476</v>
      </c>
      <c r="Q380" t="s">
        <v>1281</v>
      </c>
      <c r="R380" t="s">
        <v>1477</v>
      </c>
      <c r="S380" t="s">
        <v>847</v>
      </c>
      <c r="T380">
        <v>95.5</v>
      </c>
      <c r="U380">
        <v>182</v>
      </c>
      <c r="V380">
        <v>56019</v>
      </c>
      <c r="W380">
        <f t="shared" si="5"/>
        <v>56.018999999999998</v>
      </c>
    </row>
    <row r="381" spans="1:23" x14ac:dyDescent="0.2">
      <c r="A381" t="s">
        <v>1281</v>
      </c>
      <c r="B381">
        <v>55</v>
      </c>
      <c r="C381" t="s">
        <v>864</v>
      </c>
      <c r="D381" t="s">
        <v>1498</v>
      </c>
      <c r="E381" t="s">
        <v>1499</v>
      </c>
      <c r="F381" t="s">
        <v>108</v>
      </c>
      <c r="G381" t="s">
        <v>1126</v>
      </c>
      <c r="H381" t="s">
        <v>26</v>
      </c>
      <c r="I381">
        <v>2.5</v>
      </c>
      <c r="J381">
        <v>11.8</v>
      </c>
      <c r="K381" t="s">
        <v>1490</v>
      </c>
      <c r="M381" t="s">
        <v>1500</v>
      </c>
      <c r="O381" t="s">
        <v>1475</v>
      </c>
      <c r="P381" t="s">
        <v>1476</v>
      </c>
      <c r="Q381" t="s">
        <v>1281</v>
      </c>
      <c r="R381" t="s">
        <v>1477</v>
      </c>
      <c r="S381" t="s">
        <v>847</v>
      </c>
      <c r="T381">
        <v>95.5</v>
      </c>
      <c r="U381">
        <v>182</v>
      </c>
      <c r="V381">
        <v>56019</v>
      </c>
      <c r="W381">
        <f t="shared" si="5"/>
        <v>56.018999999999998</v>
      </c>
    </row>
    <row r="382" spans="1:23" x14ac:dyDescent="0.2">
      <c r="A382" t="s">
        <v>1281</v>
      </c>
      <c r="B382">
        <v>56</v>
      </c>
      <c r="C382" t="s">
        <v>864</v>
      </c>
      <c r="D382" t="s">
        <v>1501</v>
      </c>
      <c r="E382" t="s">
        <v>1502</v>
      </c>
      <c r="F382" t="s">
        <v>108</v>
      </c>
      <c r="G382" t="s">
        <v>172</v>
      </c>
      <c r="H382" t="s">
        <v>49</v>
      </c>
      <c r="I382">
        <v>2</v>
      </c>
      <c r="J382">
        <v>11.7</v>
      </c>
      <c r="K382" t="s">
        <v>815</v>
      </c>
      <c r="M382" t="s">
        <v>1503</v>
      </c>
      <c r="O382" t="s">
        <v>1475</v>
      </c>
      <c r="P382" t="s">
        <v>1476</v>
      </c>
      <c r="Q382" t="s">
        <v>1281</v>
      </c>
      <c r="R382" t="s">
        <v>1477</v>
      </c>
      <c r="S382" t="s">
        <v>847</v>
      </c>
      <c r="T382">
        <v>95.5</v>
      </c>
      <c r="U382">
        <v>182</v>
      </c>
      <c r="V382">
        <v>56019</v>
      </c>
      <c r="W382">
        <f t="shared" si="5"/>
        <v>56.018999999999998</v>
      </c>
    </row>
    <row r="383" spans="1:23" x14ac:dyDescent="0.2">
      <c r="A383" t="s">
        <v>1281</v>
      </c>
      <c r="B383">
        <v>57</v>
      </c>
      <c r="C383" t="s">
        <v>864</v>
      </c>
      <c r="D383" t="s">
        <v>1504</v>
      </c>
      <c r="E383" t="s">
        <v>1505</v>
      </c>
      <c r="F383" t="s">
        <v>108</v>
      </c>
      <c r="G383" t="s">
        <v>172</v>
      </c>
      <c r="H383" t="s">
        <v>108</v>
      </c>
      <c r="I383">
        <v>6.4</v>
      </c>
      <c r="J383">
        <v>11.5</v>
      </c>
      <c r="K383" t="s">
        <v>1506</v>
      </c>
      <c r="M383" t="s">
        <v>1507</v>
      </c>
      <c r="O383" t="s">
        <v>1508</v>
      </c>
      <c r="P383" t="s">
        <v>1509</v>
      </c>
      <c r="Q383" t="s">
        <v>1281</v>
      </c>
      <c r="R383" t="s">
        <v>1477</v>
      </c>
      <c r="S383" t="s">
        <v>847</v>
      </c>
      <c r="T383">
        <v>95.5</v>
      </c>
      <c r="U383">
        <v>15</v>
      </c>
      <c r="V383">
        <v>43644</v>
      </c>
      <c r="W383">
        <f t="shared" si="5"/>
        <v>43.643999999999998</v>
      </c>
    </row>
    <row r="384" spans="1:23" x14ac:dyDescent="0.2">
      <c r="A384" t="s">
        <v>1281</v>
      </c>
      <c r="B384">
        <v>58</v>
      </c>
      <c r="C384" t="s">
        <v>864</v>
      </c>
      <c r="D384" t="s">
        <v>1510</v>
      </c>
      <c r="E384" t="s">
        <v>1357</v>
      </c>
      <c r="F384" t="s">
        <v>108</v>
      </c>
      <c r="G384" t="s">
        <v>1126</v>
      </c>
      <c r="H384" t="s">
        <v>32</v>
      </c>
      <c r="I384">
        <v>11.9</v>
      </c>
      <c r="J384">
        <v>11.3</v>
      </c>
      <c r="K384" t="s">
        <v>819</v>
      </c>
      <c r="M384" t="s">
        <v>1511</v>
      </c>
      <c r="O384" t="s">
        <v>1455</v>
      </c>
      <c r="P384" t="s">
        <v>1456</v>
      </c>
      <c r="Q384" t="s">
        <v>1281</v>
      </c>
      <c r="R384" t="s">
        <v>1457</v>
      </c>
      <c r="S384" t="s">
        <v>1230</v>
      </c>
      <c r="T384">
        <v>89.8</v>
      </c>
      <c r="U384">
        <v>115</v>
      </c>
      <c r="V384">
        <v>65359</v>
      </c>
      <c r="W384">
        <f t="shared" si="5"/>
        <v>65.358999999999995</v>
      </c>
    </row>
    <row r="385" spans="1:23" x14ac:dyDescent="0.2">
      <c r="A385" t="s">
        <v>1281</v>
      </c>
      <c r="B385">
        <v>59</v>
      </c>
      <c r="C385" t="s">
        <v>864</v>
      </c>
      <c r="D385" t="s">
        <v>1512</v>
      </c>
      <c r="E385" t="s">
        <v>1513</v>
      </c>
      <c r="F385" t="s">
        <v>108</v>
      </c>
      <c r="G385" t="s">
        <v>1284</v>
      </c>
      <c r="H385" t="s">
        <v>26</v>
      </c>
      <c r="I385">
        <v>22</v>
      </c>
      <c r="J385">
        <v>11.2</v>
      </c>
      <c r="K385" t="s">
        <v>1514</v>
      </c>
      <c r="M385" t="s">
        <v>1515</v>
      </c>
      <c r="O385" t="s">
        <v>1066</v>
      </c>
      <c r="P385" t="s">
        <v>1067</v>
      </c>
      <c r="Q385" t="s">
        <v>1281</v>
      </c>
      <c r="R385" t="s">
        <v>1068</v>
      </c>
      <c r="S385" t="s">
        <v>932</v>
      </c>
      <c r="T385">
        <v>75</v>
      </c>
      <c r="U385">
        <v>18</v>
      </c>
      <c r="V385">
        <v>46002</v>
      </c>
      <c r="W385">
        <f t="shared" si="5"/>
        <v>46.002000000000002</v>
      </c>
    </row>
    <row r="386" spans="1:23" x14ac:dyDescent="0.2">
      <c r="A386" t="s">
        <v>1281</v>
      </c>
      <c r="B386">
        <v>60</v>
      </c>
      <c r="C386" t="s">
        <v>864</v>
      </c>
      <c r="D386" t="s">
        <v>1516</v>
      </c>
      <c r="E386" t="s">
        <v>1517</v>
      </c>
      <c r="F386" t="s">
        <v>108</v>
      </c>
      <c r="G386" t="s">
        <v>1126</v>
      </c>
      <c r="H386" t="s">
        <v>26</v>
      </c>
      <c r="I386">
        <v>0.95599999999999996</v>
      </c>
      <c r="J386">
        <v>11.2</v>
      </c>
      <c r="K386" t="s">
        <v>1514</v>
      </c>
      <c r="M386" t="s">
        <v>1518</v>
      </c>
      <c r="O386" t="s">
        <v>1475</v>
      </c>
      <c r="P386" t="s">
        <v>1476</v>
      </c>
      <c r="Q386" t="s">
        <v>1281</v>
      </c>
      <c r="R386" t="s">
        <v>1477</v>
      </c>
      <c r="S386" t="s">
        <v>847</v>
      </c>
      <c r="T386">
        <v>95.5</v>
      </c>
      <c r="U386">
        <v>182</v>
      </c>
      <c r="V386">
        <v>56019</v>
      </c>
      <c r="W386">
        <f t="shared" si="5"/>
        <v>56.018999999999998</v>
      </c>
    </row>
    <row r="387" spans="1:23" x14ac:dyDescent="0.2">
      <c r="A387" t="s">
        <v>1281</v>
      </c>
      <c r="B387">
        <v>61</v>
      </c>
      <c r="C387" t="s">
        <v>864</v>
      </c>
      <c r="D387" t="s">
        <v>1519</v>
      </c>
      <c r="E387" t="s">
        <v>1520</v>
      </c>
      <c r="F387" t="s">
        <v>108</v>
      </c>
      <c r="G387" t="s">
        <v>1323</v>
      </c>
      <c r="H387" t="s">
        <v>26</v>
      </c>
      <c r="I387">
        <v>0.70799999999999996</v>
      </c>
      <c r="J387">
        <v>11</v>
      </c>
      <c r="K387" t="s">
        <v>1521</v>
      </c>
      <c r="M387" t="s">
        <v>1522</v>
      </c>
      <c r="O387" t="s">
        <v>1475</v>
      </c>
      <c r="P387" t="s">
        <v>1476</v>
      </c>
      <c r="Q387" t="s">
        <v>1281</v>
      </c>
      <c r="R387" t="s">
        <v>1477</v>
      </c>
      <c r="S387" t="s">
        <v>847</v>
      </c>
      <c r="T387">
        <v>95.5</v>
      </c>
      <c r="U387">
        <v>182</v>
      </c>
      <c r="V387">
        <v>56019</v>
      </c>
      <c r="W387">
        <f t="shared" ref="W387:W450" si="6">V387/1000</f>
        <v>56.018999999999998</v>
      </c>
    </row>
    <row r="388" spans="1:23" x14ac:dyDescent="0.2">
      <c r="A388" t="s">
        <v>1281</v>
      </c>
      <c r="B388">
        <v>62</v>
      </c>
      <c r="C388" t="s">
        <v>864</v>
      </c>
      <c r="D388" t="s">
        <v>1523</v>
      </c>
      <c r="E388" t="s">
        <v>1524</v>
      </c>
      <c r="F388" t="s">
        <v>108</v>
      </c>
      <c r="G388" t="s">
        <v>1126</v>
      </c>
      <c r="H388" t="s">
        <v>38</v>
      </c>
      <c r="I388">
        <v>0.58199999999999996</v>
      </c>
      <c r="J388">
        <v>10.8</v>
      </c>
      <c r="K388" t="s">
        <v>1525</v>
      </c>
      <c r="M388" t="s">
        <v>1526</v>
      </c>
      <c r="O388" t="s">
        <v>1475</v>
      </c>
      <c r="P388" t="s">
        <v>1476</v>
      </c>
      <c r="Q388" t="s">
        <v>1281</v>
      </c>
      <c r="R388" t="s">
        <v>1477</v>
      </c>
      <c r="S388" t="s">
        <v>847</v>
      </c>
      <c r="T388">
        <v>95.5</v>
      </c>
      <c r="U388">
        <v>182</v>
      </c>
      <c r="V388">
        <v>56019</v>
      </c>
      <c r="W388">
        <f t="shared" si="6"/>
        <v>56.018999999999998</v>
      </c>
    </row>
    <row r="389" spans="1:23" x14ac:dyDescent="0.2">
      <c r="A389" t="s">
        <v>1281</v>
      </c>
      <c r="B389">
        <v>63</v>
      </c>
      <c r="C389" t="s">
        <v>864</v>
      </c>
      <c r="D389" t="s">
        <v>1527</v>
      </c>
      <c r="E389" t="s">
        <v>1528</v>
      </c>
      <c r="F389" t="s">
        <v>108</v>
      </c>
      <c r="G389" t="s">
        <v>1126</v>
      </c>
      <c r="H389" t="s">
        <v>49</v>
      </c>
      <c r="I389">
        <v>8.1999999999999993</v>
      </c>
      <c r="J389">
        <v>10</v>
      </c>
      <c r="K389" t="s">
        <v>1529</v>
      </c>
      <c r="M389" t="s">
        <v>1530</v>
      </c>
      <c r="O389" t="s">
        <v>1455</v>
      </c>
      <c r="P389" t="s">
        <v>1456</v>
      </c>
      <c r="Q389" t="s">
        <v>1281</v>
      </c>
      <c r="R389" t="s">
        <v>1457</v>
      </c>
      <c r="S389" t="s">
        <v>1230</v>
      </c>
      <c r="T389">
        <v>89.8</v>
      </c>
      <c r="U389">
        <v>115</v>
      </c>
      <c r="V389">
        <v>65359</v>
      </c>
      <c r="W389">
        <f t="shared" si="6"/>
        <v>65.358999999999995</v>
      </c>
    </row>
    <row r="390" spans="1:23" x14ac:dyDescent="0.2">
      <c r="A390" t="s">
        <v>1281</v>
      </c>
      <c r="B390">
        <v>64</v>
      </c>
      <c r="C390" t="s">
        <v>864</v>
      </c>
      <c r="D390" t="s">
        <v>1531</v>
      </c>
      <c r="E390" t="s">
        <v>1532</v>
      </c>
      <c r="F390" t="s">
        <v>108</v>
      </c>
      <c r="G390" t="s">
        <v>1284</v>
      </c>
      <c r="H390" t="s">
        <v>26</v>
      </c>
      <c r="I390">
        <v>3.8</v>
      </c>
      <c r="J390">
        <v>10</v>
      </c>
      <c r="K390" t="s">
        <v>1529</v>
      </c>
      <c r="M390" t="s">
        <v>1533</v>
      </c>
      <c r="O390" t="s">
        <v>1455</v>
      </c>
      <c r="P390" t="s">
        <v>1456</v>
      </c>
      <c r="Q390" t="s">
        <v>1281</v>
      </c>
      <c r="R390" t="s">
        <v>1457</v>
      </c>
      <c r="S390" t="s">
        <v>1230</v>
      </c>
      <c r="T390">
        <v>89.8</v>
      </c>
      <c r="U390">
        <v>115</v>
      </c>
      <c r="V390">
        <v>65359</v>
      </c>
      <c r="W390">
        <f t="shared" si="6"/>
        <v>65.358999999999995</v>
      </c>
    </row>
    <row r="391" spans="1:23" x14ac:dyDescent="0.2">
      <c r="A391" t="s">
        <v>1281</v>
      </c>
      <c r="B391">
        <v>65</v>
      </c>
      <c r="C391" t="s">
        <v>864</v>
      </c>
      <c r="D391" t="s">
        <v>1534</v>
      </c>
      <c r="E391" t="s">
        <v>1535</v>
      </c>
      <c r="F391" t="s">
        <v>108</v>
      </c>
      <c r="G391" t="s">
        <v>1284</v>
      </c>
      <c r="H391" t="s">
        <v>32</v>
      </c>
      <c r="I391">
        <v>4.2</v>
      </c>
      <c r="J391">
        <v>9.6999999999999993</v>
      </c>
      <c r="K391" t="s">
        <v>1536</v>
      </c>
      <c r="M391" t="s">
        <v>1537</v>
      </c>
      <c r="O391" t="s">
        <v>1455</v>
      </c>
      <c r="P391" t="s">
        <v>1456</v>
      </c>
      <c r="Q391" t="s">
        <v>1281</v>
      </c>
      <c r="R391" t="s">
        <v>1457</v>
      </c>
      <c r="S391" t="s">
        <v>1230</v>
      </c>
      <c r="T391">
        <v>89.8</v>
      </c>
      <c r="U391">
        <v>115</v>
      </c>
      <c r="V391">
        <v>65359</v>
      </c>
      <c r="W391">
        <f t="shared" si="6"/>
        <v>65.358999999999995</v>
      </c>
    </row>
    <row r="392" spans="1:23" x14ac:dyDescent="0.2">
      <c r="A392" t="s">
        <v>1281</v>
      </c>
      <c r="B392">
        <v>66</v>
      </c>
      <c r="C392" t="s">
        <v>864</v>
      </c>
      <c r="D392" t="s">
        <v>1538</v>
      </c>
      <c r="E392" t="s">
        <v>1539</v>
      </c>
      <c r="F392" t="s">
        <v>108</v>
      </c>
      <c r="G392" t="s">
        <v>1284</v>
      </c>
      <c r="H392" t="s">
        <v>26</v>
      </c>
      <c r="I392">
        <v>5.4</v>
      </c>
      <c r="J392">
        <v>9.6999999999999993</v>
      </c>
      <c r="K392" t="s">
        <v>1536</v>
      </c>
      <c r="M392" t="s">
        <v>1540</v>
      </c>
      <c r="O392" t="s">
        <v>1455</v>
      </c>
      <c r="P392" t="s">
        <v>1456</v>
      </c>
      <c r="Q392" t="s">
        <v>1281</v>
      </c>
      <c r="R392" t="s">
        <v>1457</v>
      </c>
      <c r="S392" t="s">
        <v>1230</v>
      </c>
      <c r="T392">
        <v>89.8</v>
      </c>
      <c r="U392">
        <v>115</v>
      </c>
      <c r="V392">
        <v>65359</v>
      </c>
      <c r="W392">
        <f t="shared" si="6"/>
        <v>65.358999999999995</v>
      </c>
    </row>
    <row r="393" spans="1:23" x14ac:dyDescent="0.2">
      <c r="A393" t="s">
        <v>1281</v>
      </c>
      <c r="B393">
        <v>67</v>
      </c>
      <c r="C393" t="s">
        <v>864</v>
      </c>
      <c r="D393" t="s">
        <v>1541</v>
      </c>
      <c r="E393" t="s">
        <v>1542</v>
      </c>
      <c r="F393" t="s">
        <v>108</v>
      </c>
      <c r="G393" t="s">
        <v>1323</v>
      </c>
      <c r="H393" t="s">
        <v>38</v>
      </c>
      <c r="I393">
        <v>1.3</v>
      </c>
      <c r="J393">
        <v>9.1</v>
      </c>
      <c r="K393" t="s">
        <v>1543</v>
      </c>
      <c r="M393" t="s">
        <v>1544</v>
      </c>
      <c r="O393" t="s">
        <v>1545</v>
      </c>
      <c r="P393" t="s">
        <v>1546</v>
      </c>
      <c r="Q393" t="s">
        <v>1281</v>
      </c>
      <c r="R393" t="s">
        <v>1547</v>
      </c>
      <c r="S393" t="s">
        <v>1447</v>
      </c>
      <c r="T393">
        <v>81.599999999999994</v>
      </c>
      <c r="U393">
        <v>0</v>
      </c>
      <c r="V393">
        <v>56374</v>
      </c>
      <c r="W393">
        <f t="shared" si="6"/>
        <v>56.374000000000002</v>
      </c>
    </row>
    <row r="394" spans="1:23" x14ac:dyDescent="0.2">
      <c r="A394" t="s">
        <v>1281</v>
      </c>
      <c r="B394">
        <v>68</v>
      </c>
      <c r="C394" t="s">
        <v>864</v>
      </c>
      <c r="D394" t="s">
        <v>1548</v>
      </c>
      <c r="E394" t="s">
        <v>1549</v>
      </c>
      <c r="F394" t="s">
        <v>108</v>
      </c>
      <c r="G394" t="s">
        <v>172</v>
      </c>
      <c r="H394" t="s">
        <v>38</v>
      </c>
      <c r="I394">
        <v>2.6</v>
      </c>
      <c r="J394">
        <v>9.1</v>
      </c>
      <c r="K394" t="s">
        <v>1543</v>
      </c>
      <c r="M394" t="s">
        <v>1550</v>
      </c>
      <c r="O394" t="s">
        <v>1455</v>
      </c>
      <c r="P394" t="s">
        <v>1456</v>
      </c>
      <c r="Q394" t="s">
        <v>1281</v>
      </c>
      <c r="R394" t="s">
        <v>1457</v>
      </c>
      <c r="S394" t="s">
        <v>1230</v>
      </c>
      <c r="T394">
        <v>89.8</v>
      </c>
      <c r="U394">
        <v>115</v>
      </c>
      <c r="V394">
        <v>65359</v>
      </c>
      <c r="W394">
        <f t="shared" si="6"/>
        <v>65.358999999999995</v>
      </c>
    </row>
    <row r="395" spans="1:23" x14ac:dyDescent="0.2">
      <c r="A395" t="s">
        <v>1281</v>
      </c>
      <c r="B395">
        <v>69</v>
      </c>
      <c r="C395" t="s">
        <v>864</v>
      </c>
      <c r="D395" t="s">
        <v>1551</v>
      </c>
      <c r="E395" t="s">
        <v>1552</v>
      </c>
      <c r="F395" t="s">
        <v>108</v>
      </c>
      <c r="G395" t="s">
        <v>1126</v>
      </c>
      <c r="H395" t="s">
        <v>38</v>
      </c>
      <c r="I395">
        <v>2.7</v>
      </c>
      <c r="J395">
        <v>9</v>
      </c>
      <c r="K395" t="s">
        <v>823</v>
      </c>
      <c r="M395" t="s">
        <v>1553</v>
      </c>
      <c r="O395" t="s">
        <v>1455</v>
      </c>
      <c r="P395" t="s">
        <v>1456</v>
      </c>
      <c r="Q395" t="s">
        <v>1281</v>
      </c>
      <c r="R395" t="s">
        <v>1457</v>
      </c>
      <c r="S395" t="s">
        <v>1230</v>
      </c>
      <c r="T395">
        <v>89.8</v>
      </c>
      <c r="U395">
        <v>115</v>
      </c>
      <c r="V395">
        <v>65359</v>
      </c>
      <c r="W395">
        <f t="shared" si="6"/>
        <v>65.358999999999995</v>
      </c>
    </row>
    <row r="396" spans="1:23" x14ac:dyDescent="0.2">
      <c r="A396" t="s">
        <v>1281</v>
      </c>
      <c r="B396">
        <v>70</v>
      </c>
      <c r="C396" t="s">
        <v>864</v>
      </c>
      <c r="D396" t="s">
        <v>1554</v>
      </c>
      <c r="E396" t="s">
        <v>1555</v>
      </c>
      <c r="F396" t="s">
        <v>108</v>
      </c>
      <c r="G396" t="s">
        <v>1126</v>
      </c>
      <c r="H396" t="s">
        <v>49</v>
      </c>
      <c r="I396">
        <v>2.7</v>
      </c>
      <c r="J396">
        <v>9</v>
      </c>
      <c r="K396" t="s">
        <v>823</v>
      </c>
      <c r="M396" t="s">
        <v>1556</v>
      </c>
      <c r="O396" t="s">
        <v>1455</v>
      </c>
      <c r="P396" t="s">
        <v>1456</v>
      </c>
      <c r="Q396" t="s">
        <v>1281</v>
      </c>
      <c r="R396" t="s">
        <v>1457</v>
      </c>
      <c r="S396" t="s">
        <v>1230</v>
      </c>
      <c r="T396">
        <v>89.8</v>
      </c>
      <c r="U396">
        <v>115</v>
      </c>
      <c r="V396">
        <v>65359</v>
      </c>
      <c r="W396">
        <f t="shared" si="6"/>
        <v>65.358999999999995</v>
      </c>
    </row>
    <row r="397" spans="1:23" x14ac:dyDescent="0.2">
      <c r="A397" t="s">
        <v>1281</v>
      </c>
      <c r="B397">
        <v>71</v>
      </c>
      <c r="C397" t="s">
        <v>864</v>
      </c>
      <c r="D397" t="s">
        <v>1557</v>
      </c>
      <c r="E397" t="s">
        <v>1558</v>
      </c>
      <c r="F397" t="s">
        <v>108</v>
      </c>
      <c r="G397" t="s">
        <v>1284</v>
      </c>
      <c r="H397" t="s">
        <v>49</v>
      </c>
      <c r="I397">
        <v>2.8</v>
      </c>
      <c r="J397">
        <v>8.9</v>
      </c>
      <c r="K397" t="s">
        <v>1559</v>
      </c>
      <c r="M397" t="s">
        <v>1560</v>
      </c>
      <c r="O397" t="s">
        <v>1455</v>
      </c>
      <c r="P397" t="s">
        <v>1456</v>
      </c>
      <c r="Q397" t="s">
        <v>1281</v>
      </c>
      <c r="R397" t="s">
        <v>1457</v>
      </c>
      <c r="S397" t="s">
        <v>1230</v>
      </c>
      <c r="T397">
        <v>89.8</v>
      </c>
      <c r="U397">
        <v>115</v>
      </c>
      <c r="V397">
        <v>65359</v>
      </c>
      <c r="W397">
        <f t="shared" si="6"/>
        <v>65.358999999999995</v>
      </c>
    </row>
    <row r="398" spans="1:23" x14ac:dyDescent="0.2">
      <c r="A398" t="s">
        <v>1281</v>
      </c>
      <c r="B398">
        <v>72</v>
      </c>
      <c r="C398" t="s">
        <v>864</v>
      </c>
      <c r="D398" t="s">
        <v>1561</v>
      </c>
      <c r="E398" t="s">
        <v>1466</v>
      </c>
      <c r="F398" t="s">
        <v>108</v>
      </c>
      <c r="G398" t="s">
        <v>1323</v>
      </c>
      <c r="H398" t="s">
        <v>108</v>
      </c>
      <c r="I398">
        <v>2.5</v>
      </c>
      <c r="J398">
        <v>8.6999999999999993</v>
      </c>
      <c r="K398" t="s">
        <v>1562</v>
      </c>
      <c r="M398" t="s">
        <v>1563</v>
      </c>
      <c r="O398" t="s">
        <v>844</v>
      </c>
      <c r="P398" t="s">
        <v>845</v>
      </c>
      <c r="Q398" t="s">
        <v>1281</v>
      </c>
      <c r="R398" t="s">
        <v>846</v>
      </c>
      <c r="S398" t="s">
        <v>847</v>
      </c>
      <c r="T398">
        <v>100.2</v>
      </c>
      <c r="U398">
        <v>89</v>
      </c>
      <c r="V398">
        <v>67927</v>
      </c>
      <c r="W398">
        <f t="shared" si="6"/>
        <v>67.927000000000007</v>
      </c>
    </row>
    <row r="399" spans="1:23" x14ac:dyDescent="0.2">
      <c r="A399" t="s">
        <v>1281</v>
      </c>
      <c r="B399">
        <v>73</v>
      </c>
      <c r="C399" t="s">
        <v>864</v>
      </c>
      <c r="D399" t="s">
        <v>1564</v>
      </c>
      <c r="E399" t="s">
        <v>1565</v>
      </c>
      <c r="F399" t="s">
        <v>108</v>
      </c>
      <c r="G399" t="s">
        <v>1323</v>
      </c>
      <c r="H399" t="s">
        <v>32</v>
      </c>
      <c r="I399">
        <v>2</v>
      </c>
      <c r="J399">
        <v>8.6999999999999993</v>
      </c>
      <c r="K399" t="s">
        <v>1562</v>
      </c>
      <c r="M399" t="s">
        <v>1566</v>
      </c>
      <c r="O399" t="s">
        <v>803</v>
      </c>
      <c r="P399" t="s">
        <v>804</v>
      </c>
      <c r="Q399" t="s">
        <v>1281</v>
      </c>
      <c r="R399" t="s">
        <v>805</v>
      </c>
      <c r="S399" t="s">
        <v>806</v>
      </c>
      <c r="T399">
        <v>82.7</v>
      </c>
      <c r="U399">
        <v>151</v>
      </c>
      <c r="V399">
        <v>84957</v>
      </c>
      <c r="W399">
        <f t="shared" si="6"/>
        <v>84.956999999999994</v>
      </c>
    </row>
    <row r="400" spans="1:23" x14ac:dyDescent="0.2">
      <c r="A400" t="s">
        <v>1281</v>
      </c>
      <c r="B400">
        <v>74</v>
      </c>
      <c r="C400" t="s">
        <v>864</v>
      </c>
      <c r="D400" t="s">
        <v>1567</v>
      </c>
      <c r="E400" t="s">
        <v>1568</v>
      </c>
      <c r="F400" t="s">
        <v>108</v>
      </c>
      <c r="G400" t="s">
        <v>1284</v>
      </c>
      <c r="H400" t="s">
        <v>49</v>
      </c>
      <c r="I400">
        <v>2.2000000000000002</v>
      </c>
      <c r="J400">
        <v>8.6999999999999993</v>
      </c>
      <c r="K400" t="s">
        <v>1562</v>
      </c>
      <c r="M400" t="s">
        <v>1569</v>
      </c>
      <c r="O400" t="s">
        <v>1455</v>
      </c>
      <c r="P400" t="s">
        <v>1456</v>
      </c>
      <c r="Q400" t="s">
        <v>1281</v>
      </c>
      <c r="R400" t="s">
        <v>1457</v>
      </c>
      <c r="S400" t="s">
        <v>1230</v>
      </c>
      <c r="T400">
        <v>89.8</v>
      </c>
      <c r="U400">
        <v>115</v>
      </c>
      <c r="V400">
        <v>65359</v>
      </c>
      <c r="W400">
        <f t="shared" si="6"/>
        <v>65.358999999999995</v>
      </c>
    </row>
    <row r="401" spans="1:23" x14ac:dyDescent="0.2">
      <c r="A401" t="s">
        <v>1281</v>
      </c>
      <c r="B401">
        <v>75</v>
      </c>
      <c r="C401" t="s">
        <v>864</v>
      </c>
      <c r="D401" t="s">
        <v>1570</v>
      </c>
      <c r="E401" t="s">
        <v>1571</v>
      </c>
      <c r="F401" t="s">
        <v>108</v>
      </c>
      <c r="G401" t="s">
        <v>1126</v>
      </c>
      <c r="H401" t="s">
        <v>49</v>
      </c>
      <c r="I401">
        <v>2.1</v>
      </c>
      <c r="J401">
        <v>8.6</v>
      </c>
      <c r="K401" t="s">
        <v>1572</v>
      </c>
      <c r="M401" t="s">
        <v>1573</v>
      </c>
      <c r="O401" t="s">
        <v>1455</v>
      </c>
      <c r="P401" t="s">
        <v>1456</v>
      </c>
      <c r="Q401" t="s">
        <v>1281</v>
      </c>
      <c r="R401" t="s">
        <v>1457</v>
      </c>
      <c r="S401" t="s">
        <v>1230</v>
      </c>
      <c r="T401">
        <v>89.8</v>
      </c>
      <c r="U401">
        <v>115</v>
      </c>
      <c r="V401">
        <v>65359</v>
      </c>
      <c r="W401">
        <f t="shared" si="6"/>
        <v>65.358999999999995</v>
      </c>
    </row>
    <row r="402" spans="1:23" x14ac:dyDescent="0.2">
      <c r="A402" t="s">
        <v>1281</v>
      </c>
      <c r="B402">
        <v>76</v>
      </c>
      <c r="C402" t="s">
        <v>864</v>
      </c>
      <c r="D402" t="s">
        <v>1574</v>
      </c>
      <c r="E402" t="s">
        <v>1575</v>
      </c>
      <c r="F402" t="s">
        <v>108</v>
      </c>
      <c r="G402" t="s">
        <v>172</v>
      </c>
      <c r="H402" t="s">
        <v>32</v>
      </c>
      <c r="I402">
        <v>2.1</v>
      </c>
      <c r="J402">
        <v>8.6</v>
      </c>
      <c r="K402" t="s">
        <v>1572</v>
      </c>
      <c r="M402" t="s">
        <v>1576</v>
      </c>
      <c r="O402" t="s">
        <v>1455</v>
      </c>
      <c r="P402" t="s">
        <v>1456</v>
      </c>
      <c r="Q402" t="s">
        <v>1281</v>
      </c>
      <c r="R402" t="s">
        <v>1457</v>
      </c>
      <c r="S402" t="s">
        <v>1230</v>
      </c>
      <c r="T402">
        <v>89.8</v>
      </c>
      <c r="U402">
        <v>115</v>
      </c>
      <c r="V402">
        <v>65359</v>
      </c>
      <c r="W402">
        <f t="shared" si="6"/>
        <v>65.358999999999995</v>
      </c>
    </row>
    <row r="403" spans="1:23" x14ac:dyDescent="0.2">
      <c r="A403" t="s">
        <v>1281</v>
      </c>
      <c r="B403">
        <v>77</v>
      </c>
      <c r="C403" t="s">
        <v>864</v>
      </c>
      <c r="D403" t="s">
        <v>1577</v>
      </c>
      <c r="E403" t="s">
        <v>1578</v>
      </c>
      <c r="F403" t="s">
        <v>108</v>
      </c>
      <c r="G403" t="s">
        <v>1323</v>
      </c>
      <c r="H403" t="s">
        <v>49</v>
      </c>
      <c r="I403">
        <v>1.2</v>
      </c>
      <c r="J403">
        <v>8.1</v>
      </c>
      <c r="K403" t="s">
        <v>842</v>
      </c>
      <c r="M403" t="s">
        <v>1579</v>
      </c>
      <c r="O403" t="s">
        <v>1455</v>
      </c>
      <c r="P403" t="s">
        <v>1456</v>
      </c>
      <c r="Q403" t="s">
        <v>1281</v>
      </c>
      <c r="R403" t="s">
        <v>1457</v>
      </c>
      <c r="S403" t="s">
        <v>1230</v>
      </c>
      <c r="T403">
        <v>89.8</v>
      </c>
      <c r="U403">
        <v>115</v>
      </c>
      <c r="V403">
        <v>65359</v>
      </c>
      <c r="W403">
        <f t="shared" si="6"/>
        <v>65.358999999999995</v>
      </c>
    </row>
    <row r="404" spans="1:23" x14ac:dyDescent="0.2">
      <c r="A404" t="s">
        <v>1281</v>
      </c>
      <c r="B404">
        <v>78</v>
      </c>
      <c r="C404" t="s">
        <v>864</v>
      </c>
      <c r="D404" t="s">
        <v>1580</v>
      </c>
      <c r="E404" t="s">
        <v>1581</v>
      </c>
      <c r="F404" t="s">
        <v>108</v>
      </c>
      <c r="G404" t="s">
        <v>1126</v>
      </c>
      <c r="H404" t="s">
        <v>32</v>
      </c>
      <c r="I404">
        <v>0.41</v>
      </c>
      <c r="J404">
        <v>7.4</v>
      </c>
      <c r="K404" t="s">
        <v>857</v>
      </c>
      <c r="M404" t="s">
        <v>1582</v>
      </c>
      <c r="O404" t="s">
        <v>774</v>
      </c>
      <c r="P404" t="s">
        <v>775</v>
      </c>
      <c r="Q404" t="s">
        <v>1281</v>
      </c>
      <c r="R404" t="s">
        <v>776</v>
      </c>
      <c r="S404" t="s">
        <v>777</v>
      </c>
      <c r="T404">
        <v>90.6</v>
      </c>
      <c r="U404">
        <v>55</v>
      </c>
      <c r="V404">
        <v>49077</v>
      </c>
      <c r="W404">
        <f t="shared" si="6"/>
        <v>49.076999999999998</v>
      </c>
    </row>
    <row r="405" spans="1:23" x14ac:dyDescent="0.2">
      <c r="A405" t="s">
        <v>1281</v>
      </c>
      <c r="B405">
        <v>79</v>
      </c>
      <c r="C405" t="s">
        <v>864</v>
      </c>
      <c r="D405" t="s">
        <v>1583</v>
      </c>
      <c r="E405" t="s">
        <v>1584</v>
      </c>
      <c r="F405" t="s">
        <v>108</v>
      </c>
      <c r="G405" t="s">
        <v>1323</v>
      </c>
      <c r="H405" t="s">
        <v>49</v>
      </c>
      <c r="I405">
        <v>2.2999999999999998</v>
      </c>
      <c r="J405">
        <v>6.9</v>
      </c>
      <c r="K405" t="s">
        <v>1585</v>
      </c>
      <c r="M405" t="s">
        <v>1586</v>
      </c>
      <c r="O405" t="s">
        <v>1475</v>
      </c>
      <c r="P405" t="s">
        <v>1476</v>
      </c>
      <c r="Q405" t="s">
        <v>1281</v>
      </c>
      <c r="R405" t="s">
        <v>1477</v>
      </c>
      <c r="S405" t="s">
        <v>847</v>
      </c>
      <c r="T405">
        <v>95.5</v>
      </c>
      <c r="U405">
        <v>182</v>
      </c>
      <c r="V405">
        <v>56019</v>
      </c>
      <c r="W405">
        <f t="shared" si="6"/>
        <v>56.018999999999998</v>
      </c>
    </row>
    <row r="406" spans="1:23" x14ac:dyDescent="0.2">
      <c r="A406" t="s">
        <v>1281</v>
      </c>
      <c r="B406">
        <v>80</v>
      </c>
      <c r="C406" t="s">
        <v>864</v>
      </c>
      <c r="D406" t="s">
        <v>1587</v>
      </c>
      <c r="E406" t="s">
        <v>1588</v>
      </c>
      <c r="F406" t="s">
        <v>108</v>
      </c>
      <c r="G406" t="s">
        <v>1323</v>
      </c>
      <c r="H406" t="s">
        <v>38</v>
      </c>
      <c r="I406">
        <v>1.9</v>
      </c>
      <c r="J406">
        <v>6.6</v>
      </c>
      <c r="K406" t="s">
        <v>1589</v>
      </c>
      <c r="M406" t="s">
        <v>1590</v>
      </c>
      <c r="O406" t="s">
        <v>1475</v>
      </c>
      <c r="P406" t="s">
        <v>1476</v>
      </c>
      <c r="Q406" t="s">
        <v>1281</v>
      </c>
      <c r="R406" t="s">
        <v>1477</v>
      </c>
      <c r="S406" t="s">
        <v>847</v>
      </c>
      <c r="T406">
        <v>95.5</v>
      </c>
      <c r="U406">
        <v>182</v>
      </c>
      <c r="V406">
        <v>56019</v>
      </c>
      <c r="W406">
        <f t="shared" si="6"/>
        <v>56.018999999999998</v>
      </c>
    </row>
    <row r="407" spans="1:23" x14ac:dyDescent="0.2">
      <c r="A407" t="s">
        <v>1281</v>
      </c>
      <c r="B407">
        <v>81</v>
      </c>
      <c r="C407" t="s">
        <v>864</v>
      </c>
      <c r="D407" t="s">
        <v>1591</v>
      </c>
      <c r="E407" t="s">
        <v>1592</v>
      </c>
      <c r="F407" t="s">
        <v>108</v>
      </c>
      <c r="G407" t="s">
        <v>1126</v>
      </c>
      <c r="H407" t="s">
        <v>49</v>
      </c>
      <c r="I407">
        <v>0.89200000000000002</v>
      </c>
      <c r="J407">
        <v>6</v>
      </c>
      <c r="K407" t="s">
        <v>1593</v>
      </c>
      <c r="M407" t="s">
        <v>1594</v>
      </c>
      <c r="O407" t="s">
        <v>1475</v>
      </c>
      <c r="P407" t="s">
        <v>1476</v>
      </c>
      <c r="Q407" t="s">
        <v>1281</v>
      </c>
      <c r="R407" t="s">
        <v>1477</v>
      </c>
      <c r="S407" t="s">
        <v>847</v>
      </c>
      <c r="T407">
        <v>95.5</v>
      </c>
      <c r="U407">
        <v>182</v>
      </c>
      <c r="V407">
        <v>56019</v>
      </c>
      <c r="W407">
        <f t="shared" si="6"/>
        <v>56.018999999999998</v>
      </c>
    </row>
    <row r="408" spans="1:23" x14ac:dyDescent="0.2">
      <c r="A408" t="s">
        <v>1281</v>
      </c>
      <c r="B408">
        <v>82</v>
      </c>
      <c r="C408" t="s">
        <v>864</v>
      </c>
      <c r="D408" t="s">
        <v>1595</v>
      </c>
      <c r="E408" t="s">
        <v>1596</v>
      </c>
      <c r="F408" t="s">
        <v>108</v>
      </c>
      <c r="G408" t="s">
        <v>1323</v>
      </c>
      <c r="H408" t="s">
        <v>26</v>
      </c>
      <c r="I408">
        <v>0.23</v>
      </c>
      <c r="J408">
        <v>5.4</v>
      </c>
      <c r="K408" t="s">
        <v>1597</v>
      </c>
      <c r="M408" t="s">
        <v>1598</v>
      </c>
      <c r="O408" t="s">
        <v>1475</v>
      </c>
      <c r="P408" t="s">
        <v>1476</v>
      </c>
      <c r="Q408" t="s">
        <v>1281</v>
      </c>
      <c r="R408" t="s">
        <v>1477</v>
      </c>
      <c r="S408" t="s">
        <v>847</v>
      </c>
      <c r="T408">
        <v>95.5</v>
      </c>
      <c r="U408">
        <v>182</v>
      </c>
      <c r="V408">
        <v>56019</v>
      </c>
      <c r="W408">
        <f t="shared" si="6"/>
        <v>56.018999999999998</v>
      </c>
    </row>
    <row r="409" spans="1:23" x14ac:dyDescent="0.2">
      <c r="A409" t="s">
        <v>1281</v>
      </c>
      <c r="B409">
        <v>83</v>
      </c>
      <c r="C409" t="s">
        <v>864</v>
      </c>
      <c r="D409" t="s">
        <v>1599</v>
      </c>
      <c r="E409" t="s">
        <v>1600</v>
      </c>
      <c r="F409" t="s">
        <v>108</v>
      </c>
      <c r="G409" t="s">
        <v>1126</v>
      </c>
      <c r="H409" t="s">
        <v>49</v>
      </c>
      <c r="I409">
        <v>0.14599999999999999</v>
      </c>
      <c r="J409">
        <v>5.4</v>
      </c>
      <c r="K409" t="s">
        <v>1597</v>
      </c>
      <c r="M409" t="s">
        <v>1601</v>
      </c>
      <c r="O409" t="s">
        <v>1475</v>
      </c>
      <c r="P409" t="s">
        <v>1476</v>
      </c>
      <c r="Q409" t="s">
        <v>1281</v>
      </c>
      <c r="R409" t="s">
        <v>1477</v>
      </c>
      <c r="S409" t="s">
        <v>847</v>
      </c>
      <c r="T409">
        <v>95.5</v>
      </c>
      <c r="U409">
        <v>182</v>
      </c>
      <c r="V409">
        <v>56019</v>
      </c>
      <c r="W409">
        <f t="shared" si="6"/>
        <v>56.018999999999998</v>
      </c>
    </row>
    <row r="410" spans="1:23" x14ac:dyDescent="0.2">
      <c r="A410" t="s">
        <v>1281</v>
      </c>
      <c r="B410">
        <v>84</v>
      </c>
      <c r="C410" t="s">
        <v>864</v>
      </c>
      <c r="D410" t="s">
        <v>1602</v>
      </c>
      <c r="E410" t="s">
        <v>1603</v>
      </c>
      <c r="F410" t="s">
        <v>108</v>
      </c>
      <c r="G410" t="s">
        <v>1126</v>
      </c>
      <c r="H410" t="s">
        <v>49</v>
      </c>
      <c r="I410">
        <v>0.127</v>
      </c>
      <c r="J410">
        <v>5.4</v>
      </c>
      <c r="K410" t="s">
        <v>1597</v>
      </c>
      <c r="M410" t="s">
        <v>1604</v>
      </c>
      <c r="O410" t="s">
        <v>1475</v>
      </c>
      <c r="P410" t="s">
        <v>1476</v>
      </c>
      <c r="Q410" t="s">
        <v>1281</v>
      </c>
      <c r="R410" t="s">
        <v>1477</v>
      </c>
      <c r="S410" t="s">
        <v>847</v>
      </c>
      <c r="T410">
        <v>95.5</v>
      </c>
      <c r="U410">
        <v>182</v>
      </c>
      <c r="V410">
        <v>56019</v>
      </c>
      <c r="W410">
        <f t="shared" si="6"/>
        <v>56.018999999999998</v>
      </c>
    </row>
    <row r="411" spans="1:23" x14ac:dyDescent="0.2">
      <c r="A411" t="s">
        <v>1605</v>
      </c>
      <c r="B411">
        <v>1</v>
      </c>
      <c r="C411" t="s">
        <v>864</v>
      </c>
      <c r="D411" t="s">
        <v>1606</v>
      </c>
      <c r="E411" t="s">
        <v>1607</v>
      </c>
      <c r="F411" t="s">
        <v>108</v>
      </c>
      <c r="G411" t="s">
        <v>1608</v>
      </c>
      <c r="H411" t="s">
        <v>32</v>
      </c>
      <c r="I411">
        <v>11200</v>
      </c>
      <c r="J411">
        <v>3500</v>
      </c>
      <c r="K411" t="s">
        <v>1609</v>
      </c>
      <c r="M411" t="s">
        <v>1610</v>
      </c>
      <c r="O411" t="s">
        <v>727</v>
      </c>
      <c r="P411" t="s">
        <v>728</v>
      </c>
      <c r="Q411" t="s">
        <v>1605</v>
      </c>
      <c r="R411" t="s">
        <v>729</v>
      </c>
      <c r="S411" t="s">
        <v>730</v>
      </c>
      <c r="T411">
        <v>91.7</v>
      </c>
      <c r="U411">
        <v>176</v>
      </c>
      <c r="V411">
        <v>46282</v>
      </c>
      <c r="W411">
        <f t="shared" si="6"/>
        <v>46.281999999999996</v>
      </c>
    </row>
    <row r="412" spans="1:23" x14ac:dyDescent="0.2">
      <c r="A412" t="s">
        <v>1605</v>
      </c>
      <c r="B412">
        <v>2</v>
      </c>
      <c r="C412" t="s">
        <v>864</v>
      </c>
      <c r="D412" t="s">
        <v>1611</v>
      </c>
      <c r="E412" t="s">
        <v>1612</v>
      </c>
      <c r="F412" t="s">
        <v>108</v>
      </c>
      <c r="G412" t="s">
        <v>1608</v>
      </c>
      <c r="H412" t="s">
        <v>38</v>
      </c>
      <c r="I412">
        <v>3500</v>
      </c>
      <c r="J412">
        <v>1400</v>
      </c>
      <c r="K412" t="s">
        <v>371</v>
      </c>
      <c r="M412" t="s">
        <v>1613</v>
      </c>
      <c r="O412" t="s">
        <v>1614</v>
      </c>
      <c r="P412" t="s">
        <v>1615</v>
      </c>
      <c r="Q412" t="s">
        <v>1605</v>
      </c>
      <c r="R412" t="s">
        <v>1616</v>
      </c>
      <c r="S412" t="s">
        <v>1029</v>
      </c>
      <c r="T412">
        <v>97.6</v>
      </c>
      <c r="U412">
        <v>97</v>
      </c>
      <c r="V412">
        <v>54700</v>
      </c>
      <c r="W412">
        <f t="shared" si="6"/>
        <v>54.7</v>
      </c>
    </row>
    <row r="413" spans="1:23" x14ac:dyDescent="0.2">
      <c r="A413" t="s">
        <v>1605</v>
      </c>
      <c r="B413">
        <v>3</v>
      </c>
      <c r="C413" t="s">
        <v>864</v>
      </c>
      <c r="D413" t="s">
        <v>1617</v>
      </c>
      <c r="E413" t="s">
        <v>1618</v>
      </c>
      <c r="F413" t="s">
        <v>108</v>
      </c>
      <c r="G413" t="s">
        <v>1608</v>
      </c>
      <c r="H413" t="s">
        <v>49</v>
      </c>
      <c r="I413">
        <v>759</v>
      </c>
      <c r="J413">
        <v>359</v>
      </c>
      <c r="K413" t="s">
        <v>1619</v>
      </c>
      <c r="M413" t="s">
        <v>1620</v>
      </c>
      <c r="O413" t="s">
        <v>971</v>
      </c>
      <c r="P413" t="s">
        <v>972</v>
      </c>
      <c r="Q413" t="s">
        <v>1605</v>
      </c>
      <c r="R413" t="s">
        <v>973</v>
      </c>
      <c r="S413" t="s">
        <v>905</v>
      </c>
      <c r="T413">
        <v>176.2</v>
      </c>
      <c r="U413">
        <v>20</v>
      </c>
      <c r="V413">
        <v>76367</v>
      </c>
      <c r="W413">
        <f t="shared" si="6"/>
        <v>76.367000000000004</v>
      </c>
    </row>
    <row r="414" spans="1:23" x14ac:dyDescent="0.2">
      <c r="A414" t="s">
        <v>1605</v>
      </c>
      <c r="B414">
        <v>4</v>
      </c>
      <c r="C414" t="s">
        <v>864</v>
      </c>
      <c r="D414" t="s">
        <v>1621</v>
      </c>
      <c r="E414" t="s">
        <v>1622</v>
      </c>
      <c r="F414" t="s">
        <v>108</v>
      </c>
      <c r="G414" t="s">
        <v>1608</v>
      </c>
      <c r="H414" t="s">
        <v>49</v>
      </c>
      <c r="I414">
        <v>368</v>
      </c>
      <c r="J414">
        <v>238</v>
      </c>
      <c r="K414" t="s">
        <v>491</v>
      </c>
      <c r="M414" t="s">
        <v>1623</v>
      </c>
      <c r="O414" t="s">
        <v>1624</v>
      </c>
      <c r="P414" t="s">
        <v>1625</v>
      </c>
      <c r="Q414" t="s">
        <v>1605</v>
      </c>
      <c r="R414" t="s">
        <v>1626</v>
      </c>
      <c r="S414" t="s">
        <v>1186</v>
      </c>
      <c r="T414">
        <v>109.1</v>
      </c>
      <c r="U414">
        <v>151</v>
      </c>
      <c r="V414">
        <v>58315</v>
      </c>
      <c r="W414">
        <f t="shared" si="6"/>
        <v>58.314999999999998</v>
      </c>
    </row>
    <row r="415" spans="1:23" x14ac:dyDescent="0.2">
      <c r="A415" t="s">
        <v>1605</v>
      </c>
      <c r="B415">
        <v>5</v>
      </c>
      <c r="C415" t="s">
        <v>864</v>
      </c>
      <c r="D415" t="s">
        <v>1627</v>
      </c>
      <c r="E415" t="s">
        <v>1628</v>
      </c>
      <c r="F415" t="s">
        <v>108</v>
      </c>
      <c r="G415" t="s">
        <v>1608</v>
      </c>
      <c r="H415" t="s">
        <v>38</v>
      </c>
      <c r="I415">
        <v>416</v>
      </c>
      <c r="J415">
        <v>191</v>
      </c>
      <c r="K415" t="s">
        <v>1629</v>
      </c>
      <c r="M415" t="s">
        <v>1630</v>
      </c>
      <c r="O415" t="s">
        <v>1631</v>
      </c>
      <c r="P415" t="s">
        <v>1632</v>
      </c>
      <c r="Q415" t="s">
        <v>1605</v>
      </c>
      <c r="R415" t="s">
        <v>1633</v>
      </c>
      <c r="S415" t="s">
        <v>1634</v>
      </c>
      <c r="T415">
        <v>122</v>
      </c>
      <c r="U415">
        <v>105</v>
      </c>
      <c r="V415">
        <v>65880</v>
      </c>
      <c r="W415">
        <f t="shared" si="6"/>
        <v>65.88</v>
      </c>
    </row>
    <row r="416" spans="1:23" x14ac:dyDescent="0.2">
      <c r="A416" t="s">
        <v>1605</v>
      </c>
      <c r="B416">
        <v>6</v>
      </c>
      <c r="C416" t="s">
        <v>864</v>
      </c>
      <c r="D416" t="s">
        <v>1635</v>
      </c>
      <c r="E416" t="s">
        <v>1636</v>
      </c>
      <c r="F416" t="s">
        <v>108</v>
      </c>
      <c r="G416" t="s">
        <v>1608</v>
      </c>
      <c r="H416" t="s">
        <v>32</v>
      </c>
      <c r="I416">
        <v>253</v>
      </c>
      <c r="J416">
        <v>183</v>
      </c>
      <c r="K416" t="s">
        <v>520</v>
      </c>
      <c r="M416" t="s">
        <v>1637</v>
      </c>
      <c r="O416" t="s">
        <v>745</v>
      </c>
      <c r="P416" t="s">
        <v>746</v>
      </c>
      <c r="Q416" t="s">
        <v>1605</v>
      </c>
      <c r="R416" t="s">
        <v>747</v>
      </c>
      <c r="S416" t="s">
        <v>748</v>
      </c>
      <c r="T416">
        <v>87</v>
      </c>
      <c r="U416">
        <v>127</v>
      </c>
      <c r="V416">
        <v>59866</v>
      </c>
      <c r="W416">
        <f t="shared" si="6"/>
        <v>59.866</v>
      </c>
    </row>
    <row r="417" spans="1:23" x14ac:dyDescent="0.2">
      <c r="A417" t="s">
        <v>1605</v>
      </c>
      <c r="B417">
        <v>7</v>
      </c>
      <c r="C417" t="s">
        <v>864</v>
      </c>
      <c r="D417" t="s">
        <v>1638</v>
      </c>
      <c r="E417" t="s">
        <v>1639</v>
      </c>
      <c r="F417" t="s">
        <v>108</v>
      </c>
      <c r="G417" t="s">
        <v>1608</v>
      </c>
      <c r="H417" t="s">
        <v>49</v>
      </c>
      <c r="I417">
        <v>150</v>
      </c>
      <c r="J417">
        <v>110</v>
      </c>
      <c r="K417" t="s">
        <v>641</v>
      </c>
      <c r="M417" t="s">
        <v>1640</v>
      </c>
      <c r="O417" t="s">
        <v>1641</v>
      </c>
      <c r="P417" t="s">
        <v>1642</v>
      </c>
      <c r="Q417" t="s">
        <v>1605</v>
      </c>
      <c r="R417" t="s">
        <v>1643</v>
      </c>
      <c r="S417" t="s">
        <v>777</v>
      </c>
      <c r="T417">
        <v>90</v>
      </c>
      <c r="U417">
        <v>29</v>
      </c>
      <c r="V417">
        <v>40937</v>
      </c>
      <c r="W417">
        <f t="shared" si="6"/>
        <v>40.936999999999998</v>
      </c>
    </row>
    <row r="418" spans="1:23" x14ac:dyDescent="0.2">
      <c r="A418" t="s">
        <v>1605</v>
      </c>
      <c r="B418">
        <v>8</v>
      </c>
      <c r="C418" t="s">
        <v>864</v>
      </c>
      <c r="D418" t="s">
        <v>1644</v>
      </c>
      <c r="E418" t="s">
        <v>1645</v>
      </c>
      <c r="F418" t="s">
        <v>108</v>
      </c>
      <c r="G418" t="s">
        <v>1608</v>
      </c>
      <c r="H418" t="s">
        <v>26</v>
      </c>
      <c r="I418">
        <v>104</v>
      </c>
      <c r="J418">
        <v>80</v>
      </c>
      <c r="K418" t="s">
        <v>1646</v>
      </c>
      <c r="M418" t="s">
        <v>1647</v>
      </c>
      <c r="O418" t="s">
        <v>761</v>
      </c>
      <c r="P418" t="s">
        <v>762</v>
      </c>
      <c r="Q418" t="s">
        <v>1605</v>
      </c>
      <c r="R418" t="s">
        <v>763</v>
      </c>
      <c r="S418" t="s">
        <v>764</v>
      </c>
      <c r="T418">
        <v>91.8</v>
      </c>
      <c r="U418">
        <v>176</v>
      </c>
      <c r="V418">
        <v>52111</v>
      </c>
      <c r="W418">
        <f t="shared" si="6"/>
        <v>52.110999999999997</v>
      </c>
    </row>
    <row r="419" spans="1:23" x14ac:dyDescent="0.2">
      <c r="A419" t="s">
        <v>1605</v>
      </c>
      <c r="B419">
        <v>9</v>
      </c>
      <c r="C419" t="s">
        <v>864</v>
      </c>
      <c r="D419" t="s">
        <v>1648</v>
      </c>
      <c r="E419" t="s">
        <v>1649</v>
      </c>
      <c r="F419" t="s">
        <v>108</v>
      </c>
      <c r="G419" t="s">
        <v>1650</v>
      </c>
      <c r="H419" t="s">
        <v>26</v>
      </c>
      <c r="I419">
        <v>193</v>
      </c>
      <c r="J419">
        <v>80</v>
      </c>
      <c r="K419" t="s">
        <v>1646</v>
      </c>
      <c r="M419" t="s">
        <v>1651</v>
      </c>
      <c r="O419" t="s">
        <v>1631</v>
      </c>
      <c r="P419" t="s">
        <v>1632</v>
      </c>
      <c r="Q419" t="s">
        <v>1605</v>
      </c>
      <c r="R419" t="s">
        <v>1633</v>
      </c>
      <c r="S419" t="s">
        <v>1634</v>
      </c>
      <c r="T419">
        <v>122</v>
      </c>
      <c r="U419">
        <v>105</v>
      </c>
      <c r="V419">
        <v>65880</v>
      </c>
      <c r="W419">
        <f t="shared" si="6"/>
        <v>65.88</v>
      </c>
    </row>
    <row r="420" spans="1:23" x14ac:dyDescent="0.2">
      <c r="A420" t="s">
        <v>1605</v>
      </c>
      <c r="B420">
        <v>10</v>
      </c>
      <c r="C420" t="s">
        <v>864</v>
      </c>
      <c r="D420" t="s">
        <v>1652</v>
      </c>
      <c r="E420" t="s">
        <v>1653</v>
      </c>
      <c r="F420" t="s">
        <v>108</v>
      </c>
      <c r="G420" t="s">
        <v>1608</v>
      </c>
      <c r="H420" t="s">
        <v>32</v>
      </c>
      <c r="I420">
        <v>71</v>
      </c>
      <c r="J420">
        <v>53</v>
      </c>
      <c r="K420" t="s">
        <v>1654</v>
      </c>
      <c r="M420" t="s">
        <v>1655</v>
      </c>
      <c r="O420" t="s">
        <v>727</v>
      </c>
      <c r="P420" t="s">
        <v>728</v>
      </c>
      <c r="Q420" t="s">
        <v>1605</v>
      </c>
      <c r="R420" t="s">
        <v>729</v>
      </c>
      <c r="S420" t="s">
        <v>730</v>
      </c>
      <c r="T420">
        <v>91.7</v>
      </c>
      <c r="U420">
        <v>176</v>
      </c>
      <c r="V420">
        <v>46282</v>
      </c>
      <c r="W420">
        <f t="shared" si="6"/>
        <v>46.281999999999996</v>
      </c>
    </row>
    <row r="421" spans="1:23" x14ac:dyDescent="0.2">
      <c r="A421" t="s">
        <v>1605</v>
      </c>
      <c r="B421">
        <v>11</v>
      </c>
      <c r="C421" t="s">
        <v>864</v>
      </c>
      <c r="D421" t="s">
        <v>1656</v>
      </c>
      <c r="E421" t="s">
        <v>742</v>
      </c>
      <c r="F421" t="s">
        <v>108</v>
      </c>
      <c r="G421" t="s">
        <v>1608</v>
      </c>
      <c r="H421" t="s">
        <v>38</v>
      </c>
      <c r="I421">
        <v>52</v>
      </c>
      <c r="J421">
        <v>50</v>
      </c>
      <c r="K421" t="s">
        <v>1303</v>
      </c>
      <c r="M421" t="s">
        <v>1657</v>
      </c>
      <c r="O421" t="s">
        <v>1641</v>
      </c>
      <c r="P421" t="s">
        <v>1642</v>
      </c>
      <c r="Q421" t="s">
        <v>1605</v>
      </c>
      <c r="R421" t="s">
        <v>1643</v>
      </c>
      <c r="S421" t="s">
        <v>777</v>
      </c>
      <c r="T421">
        <v>90</v>
      </c>
      <c r="U421">
        <v>29</v>
      </c>
      <c r="V421">
        <v>40937</v>
      </c>
      <c r="W421">
        <f t="shared" si="6"/>
        <v>40.936999999999998</v>
      </c>
    </row>
    <row r="422" spans="1:23" x14ac:dyDescent="0.2">
      <c r="A422" t="s">
        <v>1605</v>
      </c>
      <c r="B422">
        <v>12</v>
      </c>
      <c r="C422" t="s">
        <v>864</v>
      </c>
      <c r="D422" t="s">
        <v>1658</v>
      </c>
      <c r="E422" t="s">
        <v>1659</v>
      </c>
      <c r="F422" t="s">
        <v>108</v>
      </c>
      <c r="G422" t="s">
        <v>1608</v>
      </c>
      <c r="H422" t="s">
        <v>49</v>
      </c>
      <c r="I422">
        <v>59</v>
      </c>
      <c r="J422">
        <v>45</v>
      </c>
      <c r="K422" t="s">
        <v>1660</v>
      </c>
      <c r="M422" t="s">
        <v>1661</v>
      </c>
      <c r="O422" t="s">
        <v>1662</v>
      </c>
      <c r="P422" t="s">
        <v>1663</v>
      </c>
      <c r="Q422" t="s">
        <v>1605</v>
      </c>
      <c r="R422" t="s">
        <v>1664</v>
      </c>
      <c r="S422" t="s">
        <v>1665</v>
      </c>
      <c r="T422">
        <v>110.7</v>
      </c>
      <c r="U422">
        <v>25</v>
      </c>
      <c r="V422">
        <v>73276</v>
      </c>
      <c r="W422">
        <f t="shared" si="6"/>
        <v>73.275999999999996</v>
      </c>
    </row>
    <row r="423" spans="1:23" x14ac:dyDescent="0.2">
      <c r="A423" t="s">
        <v>1605</v>
      </c>
      <c r="B423">
        <v>13</v>
      </c>
      <c r="C423" t="s">
        <v>864</v>
      </c>
      <c r="D423" t="s">
        <v>1666</v>
      </c>
      <c r="E423" t="s">
        <v>1667</v>
      </c>
      <c r="F423" t="s">
        <v>108</v>
      </c>
      <c r="G423" t="s">
        <v>1668</v>
      </c>
      <c r="H423" t="s">
        <v>26</v>
      </c>
      <c r="I423">
        <v>41</v>
      </c>
      <c r="J423">
        <v>40</v>
      </c>
      <c r="K423" t="s">
        <v>1669</v>
      </c>
      <c r="M423" t="s">
        <v>1670</v>
      </c>
      <c r="O423" t="s">
        <v>1631</v>
      </c>
      <c r="P423" t="s">
        <v>1632</v>
      </c>
      <c r="Q423" t="s">
        <v>1605</v>
      </c>
      <c r="R423" t="s">
        <v>1633</v>
      </c>
      <c r="S423" t="s">
        <v>1634</v>
      </c>
      <c r="T423">
        <v>122</v>
      </c>
      <c r="U423">
        <v>105</v>
      </c>
      <c r="V423">
        <v>65880</v>
      </c>
      <c r="W423">
        <f t="shared" si="6"/>
        <v>65.88</v>
      </c>
    </row>
    <row r="424" spans="1:23" x14ac:dyDescent="0.2">
      <c r="A424" t="s">
        <v>1605</v>
      </c>
      <c r="B424">
        <v>14</v>
      </c>
      <c r="C424" t="s">
        <v>864</v>
      </c>
      <c r="D424" t="s">
        <v>1671</v>
      </c>
      <c r="E424" t="s">
        <v>1672</v>
      </c>
      <c r="F424" t="s">
        <v>108</v>
      </c>
      <c r="G424" t="s">
        <v>1608</v>
      </c>
      <c r="H424" t="s">
        <v>49</v>
      </c>
      <c r="I424">
        <v>108</v>
      </c>
      <c r="J424">
        <v>40</v>
      </c>
      <c r="K424" t="s">
        <v>1669</v>
      </c>
      <c r="M424" t="s">
        <v>1673</v>
      </c>
      <c r="O424" t="s">
        <v>1641</v>
      </c>
      <c r="P424" t="s">
        <v>1642</v>
      </c>
      <c r="Q424" t="s">
        <v>1605</v>
      </c>
      <c r="R424" t="s">
        <v>1643</v>
      </c>
      <c r="S424" t="s">
        <v>777</v>
      </c>
      <c r="T424">
        <v>90</v>
      </c>
      <c r="U424">
        <v>29</v>
      </c>
      <c r="V424">
        <v>40937</v>
      </c>
      <c r="W424">
        <f t="shared" si="6"/>
        <v>40.936999999999998</v>
      </c>
    </row>
    <row r="425" spans="1:23" x14ac:dyDescent="0.2">
      <c r="A425" t="s">
        <v>1605</v>
      </c>
      <c r="B425">
        <v>15</v>
      </c>
      <c r="C425" t="s">
        <v>864</v>
      </c>
      <c r="D425" t="s">
        <v>1674</v>
      </c>
      <c r="E425" t="s">
        <v>1675</v>
      </c>
      <c r="F425" t="s">
        <v>108</v>
      </c>
      <c r="G425" t="s">
        <v>1608</v>
      </c>
      <c r="H425" t="s">
        <v>49</v>
      </c>
      <c r="I425">
        <v>43</v>
      </c>
      <c r="J425">
        <v>39</v>
      </c>
      <c r="K425" t="s">
        <v>1001</v>
      </c>
      <c r="M425" t="s">
        <v>1676</v>
      </c>
      <c r="O425" t="s">
        <v>1641</v>
      </c>
      <c r="P425" t="s">
        <v>1642</v>
      </c>
      <c r="Q425" t="s">
        <v>1605</v>
      </c>
      <c r="R425" t="s">
        <v>1643</v>
      </c>
      <c r="S425" t="s">
        <v>777</v>
      </c>
      <c r="T425">
        <v>90</v>
      </c>
      <c r="U425">
        <v>29</v>
      </c>
      <c r="V425">
        <v>40937</v>
      </c>
      <c r="W425">
        <f t="shared" si="6"/>
        <v>40.936999999999998</v>
      </c>
    </row>
    <row r="426" spans="1:23" x14ac:dyDescent="0.2">
      <c r="A426" t="s">
        <v>1605</v>
      </c>
      <c r="B426">
        <v>16</v>
      </c>
      <c r="C426" t="s">
        <v>864</v>
      </c>
      <c r="D426" t="s">
        <v>1677</v>
      </c>
      <c r="E426" t="s">
        <v>1678</v>
      </c>
      <c r="F426" t="s">
        <v>108</v>
      </c>
      <c r="G426" t="s">
        <v>1608</v>
      </c>
      <c r="H426" t="s">
        <v>26</v>
      </c>
      <c r="I426">
        <v>44</v>
      </c>
      <c r="J426">
        <v>37</v>
      </c>
      <c r="K426" t="s">
        <v>1011</v>
      </c>
      <c r="M426" t="s">
        <v>1679</v>
      </c>
      <c r="O426" t="s">
        <v>761</v>
      </c>
      <c r="P426" t="s">
        <v>762</v>
      </c>
      <c r="Q426" t="s">
        <v>1605</v>
      </c>
      <c r="R426" t="s">
        <v>763</v>
      </c>
      <c r="S426" t="s">
        <v>764</v>
      </c>
      <c r="T426">
        <v>91.8</v>
      </c>
      <c r="U426">
        <v>176</v>
      </c>
      <c r="V426">
        <v>52111</v>
      </c>
      <c r="W426">
        <f t="shared" si="6"/>
        <v>52.110999999999997</v>
      </c>
    </row>
    <row r="427" spans="1:23" x14ac:dyDescent="0.2">
      <c r="A427" t="s">
        <v>1605</v>
      </c>
      <c r="B427">
        <v>17</v>
      </c>
      <c r="C427" t="s">
        <v>864</v>
      </c>
      <c r="D427" t="s">
        <v>1680</v>
      </c>
      <c r="E427" t="s">
        <v>1681</v>
      </c>
      <c r="F427" t="s">
        <v>108</v>
      </c>
      <c r="G427" t="s">
        <v>1608</v>
      </c>
      <c r="H427" t="s">
        <v>38</v>
      </c>
      <c r="I427">
        <v>33</v>
      </c>
      <c r="J427">
        <v>36</v>
      </c>
      <c r="K427" t="s">
        <v>1018</v>
      </c>
      <c r="M427" t="s">
        <v>1682</v>
      </c>
      <c r="O427" t="s">
        <v>745</v>
      </c>
      <c r="P427" t="s">
        <v>746</v>
      </c>
      <c r="Q427" t="s">
        <v>1605</v>
      </c>
      <c r="R427" t="s">
        <v>747</v>
      </c>
      <c r="S427" t="s">
        <v>748</v>
      </c>
      <c r="T427">
        <v>87</v>
      </c>
      <c r="U427">
        <v>127</v>
      </c>
      <c r="V427">
        <v>59866</v>
      </c>
      <c r="W427">
        <f t="shared" si="6"/>
        <v>59.866</v>
      </c>
    </row>
    <row r="428" spans="1:23" x14ac:dyDescent="0.2">
      <c r="A428" t="s">
        <v>1605</v>
      </c>
      <c r="B428">
        <v>18</v>
      </c>
      <c r="C428" t="s">
        <v>864</v>
      </c>
      <c r="D428" t="s">
        <v>1683</v>
      </c>
      <c r="E428" t="s">
        <v>1684</v>
      </c>
      <c r="F428" t="s">
        <v>108</v>
      </c>
      <c r="G428" t="s">
        <v>1608</v>
      </c>
      <c r="H428" t="s">
        <v>49</v>
      </c>
      <c r="I428">
        <v>46</v>
      </c>
      <c r="J428">
        <v>35</v>
      </c>
      <c r="K428" t="s">
        <v>1032</v>
      </c>
      <c r="M428" t="s">
        <v>1685</v>
      </c>
      <c r="O428" t="s">
        <v>1614</v>
      </c>
      <c r="P428" t="s">
        <v>1615</v>
      </c>
      <c r="Q428" t="s">
        <v>1605</v>
      </c>
      <c r="R428" t="s">
        <v>1616</v>
      </c>
      <c r="S428" t="s">
        <v>1029</v>
      </c>
      <c r="T428">
        <v>97.6</v>
      </c>
      <c r="U428">
        <v>97</v>
      </c>
      <c r="V428">
        <v>54700</v>
      </c>
      <c r="W428">
        <f t="shared" si="6"/>
        <v>54.7</v>
      </c>
    </row>
    <row r="429" spans="1:23" x14ac:dyDescent="0.2">
      <c r="A429" t="s">
        <v>1605</v>
      </c>
      <c r="B429">
        <v>19</v>
      </c>
      <c r="C429" t="s">
        <v>864</v>
      </c>
      <c r="D429" t="s">
        <v>1686</v>
      </c>
      <c r="E429" t="s">
        <v>1687</v>
      </c>
      <c r="F429" t="s">
        <v>108</v>
      </c>
      <c r="G429" t="s">
        <v>1668</v>
      </c>
      <c r="H429" t="s">
        <v>32</v>
      </c>
      <c r="I429">
        <v>33</v>
      </c>
      <c r="J429">
        <v>31</v>
      </c>
      <c r="K429" t="s">
        <v>1057</v>
      </c>
      <c r="M429" t="s">
        <v>1688</v>
      </c>
      <c r="O429" t="s">
        <v>1631</v>
      </c>
      <c r="P429" t="s">
        <v>1632</v>
      </c>
      <c r="Q429" t="s">
        <v>1605</v>
      </c>
      <c r="R429" t="s">
        <v>1633</v>
      </c>
      <c r="S429" t="s">
        <v>1634</v>
      </c>
      <c r="T429">
        <v>122</v>
      </c>
      <c r="U429">
        <v>105</v>
      </c>
      <c r="V429">
        <v>65880</v>
      </c>
      <c r="W429">
        <f t="shared" si="6"/>
        <v>65.88</v>
      </c>
    </row>
    <row r="430" spans="1:23" x14ac:dyDescent="0.2">
      <c r="A430" t="s">
        <v>1605</v>
      </c>
      <c r="B430">
        <v>20</v>
      </c>
      <c r="C430" t="s">
        <v>864</v>
      </c>
      <c r="D430" t="s">
        <v>1689</v>
      </c>
      <c r="E430" t="s">
        <v>1690</v>
      </c>
      <c r="F430" t="s">
        <v>108</v>
      </c>
      <c r="G430" t="s">
        <v>1608</v>
      </c>
      <c r="H430" t="s">
        <v>49</v>
      </c>
      <c r="I430">
        <v>19.399999999999999</v>
      </c>
      <c r="J430">
        <v>28</v>
      </c>
      <c r="K430" t="s">
        <v>1089</v>
      </c>
      <c r="M430" t="s">
        <v>1691</v>
      </c>
      <c r="O430" t="s">
        <v>1641</v>
      </c>
      <c r="P430" t="s">
        <v>1642</v>
      </c>
      <c r="Q430" t="s">
        <v>1605</v>
      </c>
      <c r="R430" t="s">
        <v>1643</v>
      </c>
      <c r="S430" t="s">
        <v>777</v>
      </c>
      <c r="T430">
        <v>90</v>
      </c>
      <c r="U430">
        <v>29</v>
      </c>
      <c r="V430">
        <v>40937</v>
      </c>
      <c r="W430">
        <f t="shared" si="6"/>
        <v>40.936999999999998</v>
      </c>
    </row>
    <row r="431" spans="1:23" x14ac:dyDescent="0.2">
      <c r="A431" t="s">
        <v>1605</v>
      </c>
      <c r="B431">
        <v>21</v>
      </c>
      <c r="C431" t="s">
        <v>864</v>
      </c>
      <c r="D431" t="s">
        <v>1692</v>
      </c>
      <c r="E431" t="s">
        <v>1693</v>
      </c>
      <c r="F431" t="s">
        <v>108</v>
      </c>
      <c r="G431" t="s">
        <v>1694</v>
      </c>
      <c r="H431" t="s">
        <v>38</v>
      </c>
      <c r="I431">
        <v>21</v>
      </c>
      <c r="J431">
        <v>26</v>
      </c>
      <c r="K431" t="s">
        <v>1118</v>
      </c>
      <c r="M431" t="s">
        <v>1695</v>
      </c>
      <c r="O431" t="s">
        <v>727</v>
      </c>
      <c r="P431" t="s">
        <v>728</v>
      </c>
      <c r="Q431" t="s">
        <v>1605</v>
      </c>
      <c r="R431" t="s">
        <v>729</v>
      </c>
      <c r="S431" t="s">
        <v>730</v>
      </c>
      <c r="T431">
        <v>91.7</v>
      </c>
      <c r="U431">
        <v>176</v>
      </c>
      <c r="V431">
        <v>46282</v>
      </c>
      <c r="W431">
        <f t="shared" si="6"/>
        <v>46.281999999999996</v>
      </c>
    </row>
    <row r="432" spans="1:23" x14ac:dyDescent="0.2">
      <c r="A432" t="s">
        <v>1605</v>
      </c>
      <c r="B432">
        <v>22</v>
      </c>
      <c r="C432" t="s">
        <v>864</v>
      </c>
      <c r="D432" t="s">
        <v>1696</v>
      </c>
      <c r="E432" t="s">
        <v>1697</v>
      </c>
      <c r="F432" t="s">
        <v>108</v>
      </c>
      <c r="G432" t="s">
        <v>1608</v>
      </c>
      <c r="H432" t="s">
        <v>38</v>
      </c>
      <c r="I432">
        <v>17.100000000000001</v>
      </c>
      <c r="J432">
        <v>26</v>
      </c>
      <c r="K432" t="s">
        <v>1118</v>
      </c>
      <c r="M432" t="s">
        <v>1698</v>
      </c>
      <c r="O432" t="s">
        <v>745</v>
      </c>
      <c r="P432" t="s">
        <v>746</v>
      </c>
      <c r="Q432" t="s">
        <v>1605</v>
      </c>
      <c r="R432" t="s">
        <v>747</v>
      </c>
      <c r="S432" t="s">
        <v>748</v>
      </c>
      <c r="T432">
        <v>87</v>
      </c>
      <c r="U432">
        <v>127</v>
      </c>
      <c r="V432">
        <v>59866</v>
      </c>
      <c r="W432">
        <f t="shared" si="6"/>
        <v>59.866</v>
      </c>
    </row>
    <row r="433" spans="1:23" x14ac:dyDescent="0.2">
      <c r="A433" t="s">
        <v>1605</v>
      </c>
      <c r="B433">
        <v>23</v>
      </c>
      <c r="C433" t="s">
        <v>864</v>
      </c>
      <c r="D433" t="s">
        <v>1699</v>
      </c>
      <c r="E433" t="s">
        <v>1332</v>
      </c>
      <c r="F433" t="s">
        <v>108</v>
      </c>
      <c r="G433" t="s">
        <v>1608</v>
      </c>
      <c r="H433" t="s">
        <v>38</v>
      </c>
      <c r="I433">
        <v>13.6</v>
      </c>
      <c r="J433">
        <v>22</v>
      </c>
      <c r="K433" t="s">
        <v>1170</v>
      </c>
      <c r="M433" t="s">
        <v>1700</v>
      </c>
      <c r="O433" t="s">
        <v>1614</v>
      </c>
      <c r="P433" t="s">
        <v>1615</v>
      </c>
      <c r="Q433" t="s">
        <v>1605</v>
      </c>
      <c r="R433" t="s">
        <v>1616</v>
      </c>
      <c r="S433" t="s">
        <v>1029</v>
      </c>
      <c r="T433">
        <v>97.6</v>
      </c>
      <c r="U433">
        <v>97</v>
      </c>
      <c r="V433">
        <v>54700</v>
      </c>
      <c r="W433">
        <f t="shared" si="6"/>
        <v>54.7</v>
      </c>
    </row>
    <row r="434" spans="1:23" x14ac:dyDescent="0.2">
      <c r="A434" t="s">
        <v>1605</v>
      </c>
      <c r="B434">
        <v>24</v>
      </c>
      <c r="C434" t="s">
        <v>864</v>
      </c>
      <c r="D434" t="s">
        <v>1701</v>
      </c>
      <c r="E434" t="s">
        <v>1702</v>
      </c>
      <c r="F434" t="s">
        <v>108</v>
      </c>
      <c r="G434" t="s">
        <v>1608</v>
      </c>
      <c r="H434" t="s">
        <v>49</v>
      </c>
      <c r="I434">
        <v>7.3</v>
      </c>
      <c r="J434">
        <v>21</v>
      </c>
      <c r="K434" t="s">
        <v>1197</v>
      </c>
      <c r="M434" t="s">
        <v>1703</v>
      </c>
      <c r="O434" t="s">
        <v>1662</v>
      </c>
      <c r="P434" t="s">
        <v>1663</v>
      </c>
      <c r="Q434" t="s">
        <v>1605</v>
      </c>
      <c r="R434" t="s">
        <v>1664</v>
      </c>
      <c r="S434" t="s">
        <v>1665</v>
      </c>
      <c r="T434">
        <v>110.7</v>
      </c>
      <c r="U434">
        <v>25</v>
      </c>
      <c r="V434">
        <v>73276</v>
      </c>
      <c r="W434">
        <f t="shared" si="6"/>
        <v>73.275999999999996</v>
      </c>
    </row>
    <row r="435" spans="1:23" x14ac:dyDescent="0.2">
      <c r="A435" t="s">
        <v>1605</v>
      </c>
      <c r="B435">
        <v>25</v>
      </c>
      <c r="C435" t="s">
        <v>864</v>
      </c>
      <c r="D435" t="s">
        <v>1704</v>
      </c>
      <c r="E435" t="s">
        <v>1705</v>
      </c>
      <c r="F435" t="s">
        <v>108</v>
      </c>
      <c r="G435" t="s">
        <v>1706</v>
      </c>
      <c r="H435" t="s">
        <v>38</v>
      </c>
      <c r="I435">
        <v>13.8</v>
      </c>
      <c r="J435">
        <v>21</v>
      </c>
      <c r="K435" t="s">
        <v>1197</v>
      </c>
      <c r="M435" t="s">
        <v>1707</v>
      </c>
      <c r="O435" t="s">
        <v>1426</v>
      </c>
      <c r="P435" t="s">
        <v>1427</v>
      </c>
      <c r="Q435" t="s">
        <v>1605</v>
      </c>
      <c r="R435" t="s">
        <v>1428</v>
      </c>
      <c r="S435" t="s">
        <v>1429</v>
      </c>
      <c r="T435">
        <v>105</v>
      </c>
      <c r="U435">
        <v>62</v>
      </c>
      <c r="V435">
        <v>70099</v>
      </c>
      <c r="W435">
        <f t="shared" si="6"/>
        <v>70.099000000000004</v>
      </c>
    </row>
    <row r="436" spans="1:23" x14ac:dyDescent="0.2">
      <c r="A436" t="s">
        <v>1605</v>
      </c>
      <c r="B436">
        <v>26</v>
      </c>
      <c r="C436" t="s">
        <v>864</v>
      </c>
      <c r="D436" t="s">
        <v>1708</v>
      </c>
      <c r="E436" t="s">
        <v>1709</v>
      </c>
      <c r="F436" t="s">
        <v>108</v>
      </c>
      <c r="G436" t="s">
        <v>1608</v>
      </c>
      <c r="H436" t="s">
        <v>49</v>
      </c>
      <c r="I436">
        <v>5.8</v>
      </c>
      <c r="J436">
        <v>21</v>
      </c>
      <c r="K436" t="s">
        <v>1197</v>
      </c>
      <c r="M436" t="s">
        <v>1710</v>
      </c>
      <c r="O436" t="s">
        <v>1662</v>
      </c>
      <c r="P436" t="s">
        <v>1663</v>
      </c>
      <c r="Q436" t="s">
        <v>1605</v>
      </c>
      <c r="R436" t="s">
        <v>1664</v>
      </c>
      <c r="S436" t="s">
        <v>1665</v>
      </c>
      <c r="T436">
        <v>110.7</v>
      </c>
      <c r="U436">
        <v>25</v>
      </c>
      <c r="V436">
        <v>73276</v>
      </c>
      <c r="W436">
        <f t="shared" si="6"/>
        <v>73.275999999999996</v>
      </c>
    </row>
    <row r="437" spans="1:23" x14ac:dyDescent="0.2">
      <c r="A437" t="s">
        <v>1605</v>
      </c>
      <c r="B437">
        <v>27</v>
      </c>
      <c r="C437" t="s">
        <v>864</v>
      </c>
      <c r="D437" t="s">
        <v>1711</v>
      </c>
      <c r="E437" t="s">
        <v>1712</v>
      </c>
      <c r="F437" t="s">
        <v>108</v>
      </c>
      <c r="G437" t="s">
        <v>1608</v>
      </c>
      <c r="H437" t="s">
        <v>49</v>
      </c>
      <c r="I437">
        <v>10</v>
      </c>
      <c r="J437">
        <v>19.899999999999999</v>
      </c>
      <c r="K437" t="s">
        <v>1713</v>
      </c>
      <c r="M437" t="s">
        <v>1714</v>
      </c>
      <c r="O437" t="s">
        <v>761</v>
      </c>
      <c r="P437" t="s">
        <v>762</v>
      </c>
      <c r="Q437" t="s">
        <v>1605</v>
      </c>
      <c r="R437" t="s">
        <v>763</v>
      </c>
      <c r="S437" t="s">
        <v>764</v>
      </c>
      <c r="T437">
        <v>91.8</v>
      </c>
      <c r="U437">
        <v>176</v>
      </c>
      <c r="V437">
        <v>52111</v>
      </c>
      <c r="W437">
        <f t="shared" si="6"/>
        <v>52.110999999999997</v>
      </c>
    </row>
    <row r="438" spans="1:23" x14ac:dyDescent="0.2">
      <c r="A438" t="s">
        <v>1605</v>
      </c>
      <c r="B438">
        <v>28</v>
      </c>
      <c r="C438" t="s">
        <v>864</v>
      </c>
      <c r="D438" t="s">
        <v>1715</v>
      </c>
      <c r="E438" t="s">
        <v>1716</v>
      </c>
      <c r="F438" t="s">
        <v>108</v>
      </c>
      <c r="G438" t="s">
        <v>1608</v>
      </c>
      <c r="H438" t="s">
        <v>38</v>
      </c>
      <c r="I438">
        <v>4.8</v>
      </c>
      <c r="J438">
        <v>18.5</v>
      </c>
      <c r="K438" t="s">
        <v>1717</v>
      </c>
      <c r="M438" t="s">
        <v>1718</v>
      </c>
      <c r="O438" t="s">
        <v>745</v>
      </c>
      <c r="P438" t="s">
        <v>746</v>
      </c>
      <c r="Q438" t="s">
        <v>1605</v>
      </c>
      <c r="R438" t="s">
        <v>747</v>
      </c>
      <c r="S438" t="s">
        <v>748</v>
      </c>
      <c r="T438">
        <v>87</v>
      </c>
      <c r="U438">
        <v>127</v>
      </c>
      <c r="V438">
        <v>59866</v>
      </c>
      <c r="W438">
        <f t="shared" si="6"/>
        <v>59.866</v>
      </c>
    </row>
    <row r="439" spans="1:23" x14ac:dyDescent="0.2">
      <c r="A439" t="s">
        <v>1605</v>
      </c>
      <c r="B439">
        <v>29</v>
      </c>
      <c r="C439" t="s">
        <v>864</v>
      </c>
      <c r="D439" t="s">
        <v>1719</v>
      </c>
      <c r="E439" t="s">
        <v>1720</v>
      </c>
      <c r="F439" t="s">
        <v>108</v>
      </c>
      <c r="G439" t="s">
        <v>1608</v>
      </c>
      <c r="H439" t="s">
        <v>26</v>
      </c>
      <c r="I439">
        <v>6</v>
      </c>
      <c r="J439">
        <v>18</v>
      </c>
      <c r="K439" t="s">
        <v>1721</v>
      </c>
      <c r="M439" t="s">
        <v>1722</v>
      </c>
      <c r="O439" t="s">
        <v>761</v>
      </c>
      <c r="P439" t="s">
        <v>762</v>
      </c>
      <c r="Q439" t="s">
        <v>1605</v>
      </c>
      <c r="R439" t="s">
        <v>763</v>
      </c>
      <c r="S439" t="s">
        <v>764</v>
      </c>
      <c r="T439">
        <v>91.8</v>
      </c>
      <c r="U439">
        <v>176</v>
      </c>
      <c r="V439">
        <v>52111</v>
      </c>
      <c r="W439">
        <f t="shared" si="6"/>
        <v>52.110999999999997</v>
      </c>
    </row>
    <row r="440" spans="1:23" x14ac:dyDescent="0.2">
      <c r="A440" t="s">
        <v>1605</v>
      </c>
      <c r="B440">
        <v>30</v>
      </c>
      <c r="C440" t="s">
        <v>864</v>
      </c>
      <c r="D440" t="s">
        <v>1723</v>
      </c>
      <c r="E440" t="s">
        <v>1724</v>
      </c>
      <c r="F440" t="s">
        <v>108</v>
      </c>
      <c r="G440" t="s">
        <v>1608</v>
      </c>
      <c r="H440" t="s">
        <v>49</v>
      </c>
      <c r="I440">
        <v>15.2</v>
      </c>
      <c r="J440">
        <v>17.899999999999999</v>
      </c>
      <c r="K440" t="s">
        <v>1725</v>
      </c>
      <c r="M440" t="s">
        <v>1726</v>
      </c>
      <c r="O440" t="s">
        <v>1631</v>
      </c>
      <c r="P440" t="s">
        <v>1632</v>
      </c>
      <c r="Q440" t="s">
        <v>1605</v>
      </c>
      <c r="R440" t="s">
        <v>1633</v>
      </c>
      <c r="S440" t="s">
        <v>1634</v>
      </c>
      <c r="T440">
        <v>122</v>
      </c>
      <c r="U440">
        <v>105</v>
      </c>
      <c r="V440">
        <v>65880</v>
      </c>
      <c r="W440">
        <f t="shared" si="6"/>
        <v>65.88</v>
      </c>
    </row>
    <row r="441" spans="1:23" x14ac:dyDescent="0.2">
      <c r="A441" t="s">
        <v>1605</v>
      </c>
      <c r="B441">
        <v>31</v>
      </c>
      <c r="C441" t="s">
        <v>864</v>
      </c>
      <c r="D441" t="s">
        <v>1727</v>
      </c>
      <c r="E441" t="s">
        <v>1728</v>
      </c>
      <c r="F441" t="s">
        <v>108</v>
      </c>
      <c r="G441" t="s">
        <v>1650</v>
      </c>
      <c r="H441" t="s">
        <v>49</v>
      </c>
      <c r="I441">
        <v>9.5</v>
      </c>
      <c r="J441">
        <v>17.7</v>
      </c>
      <c r="K441" t="s">
        <v>1729</v>
      </c>
      <c r="M441" t="s">
        <v>1730</v>
      </c>
      <c r="O441" t="s">
        <v>1631</v>
      </c>
      <c r="P441" t="s">
        <v>1632</v>
      </c>
      <c r="Q441" t="s">
        <v>1605</v>
      </c>
      <c r="R441" t="s">
        <v>1633</v>
      </c>
      <c r="S441" t="s">
        <v>1634</v>
      </c>
      <c r="T441">
        <v>122</v>
      </c>
      <c r="U441">
        <v>105</v>
      </c>
      <c r="V441">
        <v>65880</v>
      </c>
      <c r="W441">
        <f t="shared" si="6"/>
        <v>65.88</v>
      </c>
    </row>
    <row r="442" spans="1:23" x14ac:dyDescent="0.2">
      <c r="A442" t="s">
        <v>1605</v>
      </c>
      <c r="B442">
        <v>32</v>
      </c>
      <c r="C442" t="s">
        <v>864</v>
      </c>
      <c r="D442" t="s">
        <v>1731</v>
      </c>
      <c r="E442" t="s">
        <v>1732</v>
      </c>
      <c r="F442" t="s">
        <v>108</v>
      </c>
      <c r="G442" t="s">
        <v>1694</v>
      </c>
      <c r="H442" t="s">
        <v>26</v>
      </c>
      <c r="I442">
        <v>3.5</v>
      </c>
      <c r="J442">
        <v>17.3</v>
      </c>
      <c r="K442" t="s">
        <v>1432</v>
      </c>
      <c r="M442" t="s">
        <v>1733</v>
      </c>
      <c r="O442" t="s">
        <v>1641</v>
      </c>
      <c r="P442" t="s">
        <v>1642</v>
      </c>
      <c r="Q442" t="s">
        <v>1605</v>
      </c>
      <c r="R442" t="s">
        <v>1643</v>
      </c>
      <c r="S442" t="s">
        <v>777</v>
      </c>
      <c r="T442">
        <v>90</v>
      </c>
      <c r="U442">
        <v>29</v>
      </c>
      <c r="V442">
        <v>40937</v>
      </c>
      <c r="W442">
        <f t="shared" si="6"/>
        <v>40.936999999999998</v>
      </c>
    </row>
    <row r="443" spans="1:23" x14ac:dyDescent="0.2">
      <c r="A443" t="s">
        <v>1605</v>
      </c>
      <c r="B443">
        <v>33</v>
      </c>
      <c r="C443" t="s">
        <v>864</v>
      </c>
      <c r="D443" t="s">
        <v>1734</v>
      </c>
      <c r="E443" t="s">
        <v>1735</v>
      </c>
      <c r="F443" t="s">
        <v>108</v>
      </c>
      <c r="G443" t="s">
        <v>1608</v>
      </c>
      <c r="H443" t="s">
        <v>26</v>
      </c>
      <c r="I443">
        <v>5.6</v>
      </c>
      <c r="J443">
        <v>17.2</v>
      </c>
      <c r="K443" t="s">
        <v>1736</v>
      </c>
      <c r="M443" t="s">
        <v>1737</v>
      </c>
      <c r="O443" t="s">
        <v>761</v>
      </c>
      <c r="P443" t="s">
        <v>762</v>
      </c>
      <c r="Q443" t="s">
        <v>1605</v>
      </c>
      <c r="R443" t="s">
        <v>763</v>
      </c>
      <c r="S443" t="s">
        <v>764</v>
      </c>
      <c r="T443">
        <v>91.8</v>
      </c>
      <c r="U443">
        <v>176</v>
      </c>
      <c r="V443">
        <v>52111</v>
      </c>
      <c r="W443">
        <f t="shared" si="6"/>
        <v>52.110999999999997</v>
      </c>
    </row>
    <row r="444" spans="1:23" x14ac:dyDescent="0.2">
      <c r="A444" t="s">
        <v>1605</v>
      </c>
      <c r="B444">
        <v>34</v>
      </c>
      <c r="C444" t="s">
        <v>864</v>
      </c>
      <c r="D444" t="s">
        <v>1738</v>
      </c>
      <c r="E444" t="s">
        <v>1739</v>
      </c>
      <c r="F444" t="s">
        <v>108</v>
      </c>
      <c r="G444" t="s">
        <v>1608</v>
      </c>
      <c r="H444" t="s">
        <v>108</v>
      </c>
      <c r="I444">
        <v>3.9</v>
      </c>
      <c r="J444">
        <v>17.2</v>
      </c>
      <c r="K444" t="s">
        <v>1736</v>
      </c>
      <c r="M444" t="s">
        <v>1740</v>
      </c>
      <c r="O444" t="s">
        <v>756</v>
      </c>
      <c r="P444" t="s">
        <v>1085</v>
      </c>
      <c r="Q444" t="s">
        <v>1605</v>
      </c>
      <c r="R444" t="s">
        <v>1086</v>
      </c>
      <c r="S444" t="s">
        <v>756</v>
      </c>
      <c r="T444">
        <v>90.5</v>
      </c>
      <c r="U444">
        <v>137</v>
      </c>
      <c r="V444">
        <v>61526</v>
      </c>
      <c r="W444">
        <f t="shared" si="6"/>
        <v>61.526000000000003</v>
      </c>
    </row>
    <row r="445" spans="1:23" x14ac:dyDescent="0.2">
      <c r="A445" t="s">
        <v>1605</v>
      </c>
      <c r="B445">
        <v>35</v>
      </c>
      <c r="C445" t="s">
        <v>864</v>
      </c>
      <c r="D445" t="s">
        <v>1741</v>
      </c>
      <c r="E445" t="s">
        <v>1742</v>
      </c>
      <c r="F445" t="s">
        <v>108</v>
      </c>
      <c r="G445" t="s">
        <v>1608</v>
      </c>
      <c r="H445" t="s">
        <v>38</v>
      </c>
      <c r="I445">
        <v>11.9</v>
      </c>
      <c r="J445">
        <v>17.100000000000001</v>
      </c>
      <c r="K445" t="s">
        <v>1743</v>
      </c>
      <c r="M445" t="s">
        <v>1744</v>
      </c>
      <c r="O445" t="s">
        <v>1631</v>
      </c>
      <c r="P445" t="s">
        <v>1632</v>
      </c>
      <c r="Q445" t="s">
        <v>1605</v>
      </c>
      <c r="R445" t="s">
        <v>1633</v>
      </c>
      <c r="S445" t="s">
        <v>1634</v>
      </c>
      <c r="T445">
        <v>122</v>
      </c>
      <c r="U445">
        <v>105</v>
      </c>
      <c r="V445">
        <v>65880</v>
      </c>
      <c r="W445">
        <f t="shared" si="6"/>
        <v>65.88</v>
      </c>
    </row>
    <row r="446" spans="1:23" x14ac:dyDescent="0.2">
      <c r="A446" t="s">
        <v>1605</v>
      </c>
      <c r="B446">
        <v>36</v>
      </c>
      <c r="C446" t="s">
        <v>864</v>
      </c>
      <c r="D446" t="s">
        <v>1745</v>
      </c>
      <c r="E446" t="s">
        <v>1746</v>
      </c>
      <c r="F446" t="s">
        <v>108</v>
      </c>
      <c r="G446" t="s">
        <v>1694</v>
      </c>
      <c r="H446" t="s">
        <v>26</v>
      </c>
      <c r="I446">
        <v>3.7</v>
      </c>
      <c r="J446">
        <v>16.3</v>
      </c>
      <c r="K446" t="s">
        <v>1747</v>
      </c>
      <c r="M446" t="s">
        <v>1748</v>
      </c>
      <c r="O446" t="s">
        <v>761</v>
      </c>
      <c r="P446" t="s">
        <v>762</v>
      </c>
      <c r="Q446" t="s">
        <v>1605</v>
      </c>
      <c r="R446" t="s">
        <v>763</v>
      </c>
      <c r="S446" t="s">
        <v>764</v>
      </c>
      <c r="T446">
        <v>91.8</v>
      </c>
      <c r="U446">
        <v>176</v>
      </c>
      <c r="V446">
        <v>52111</v>
      </c>
      <c r="W446">
        <f t="shared" si="6"/>
        <v>52.110999999999997</v>
      </c>
    </row>
    <row r="447" spans="1:23" x14ac:dyDescent="0.2">
      <c r="A447" t="s">
        <v>1605</v>
      </c>
      <c r="B447">
        <v>37</v>
      </c>
      <c r="C447" t="s">
        <v>864</v>
      </c>
      <c r="D447" t="s">
        <v>1749</v>
      </c>
      <c r="E447" t="s">
        <v>1750</v>
      </c>
      <c r="F447" t="s">
        <v>108</v>
      </c>
      <c r="G447" t="s">
        <v>1694</v>
      </c>
      <c r="H447" t="s">
        <v>26</v>
      </c>
      <c r="I447">
        <v>6.2</v>
      </c>
      <c r="J447">
        <v>16</v>
      </c>
      <c r="K447" t="s">
        <v>772</v>
      </c>
      <c r="M447" t="s">
        <v>1751</v>
      </c>
      <c r="O447" t="s">
        <v>1631</v>
      </c>
      <c r="P447" t="s">
        <v>1632</v>
      </c>
      <c r="Q447" t="s">
        <v>1605</v>
      </c>
      <c r="R447" t="s">
        <v>1633</v>
      </c>
      <c r="S447" t="s">
        <v>1634</v>
      </c>
      <c r="T447">
        <v>122</v>
      </c>
      <c r="U447">
        <v>105</v>
      </c>
      <c r="V447">
        <v>65880</v>
      </c>
      <c r="W447">
        <f t="shared" si="6"/>
        <v>65.88</v>
      </c>
    </row>
    <row r="448" spans="1:23" x14ac:dyDescent="0.2">
      <c r="A448" t="s">
        <v>1605</v>
      </c>
      <c r="B448">
        <v>38</v>
      </c>
      <c r="C448" t="s">
        <v>864</v>
      </c>
      <c r="D448" t="s">
        <v>1752</v>
      </c>
      <c r="E448" t="s">
        <v>1753</v>
      </c>
      <c r="F448" t="s">
        <v>108</v>
      </c>
      <c r="G448" t="s">
        <v>1668</v>
      </c>
      <c r="H448" t="s">
        <v>49</v>
      </c>
      <c r="I448">
        <v>3.4</v>
      </c>
      <c r="J448">
        <v>15.8</v>
      </c>
      <c r="K448" t="s">
        <v>1442</v>
      </c>
      <c r="M448" t="s">
        <v>1754</v>
      </c>
      <c r="O448" t="s">
        <v>1426</v>
      </c>
      <c r="P448" t="s">
        <v>1427</v>
      </c>
      <c r="Q448" t="s">
        <v>1605</v>
      </c>
      <c r="R448" t="s">
        <v>1428</v>
      </c>
      <c r="S448" t="s">
        <v>1429</v>
      </c>
      <c r="T448">
        <v>105</v>
      </c>
      <c r="U448">
        <v>62</v>
      </c>
      <c r="V448">
        <v>70099</v>
      </c>
      <c r="W448">
        <f t="shared" si="6"/>
        <v>70.099000000000004</v>
      </c>
    </row>
    <row r="449" spans="1:23" x14ac:dyDescent="0.2">
      <c r="A449" t="s">
        <v>1605</v>
      </c>
      <c r="B449">
        <v>39</v>
      </c>
      <c r="C449" t="s">
        <v>864</v>
      </c>
      <c r="D449" t="s">
        <v>1755</v>
      </c>
      <c r="E449" t="s">
        <v>1756</v>
      </c>
      <c r="F449" t="s">
        <v>108</v>
      </c>
      <c r="G449" t="s">
        <v>1608</v>
      </c>
      <c r="H449" t="s">
        <v>49</v>
      </c>
      <c r="I449">
        <v>2.8</v>
      </c>
      <c r="J449">
        <v>15.8</v>
      </c>
      <c r="K449" t="s">
        <v>1442</v>
      </c>
      <c r="M449" t="s">
        <v>1757</v>
      </c>
      <c r="O449" t="s">
        <v>761</v>
      </c>
      <c r="P449" t="s">
        <v>762</v>
      </c>
      <c r="Q449" t="s">
        <v>1605</v>
      </c>
      <c r="R449" t="s">
        <v>763</v>
      </c>
      <c r="S449" t="s">
        <v>764</v>
      </c>
      <c r="T449">
        <v>91.8</v>
      </c>
      <c r="U449">
        <v>176</v>
      </c>
      <c r="V449">
        <v>52111</v>
      </c>
      <c r="W449">
        <f t="shared" si="6"/>
        <v>52.110999999999997</v>
      </c>
    </row>
    <row r="450" spans="1:23" x14ac:dyDescent="0.2">
      <c r="A450" t="s">
        <v>1605</v>
      </c>
      <c r="B450">
        <v>40</v>
      </c>
      <c r="C450" t="s">
        <v>864</v>
      </c>
      <c r="D450" t="s">
        <v>1758</v>
      </c>
      <c r="E450" t="s">
        <v>1759</v>
      </c>
      <c r="F450" t="s">
        <v>108</v>
      </c>
      <c r="G450" t="s">
        <v>1608</v>
      </c>
      <c r="H450" t="s">
        <v>26</v>
      </c>
      <c r="I450">
        <v>2.4</v>
      </c>
      <c r="J450">
        <v>15.5</v>
      </c>
      <c r="K450" t="s">
        <v>1760</v>
      </c>
      <c r="M450" t="s">
        <v>1761</v>
      </c>
      <c r="O450" t="s">
        <v>761</v>
      </c>
      <c r="P450" t="s">
        <v>762</v>
      </c>
      <c r="Q450" t="s">
        <v>1605</v>
      </c>
      <c r="R450" t="s">
        <v>763</v>
      </c>
      <c r="S450" t="s">
        <v>764</v>
      </c>
      <c r="T450">
        <v>91.8</v>
      </c>
      <c r="U450">
        <v>176</v>
      </c>
      <c r="V450">
        <v>52111</v>
      </c>
      <c r="W450">
        <f t="shared" si="6"/>
        <v>52.110999999999997</v>
      </c>
    </row>
    <row r="451" spans="1:23" x14ac:dyDescent="0.2">
      <c r="A451" t="s">
        <v>1605</v>
      </c>
      <c r="B451">
        <v>41</v>
      </c>
      <c r="C451" t="s">
        <v>864</v>
      </c>
      <c r="D451" t="s">
        <v>1762</v>
      </c>
      <c r="E451" t="s">
        <v>1763</v>
      </c>
      <c r="F451" t="s">
        <v>108</v>
      </c>
      <c r="G451" t="s">
        <v>1694</v>
      </c>
      <c r="H451" t="s">
        <v>32</v>
      </c>
      <c r="I451">
        <v>6.7</v>
      </c>
      <c r="J451">
        <v>15.4</v>
      </c>
      <c r="K451" t="s">
        <v>780</v>
      </c>
      <c r="M451" t="s">
        <v>1764</v>
      </c>
      <c r="O451" t="s">
        <v>1631</v>
      </c>
      <c r="P451" t="s">
        <v>1632</v>
      </c>
      <c r="Q451" t="s">
        <v>1605</v>
      </c>
      <c r="R451" t="s">
        <v>1633</v>
      </c>
      <c r="S451" t="s">
        <v>1634</v>
      </c>
      <c r="T451">
        <v>122</v>
      </c>
      <c r="U451">
        <v>105</v>
      </c>
      <c r="V451">
        <v>65880</v>
      </c>
      <c r="W451">
        <f t="shared" ref="W451:W514" si="7">V451/1000</f>
        <v>65.88</v>
      </c>
    </row>
    <row r="452" spans="1:23" x14ac:dyDescent="0.2">
      <c r="A452" t="s">
        <v>1605</v>
      </c>
      <c r="B452">
        <v>42</v>
      </c>
      <c r="C452" t="s">
        <v>864</v>
      </c>
      <c r="D452" t="s">
        <v>1765</v>
      </c>
      <c r="E452" t="s">
        <v>1766</v>
      </c>
      <c r="F452" t="s">
        <v>108</v>
      </c>
      <c r="G452" t="s">
        <v>1694</v>
      </c>
      <c r="H452" t="s">
        <v>32</v>
      </c>
      <c r="I452">
        <v>16.3</v>
      </c>
      <c r="J452">
        <v>15.4</v>
      </c>
      <c r="K452" t="s">
        <v>780</v>
      </c>
      <c r="M452" t="s">
        <v>1767</v>
      </c>
      <c r="O452" t="s">
        <v>1631</v>
      </c>
      <c r="P452" t="s">
        <v>1632</v>
      </c>
      <c r="Q452" t="s">
        <v>1605</v>
      </c>
      <c r="R452" t="s">
        <v>1633</v>
      </c>
      <c r="S452" t="s">
        <v>1634</v>
      </c>
      <c r="T452">
        <v>122</v>
      </c>
      <c r="U452">
        <v>105</v>
      </c>
      <c r="V452">
        <v>65880</v>
      </c>
      <c r="W452">
        <f t="shared" si="7"/>
        <v>65.88</v>
      </c>
    </row>
    <row r="453" spans="1:23" x14ac:dyDescent="0.2">
      <c r="A453" t="s">
        <v>1605</v>
      </c>
      <c r="B453">
        <v>43</v>
      </c>
      <c r="C453" t="s">
        <v>864</v>
      </c>
      <c r="D453" t="s">
        <v>1768</v>
      </c>
      <c r="E453" t="s">
        <v>1769</v>
      </c>
      <c r="F453" t="s">
        <v>108</v>
      </c>
      <c r="G453" t="s">
        <v>1694</v>
      </c>
      <c r="H453" t="s">
        <v>38</v>
      </c>
      <c r="I453">
        <v>7</v>
      </c>
      <c r="J453">
        <v>15.3</v>
      </c>
      <c r="K453" t="s">
        <v>1770</v>
      </c>
      <c r="M453" t="s">
        <v>1771</v>
      </c>
      <c r="O453" t="s">
        <v>1631</v>
      </c>
      <c r="P453" t="s">
        <v>1632</v>
      </c>
      <c r="Q453" t="s">
        <v>1605</v>
      </c>
      <c r="R453" t="s">
        <v>1633</v>
      </c>
      <c r="S453" t="s">
        <v>1634</v>
      </c>
      <c r="T453">
        <v>122</v>
      </c>
      <c r="U453">
        <v>105</v>
      </c>
      <c r="V453">
        <v>65880</v>
      </c>
      <c r="W453">
        <f t="shared" si="7"/>
        <v>65.88</v>
      </c>
    </row>
    <row r="454" spans="1:23" x14ac:dyDescent="0.2">
      <c r="A454" t="s">
        <v>1605</v>
      </c>
      <c r="B454">
        <v>44</v>
      </c>
      <c r="C454" t="s">
        <v>864</v>
      </c>
      <c r="D454" t="s">
        <v>1772</v>
      </c>
      <c r="E454" t="s">
        <v>1773</v>
      </c>
      <c r="F454" t="s">
        <v>108</v>
      </c>
      <c r="G454" t="s">
        <v>1608</v>
      </c>
      <c r="H454" t="s">
        <v>49</v>
      </c>
      <c r="I454">
        <v>18.3</v>
      </c>
      <c r="J454">
        <v>14.2</v>
      </c>
      <c r="K454" t="s">
        <v>1774</v>
      </c>
      <c r="M454" t="s">
        <v>1775</v>
      </c>
      <c r="O454" t="s">
        <v>1631</v>
      </c>
      <c r="P454" t="s">
        <v>1632</v>
      </c>
      <c r="Q454" t="s">
        <v>1605</v>
      </c>
      <c r="R454" t="s">
        <v>1633</v>
      </c>
      <c r="S454" t="s">
        <v>1634</v>
      </c>
      <c r="T454">
        <v>122</v>
      </c>
      <c r="U454">
        <v>105</v>
      </c>
      <c r="V454">
        <v>65880</v>
      </c>
      <c r="W454">
        <f t="shared" si="7"/>
        <v>65.88</v>
      </c>
    </row>
    <row r="455" spans="1:23" x14ac:dyDescent="0.2">
      <c r="A455" t="s">
        <v>1605</v>
      </c>
      <c r="B455">
        <v>45</v>
      </c>
      <c r="C455" t="s">
        <v>864</v>
      </c>
      <c r="D455" t="s">
        <v>1776</v>
      </c>
      <c r="E455" t="s">
        <v>1777</v>
      </c>
      <c r="F455" t="s">
        <v>108</v>
      </c>
      <c r="G455" t="s">
        <v>1608</v>
      </c>
      <c r="H455" t="s">
        <v>108</v>
      </c>
      <c r="I455">
        <v>2.5</v>
      </c>
      <c r="J455">
        <v>14</v>
      </c>
      <c r="K455" t="s">
        <v>1778</v>
      </c>
      <c r="M455" t="s">
        <v>1779</v>
      </c>
      <c r="O455" t="s">
        <v>1780</v>
      </c>
      <c r="P455" t="s">
        <v>1781</v>
      </c>
      <c r="Q455" t="s">
        <v>1605</v>
      </c>
      <c r="R455" t="s">
        <v>739</v>
      </c>
      <c r="S455" t="s">
        <v>1782</v>
      </c>
      <c r="T455">
        <v>89.8</v>
      </c>
      <c r="U455">
        <v>121</v>
      </c>
      <c r="V455">
        <v>56860</v>
      </c>
      <c r="W455">
        <f t="shared" si="7"/>
        <v>56.86</v>
      </c>
    </row>
    <row r="456" spans="1:23" x14ac:dyDescent="0.2">
      <c r="A456" t="s">
        <v>1605</v>
      </c>
      <c r="B456">
        <v>46</v>
      </c>
      <c r="C456" t="s">
        <v>864</v>
      </c>
      <c r="D456" t="s">
        <v>1783</v>
      </c>
      <c r="E456" t="s">
        <v>1784</v>
      </c>
      <c r="F456" t="s">
        <v>108</v>
      </c>
      <c r="G456" t="s">
        <v>1668</v>
      </c>
      <c r="H456" t="s">
        <v>32</v>
      </c>
      <c r="I456">
        <v>2.1</v>
      </c>
      <c r="J456">
        <v>13.9</v>
      </c>
      <c r="K456" t="s">
        <v>1785</v>
      </c>
      <c r="M456" t="s">
        <v>1786</v>
      </c>
      <c r="O456" t="s">
        <v>1787</v>
      </c>
      <c r="P456" t="s">
        <v>1788</v>
      </c>
      <c r="Q456" t="s">
        <v>1605</v>
      </c>
      <c r="R456" t="s">
        <v>1789</v>
      </c>
      <c r="S456" t="s">
        <v>905</v>
      </c>
      <c r="T456">
        <v>268.8</v>
      </c>
      <c r="U456">
        <v>0</v>
      </c>
      <c r="V456">
        <v>167784</v>
      </c>
      <c r="W456">
        <f t="shared" si="7"/>
        <v>167.78399999999999</v>
      </c>
    </row>
    <row r="457" spans="1:23" x14ac:dyDescent="0.2">
      <c r="A457" t="s">
        <v>1605</v>
      </c>
      <c r="B457">
        <v>47</v>
      </c>
      <c r="C457" t="s">
        <v>864</v>
      </c>
      <c r="D457" t="s">
        <v>1790</v>
      </c>
      <c r="E457" t="s">
        <v>1773</v>
      </c>
      <c r="F457" t="s">
        <v>108</v>
      </c>
      <c r="G457" t="s">
        <v>1668</v>
      </c>
      <c r="H457" t="s">
        <v>26</v>
      </c>
      <c r="I457">
        <v>1.5</v>
      </c>
      <c r="J457">
        <v>12.8</v>
      </c>
      <c r="K457" t="s">
        <v>1791</v>
      </c>
      <c r="M457" t="s">
        <v>1792</v>
      </c>
      <c r="O457" t="s">
        <v>1631</v>
      </c>
      <c r="P457" t="s">
        <v>1632</v>
      </c>
      <c r="Q457" t="s">
        <v>1605</v>
      </c>
      <c r="R457" t="s">
        <v>1633</v>
      </c>
      <c r="S457" t="s">
        <v>1634</v>
      </c>
      <c r="T457">
        <v>122</v>
      </c>
      <c r="U457">
        <v>105</v>
      </c>
      <c r="V457">
        <v>65880</v>
      </c>
      <c r="W457">
        <f t="shared" si="7"/>
        <v>65.88</v>
      </c>
    </row>
    <row r="458" spans="1:23" x14ac:dyDescent="0.2">
      <c r="A458" t="s">
        <v>1605</v>
      </c>
      <c r="B458">
        <v>48</v>
      </c>
      <c r="C458" t="s">
        <v>864</v>
      </c>
      <c r="D458" t="s">
        <v>1793</v>
      </c>
      <c r="E458" t="s">
        <v>1794</v>
      </c>
      <c r="F458" t="s">
        <v>108</v>
      </c>
      <c r="G458" t="s">
        <v>1694</v>
      </c>
      <c r="H458" t="s">
        <v>108</v>
      </c>
      <c r="I458">
        <v>1.9</v>
      </c>
      <c r="J458">
        <v>12.4</v>
      </c>
      <c r="K458" t="s">
        <v>1473</v>
      </c>
      <c r="M458" t="s">
        <v>1795</v>
      </c>
      <c r="O458" t="s">
        <v>1624</v>
      </c>
      <c r="P458" t="s">
        <v>1625</v>
      </c>
      <c r="Q458" t="s">
        <v>1605</v>
      </c>
      <c r="R458" t="s">
        <v>1626</v>
      </c>
      <c r="S458" t="s">
        <v>1186</v>
      </c>
      <c r="T458">
        <v>109.1</v>
      </c>
      <c r="U458">
        <v>151</v>
      </c>
      <c r="V458">
        <v>58315</v>
      </c>
      <c r="W458">
        <f t="shared" si="7"/>
        <v>58.314999999999998</v>
      </c>
    </row>
    <row r="459" spans="1:23" x14ac:dyDescent="0.2">
      <c r="A459" t="s">
        <v>1605</v>
      </c>
      <c r="B459">
        <v>49</v>
      </c>
      <c r="C459" t="s">
        <v>864</v>
      </c>
      <c r="D459" t="s">
        <v>1796</v>
      </c>
      <c r="E459" t="s">
        <v>1797</v>
      </c>
      <c r="F459" t="s">
        <v>108</v>
      </c>
      <c r="G459" t="s">
        <v>1694</v>
      </c>
      <c r="H459" t="s">
        <v>38</v>
      </c>
      <c r="I459">
        <v>1.4</v>
      </c>
      <c r="J459">
        <v>12.3</v>
      </c>
      <c r="K459" t="s">
        <v>1798</v>
      </c>
      <c r="M459" t="s">
        <v>1799</v>
      </c>
      <c r="O459" t="s">
        <v>1800</v>
      </c>
      <c r="P459" t="s">
        <v>1801</v>
      </c>
      <c r="Q459" t="s">
        <v>1605</v>
      </c>
      <c r="R459" t="s">
        <v>1802</v>
      </c>
      <c r="S459" t="s">
        <v>1803</v>
      </c>
      <c r="T459">
        <v>114.8</v>
      </c>
      <c r="U459">
        <v>55</v>
      </c>
      <c r="V459">
        <v>49338</v>
      </c>
      <c r="W459">
        <f t="shared" si="7"/>
        <v>49.338000000000001</v>
      </c>
    </row>
    <row r="460" spans="1:23" x14ac:dyDescent="0.2">
      <c r="A460" t="s">
        <v>1605</v>
      </c>
      <c r="B460">
        <v>50</v>
      </c>
      <c r="C460" t="s">
        <v>864</v>
      </c>
      <c r="D460" t="s">
        <v>1804</v>
      </c>
      <c r="E460" t="s">
        <v>1805</v>
      </c>
      <c r="F460" t="s">
        <v>108</v>
      </c>
      <c r="G460" t="s">
        <v>1608</v>
      </c>
      <c r="H460" t="s">
        <v>26</v>
      </c>
      <c r="I460">
        <v>5.4</v>
      </c>
      <c r="J460">
        <v>10.7</v>
      </c>
      <c r="K460" t="s">
        <v>1806</v>
      </c>
      <c r="M460" t="s">
        <v>1807</v>
      </c>
      <c r="O460" t="s">
        <v>761</v>
      </c>
      <c r="P460" t="s">
        <v>762</v>
      </c>
      <c r="Q460" t="s">
        <v>1605</v>
      </c>
      <c r="R460" t="s">
        <v>763</v>
      </c>
      <c r="S460" t="s">
        <v>764</v>
      </c>
      <c r="T460">
        <v>91.8</v>
      </c>
      <c r="U460">
        <v>176</v>
      </c>
      <c r="V460">
        <v>52111</v>
      </c>
      <c r="W460">
        <f t="shared" si="7"/>
        <v>52.110999999999997</v>
      </c>
    </row>
    <row r="461" spans="1:23" x14ac:dyDescent="0.2">
      <c r="A461" t="s">
        <v>1605</v>
      </c>
      <c r="B461">
        <v>51</v>
      </c>
      <c r="C461" t="s">
        <v>864</v>
      </c>
      <c r="D461" t="s">
        <v>1808</v>
      </c>
      <c r="E461" t="s">
        <v>1809</v>
      </c>
      <c r="F461" t="s">
        <v>108</v>
      </c>
      <c r="G461" t="s">
        <v>1608</v>
      </c>
      <c r="H461" t="s">
        <v>26</v>
      </c>
      <c r="I461">
        <v>3.1</v>
      </c>
      <c r="J461">
        <v>9.1</v>
      </c>
      <c r="K461" t="s">
        <v>1543</v>
      </c>
      <c r="M461" t="s">
        <v>1810</v>
      </c>
      <c r="O461" t="s">
        <v>761</v>
      </c>
      <c r="P461" t="s">
        <v>762</v>
      </c>
      <c r="Q461" t="s">
        <v>1605</v>
      </c>
      <c r="R461" t="s">
        <v>763</v>
      </c>
      <c r="S461" t="s">
        <v>764</v>
      </c>
      <c r="T461">
        <v>91.8</v>
      </c>
      <c r="U461">
        <v>176</v>
      </c>
      <c r="V461">
        <v>52111</v>
      </c>
      <c r="W461">
        <f t="shared" si="7"/>
        <v>52.110999999999997</v>
      </c>
    </row>
    <row r="462" spans="1:23" x14ac:dyDescent="0.2">
      <c r="A462" t="s">
        <v>1605</v>
      </c>
      <c r="B462">
        <v>52</v>
      </c>
      <c r="C462" t="s">
        <v>864</v>
      </c>
      <c r="D462" t="s">
        <v>1811</v>
      </c>
      <c r="E462" t="s">
        <v>1812</v>
      </c>
      <c r="F462" t="s">
        <v>108</v>
      </c>
      <c r="G462" t="s">
        <v>1608</v>
      </c>
      <c r="H462" t="s">
        <v>26</v>
      </c>
      <c r="I462">
        <v>2.9</v>
      </c>
      <c r="J462">
        <v>9</v>
      </c>
      <c r="K462" t="s">
        <v>823</v>
      </c>
      <c r="M462" t="s">
        <v>1813</v>
      </c>
      <c r="O462" t="s">
        <v>761</v>
      </c>
      <c r="P462" t="s">
        <v>762</v>
      </c>
      <c r="Q462" t="s">
        <v>1605</v>
      </c>
      <c r="R462" t="s">
        <v>763</v>
      </c>
      <c r="S462" t="s">
        <v>764</v>
      </c>
      <c r="T462">
        <v>91.8</v>
      </c>
      <c r="U462">
        <v>176</v>
      </c>
      <c r="V462">
        <v>52111</v>
      </c>
      <c r="W462">
        <f t="shared" si="7"/>
        <v>52.110999999999997</v>
      </c>
    </row>
    <row r="463" spans="1:23" x14ac:dyDescent="0.2">
      <c r="A463" t="s">
        <v>1605</v>
      </c>
      <c r="B463">
        <v>53</v>
      </c>
      <c r="C463" t="s">
        <v>864</v>
      </c>
      <c r="D463" t="s">
        <v>1814</v>
      </c>
      <c r="E463" t="s">
        <v>1812</v>
      </c>
      <c r="F463" t="s">
        <v>108</v>
      </c>
      <c r="G463" t="s">
        <v>1608</v>
      </c>
      <c r="H463" t="s">
        <v>26</v>
      </c>
      <c r="I463">
        <v>2.9</v>
      </c>
      <c r="J463">
        <v>8.9</v>
      </c>
      <c r="K463" t="s">
        <v>1559</v>
      </c>
      <c r="M463" t="s">
        <v>1815</v>
      </c>
      <c r="O463" t="s">
        <v>761</v>
      </c>
      <c r="P463" t="s">
        <v>762</v>
      </c>
      <c r="Q463" t="s">
        <v>1605</v>
      </c>
      <c r="R463" t="s">
        <v>763</v>
      </c>
      <c r="S463" t="s">
        <v>764</v>
      </c>
      <c r="T463">
        <v>91.8</v>
      </c>
      <c r="U463">
        <v>176</v>
      </c>
      <c r="V463">
        <v>52111</v>
      </c>
      <c r="W463">
        <f t="shared" si="7"/>
        <v>52.110999999999997</v>
      </c>
    </row>
    <row r="464" spans="1:23" x14ac:dyDescent="0.2">
      <c r="A464" t="s">
        <v>1605</v>
      </c>
      <c r="B464">
        <v>54</v>
      </c>
      <c r="C464" t="s">
        <v>864</v>
      </c>
      <c r="D464" t="s">
        <v>1816</v>
      </c>
      <c r="E464" t="s">
        <v>1817</v>
      </c>
      <c r="F464" t="s">
        <v>108</v>
      </c>
      <c r="G464" t="s">
        <v>1608</v>
      </c>
      <c r="H464" t="s">
        <v>26</v>
      </c>
      <c r="I464">
        <v>2.8</v>
      </c>
      <c r="J464">
        <v>8.9</v>
      </c>
      <c r="K464" t="s">
        <v>1559</v>
      </c>
      <c r="M464" t="s">
        <v>1818</v>
      </c>
      <c r="O464" t="s">
        <v>761</v>
      </c>
      <c r="P464" t="s">
        <v>762</v>
      </c>
      <c r="Q464" t="s">
        <v>1605</v>
      </c>
      <c r="R464" t="s">
        <v>763</v>
      </c>
      <c r="S464" t="s">
        <v>764</v>
      </c>
      <c r="T464">
        <v>91.8</v>
      </c>
      <c r="U464">
        <v>176</v>
      </c>
      <c r="V464">
        <v>52111</v>
      </c>
      <c r="W464">
        <f t="shared" si="7"/>
        <v>52.110999999999997</v>
      </c>
    </row>
    <row r="465" spans="1:23" x14ac:dyDescent="0.2">
      <c r="A465" t="s">
        <v>1605</v>
      </c>
      <c r="B465">
        <v>55</v>
      </c>
      <c r="C465" t="s">
        <v>864</v>
      </c>
      <c r="D465" t="s">
        <v>1819</v>
      </c>
      <c r="E465" t="s">
        <v>1820</v>
      </c>
      <c r="F465" t="s">
        <v>108</v>
      </c>
      <c r="G465" t="s">
        <v>1608</v>
      </c>
      <c r="H465" t="s">
        <v>26</v>
      </c>
      <c r="I465">
        <v>2.8</v>
      </c>
      <c r="J465">
        <v>8.9</v>
      </c>
      <c r="K465" t="s">
        <v>1559</v>
      </c>
      <c r="M465" t="s">
        <v>1821</v>
      </c>
      <c r="O465" t="s">
        <v>761</v>
      </c>
      <c r="P465" t="s">
        <v>762</v>
      </c>
      <c r="Q465" t="s">
        <v>1605</v>
      </c>
      <c r="R465" t="s">
        <v>763</v>
      </c>
      <c r="S465" t="s">
        <v>764</v>
      </c>
      <c r="T465">
        <v>91.8</v>
      </c>
      <c r="U465">
        <v>176</v>
      </c>
      <c r="V465">
        <v>52111</v>
      </c>
      <c r="W465">
        <f t="shared" si="7"/>
        <v>52.110999999999997</v>
      </c>
    </row>
    <row r="466" spans="1:23" x14ac:dyDescent="0.2">
      <c r="A466" t="s">
        <v>1605</v>
      </c>
      <c r="B466">
        <v>56</v>
      </c>
      <c r="C466" t="s">
        <v>864</v>
      </c>
      <c r="D466" t="s">
        <v>1822</v>
      </c>
      <c r="E466" t="s">
        <v>1823</v>
      </c>
      <c r="F466" t="s">
        <v>108</v>
      </c>
      <c r="G466" t="s">
        <v>1608</v>
      </c>
      <c r="H466" t="s">
        <v>108</v>
      </c>
      <c r="J466">
        <v>8.5</v>
      </c>
      <c r="K466" t="s">
        <v>827</v>
      </c>
      <c r="M466" t="s">
        <v>1824</v>
      </c>
      <c r="O466" t="s">
        <v>1641</v>
      </c>
      <c r="P466" t="s">
        <v>1642</v>
      </c>
      <c r="Q466" t="s">
        <v>1605</v>
      </c>
      <c r="R466" t="s">
        <v>1643</v>
      </c>
      <c r="S466" t="s">
        <v>777</v>
      </c>
      <c r="T466">
        <v>90</v>
      </c>
      <c r="U466">
        <v>29</v>
      </c>
      <c r="V466">
        <v>40937</v>
      </c>
      <c r="W466">
        <f t="shared" si="7"/>
        <v>40.936999999999998</v>
      </c>
    </row>
    <row r="467" spans="1:23" x14ac:dyDescent="0.2">
      <c r="A467" t="s">
        <v>1605</v>
      </c>
      <c r="B467">
        <v>57</v>
      </c>
      <c r="C467" t="s">
        <v>864</v>
      </c>
      <c r="D467" t="s">
        <v>1825</v>
      </c>
      <c r="E467" t="s">
        <v>1826</v>
      </c>
      <c r="F467" t="s">
        <v>108</v>
      </c>
      <c r="G467" t="s">
        <v>1608</v>
      </c>
      <c r="H467" t="s">
        <v>26</v>
      </c>
      <c r="I467">
        <v>1.6</v>
      </c>
      <c r="J467">
        <v>8.1</v>
      </c>
      <c r="K467" t="s">
        <v>842</v>
      </c>
      <c r="M467" t="s">
        <v>1827</v>
      </c>
      <c r="O467" t="s">
        <v>761</v>
      </c>
      <c r="P467" t="s">
        <v>762</v>
      </c>
      <c r="Q467" t="s">
        <v>1605</v>
      </c>
      <c r="R467" t="s">
        <v>763</v>
      </c>
      <c r="S467" t="s">
        <v>764</v>
      </c>
      <c r="T467">
        <v>91.8</v>
      </c>
      <c r="U467">
        <v>176</v>
      </c>
      <c r="V467">
        <v>52111</v>
      </c>
      <c r="W467">
        <f t="shared" si="7"/>
        <v>52.110999999999997</v>
      </c>
    </row>
    <row r="468" spans="1:23" x14ac:dyDescent="0.2">
      <c r="A468" t="s">
        <v>1605</v>
      </c>
      <c r="B468">
        <v>58</v>
      </c>
      <c r="C468" t="s">
        <v>864</v>
      </c>
      <c r="D468" t="s">
        <v>1828</v>
      </c>
      <c r="E468" t="s">
        <v>1829</v>
      </c>
      <c r="F468" t="s">
        <v>108</v>
      </c>
      <c r="G468" t="s">
        <v>1608</v>
      </c>
      <c r="H468" t="s">
        <v>26</v>
      </c>
      <c r="I468">
        <v>0.58699999999999997</v>
      </c>
      <c r="J468">
        <v>7.1</v>
      </c>
      <c r="K468" t="s">
        <v>1830</v>
      </c>
      <c r="M468" t="s">
        <v>1831</v>
      </c>
      <c r="O468" t="s">
        <v>761</v>
      </c>
      <c r="P468" t="s">
        <v>762</v>
      </c>
      <c r="Q468" t="s">
        <v>1605</v>
      </c>
      <c r="R468" t="s">
        <v>763</v>
      </c>
      <c r="S468" t="s">
        <v>764</v>
      </c>
      <c r="T468">
        <v>91.8</v>
      </c>
      <c r="U468">
        <v>176</v>
      </c>
      <c r="V468">
        <v>52111</v>
      </c>
      <c r="W468">
        <f t="shared" si="7"/>
        <v>52.110999999999997</v>
      </c>
    </row>
    <row r="469" spans="1:23" x14ac:dyDescent="0.2">
      <c r="A469" t="s">
        <v>1832</v>
      </c>
      <c r="B469">
        <v>1</v>
      </c>
      <c r="C469" t="s">
        <v>22</v>
      </c>
      <c r="D469" t="s">
        <v>1833</v>
      </c>
      <c r="E469" t="s">
        <v>1834</v>
      </c>
      <c r="F469" t="s">
        <v>108</v>
      </c>
      <c r="G469" t="s">
        <v>1835</v>
      </c>
      <c r="H469" t="s">
        <v>32</v>
      </c>
      <c r="I469">
        <v>139</v>
      </c>
      <c r="J469">
        <v>58</v>
      </c>
      <c r="K469" t="s">
        <v>1836</v>
      </c>
      <c r="M469" t="s">
        <v>1837</v>
      </c>
      <c r="O469" t="s">
        <v>1123</v>
      </c>
      <c r="P469" t="s">
        <v>1124</v>
      </c>
      <c r="Q469" t="s">
        <v>1832</v>
      </c>
      <c r="R469" t="s">
        <v>1125</v>
      </c>
      <c r="S469" t="s">
        <v>1126</v>
      </c>
      <c r="T469">
        <v>86.4</v>
      </c>
      <c r="U469">
        <v>49</v>
      </c>
      <c r="V469">
        <v>58575</v>
      </c>
      <c r="W469">
        <f t="shared" si="7"/>
        <v>58.575000000000003</v>
      </c>
    </row>
    <row r="470" spans="1:23" x14ac:dyDescent="0.2">
      <c r="A470" t="s">
        <v>1832</v>
      </c>
      <c r="B470">
        <v>2</v>
      </c>
      <c r="C470" t="s">
        <v>22</v>
      </c>
      <c r="D470" t="s">
        <v>1838</v>
      </c>
      <c r="E470" t="s">
        <v>1839</v>
      </c>
      <c r="F470" t="s">
        <v>108</v>
      </c>
      <c r="G470" t="s">
        <v>1835</v>
      </c>
      <c r="H470" t="s">
        <v>26</v>
      </c>
      <c r="I470">
        <v>14.8</v>
      </c>
      <c r="J470">
        <v>22</v>
      </c>
      <c r="K470" t="s">
        <v>1170</v>
      </c>
      <c r="M470" t="s">
        <v>1840</v>
      </c>
      <c r="O470" t="s">
        <v>1841</v>
      </c>
      <c r="P470" t="s">
        <v>1842</v>
      </c>
      <c r="Q470" t="s">
        <v>1832</v>
      </c>
      <c r="R470" t="s">
        <v>1843</v>
      </c>
      <c r="S470" t="s">
        <v>1062</v>
      </c>
      <c r="T470">
        <v>107.3</v>
      </c>
      <c r="U470">
        <v>25</v>
      </c>
      <c r="V470">
        <v>63470</v>
      </c>
      <c r="W470">
        <f t="shared" si="7"/>
        <v>63.47</v>
      </c>
    </row>
    <row r="471" spans="1:23" x14ac:dyDescent="0.2">
      <c r="A471" t="s">
        <v>1832</v>
      </c>
      <c r="B471">
        <v>3</v>
      </c>
      <c r="C471" t="s">
        <v>22</v>
      </c>
      <c r="D471" t="s">
        <v>1844</v>
      </c>
      <c r="E471" t="s">
        <v>1845</v>
      </c>
      <c r="F471" t="s">
        <v>108</v>
      </c>
      <c r="G471" t="s">
        <v>1846</v>
      </c>
      <c r="H471" t="s">
        <v>49</v>
      </c>
      <c r="I471">
        <v>5.6</v>
      </c>
      <c r="J471">
        <v>16</v>
      </c>
      <c r="K471" t="s">
        <v>772</v>
      </c>
      <c r="M471" t="s">
        <v>1847</v>
      </c>
      <c r="O471" t="s">
        <v>1787</v>
      </c>
      <c r="P471" t="s">
        <v>1788</v>
      </c>
      <c r="Q471" t="s">
        <v>1832</v>
      </c>
      <c r="R471" t="s">
        <v>1789</v>
      </c>
      <c r="S471" t="s">
        <v>905</v>
      </c>
      <c r="T471">
        <v>268.8</v>
      </c>
      <c r="U471">
        <v>0</v>
      </c>
      <c r="V471">
        <v>167784</v>
      </c>
      <c r="W471">
        <f t="shared" si="7"/>
        <v>167.78399999999999</v>
      </c>
    </row>
    <row r="472" spans="1:23" x14ac:dyDescent="0.2">
      <c r="A472" t="s">
        <v>1832</v>
      </c>
      <c r="B472">
        <v>4</v>
      </c>
      <c r="C472" t="s">
        <v>22</v>
      </c>
      <c r="D472" t="s">
        <v>1848</v>
      </c>
      <c r="E472" t="s">
        <v>1849</v>
      </c>
      <c r="F472" t="s">
        <v>108</v>
      </c>
      <c r="G472" t="s">
        <v>1835</v>
      </c>
      <c r="H472" t="s">
        <v>32</v>
      </c>
      <c r="I472">
        <v>3.8</v>
      </c>
      <c r="J472">
        <v>14.9</v>
      </c>
      <c r="K472" t="s">
        <v>1850</v>
      </c>
      <c r="M472" t="s">
        <v>1851</v>
      </c>
      <c r="O472" t="s">
        <v>1787</v>
      </c>
      <c r="P472" t="s">
        <v>1788</v>
      </c>
      <c r="Q472" t="s">
        <v>1832</v>
      </c>
      <c r="R472" t="s">
        <v>1789</v>
      </c>
      <c r="S472" t="s">
        <v>905</v>
      </c>
      <c r="T472">
        <v>268.8</v>
      </c>
      <c r="U472">
        <v>0</v>
      </c>
      <c r="V472">
        <v>167784</v>
      </c>
      <c r="W472">
        <f t="shared" si="7"/>
        <v>167.78399999999999</v>
      </c>
    </row>
    <row r="473" spans="1:23" x14ac:dyDescent="0.2">
      <c r="A473" t="s">
        <v>1832</v>
      </c>
      <c r="B473">
        <v>5</v>
      </c>
      <c r="C473" t="s">
        <v>22</v>
      </c>
      <c r="D473" t="s">
        <v>1852</v>
      </c>
      <c r="E473" t="s">
        <v>1853</v>
      </c>
      <c r="F473" t="s">
        <v>108</v>
      </c>
      <c r="G473" t="s">
        <v>1854</v>
      </c>
      <c r="H473" t="s">
        <v>49</v>
      </c>
      <c r="I473">
        <v>3.3</v>
      </c>
      <c r="J473">
        <v>14.6</v>
      </c>
      <c r="K473" t="s">
        <v>1453</v>
      </c>
      <c r="M473" t="s">
        <v>1855</v>
      </c>
      <c r="O473" t="s">
        <v>1787</v>
      </c>
      <c r="P473" t="s">
        <v>1788</v>
      </c>
      <c r="Q473" t="s">
        <v>1832</v>
      </c>
      <c r="R473" t="s">
        <v>1789</v>
      </c>
      <c r="S473" t="s">
        <v>905</v>
      </c>
      <c r="T473">
        <v>268.8</v>
      </c>
      <c r="U473">
        <v>0</v>
      </c>
      <c r="V473">
        <v>167784</v>
      </c>
      <c r="W473">
        <f t="shared" si="7"/>
        <v>167.78399999999999</v>
      </c>
    </row>
    <row r="474" spans="1:23" x14ac:dyDescent="0.2">
      <c r="A474" t="s">
        <v>1832</v>
      </c>
      <c r="B474">
        <v>6</v>
      </c>
      <c r="C474" t="s">
        <v>22</v>
      </c>
      <c r="D474" t="s">
        <v>1856</v>
      </c>
      <c r="E474" t="s">
        <v>1857</v>
      </c>
      <c r="F474" t="s">
        <v>108</v>
      </c>
      <c r="G474" t="s">
        <v>1854</v>
      </c>
      <c r="H474" t="s">
        <v>38</v>
      </c>
      <c r="I474">
        <v>2.4</v>
      </c>
      <c r="J474">
        <v>14.1</v>
      </c>
      <c r="K474" t="s">
        <v>1858</v>
      </c>
      <c r="M474" t="s">
        <v>1859</v>
      </c>
      <c r="O474" t="s">
        <v>1787</v>
      </c>
      <c r="P474" t="s">
        <v>1788</v>
      </c>
      <c r="Q474" t="s">
        <v>1832</v>
      </c>
      <c r="R474" t="s">
        <v>1789</v>
      </c>
      <c r="S474" t="s">
        <v>905</v>
      </c>
      <c r="T474">
        <v>268.8</v>
      </c>
      <c r="U474">
        <v>0</v>
      </c>
      <c r="V474">
        <v>167784</v>
      </c>
      <c r="W474">
        <f t="shared" si="7"/>
        <v>167.78399999999999</v>
      </c>
    </row>
    <row r="475" spans="1:23" x14ac:dyDescent="0.2">
      <c r="A475" t="s">
        <v>1832</v>
      </c>
      <c r="B475">
        <v>7</v>
      </c>
      <c r="C475" t="s">
        <v>22</v>
      </c>
      <c r="D475" t="s">
        <v>1860</v>
      </c>
      <c r="E475" t="s">
        <v>1861</v>
      </c>
      <c r="F475" t="s">
        <v>108</v>
      </c>
      <c r="G475" t="s">
        <v>1854</v>
      </c>
      <c r="H475" t="s">
        <v>32</v>
      </c>
      <c r="I475">
        <v>1.9</v>
      </c>
      <c r="J475">
        <v>13.7</v>
      </c>
      <c r="K475" t="s">
        <v>1862</v>
      </c>
      <c r="M475" t="s">
        <v>1863</v>
      </c>
      <c r="O475" t="s">
        <v>1787</v>
      </c>
      <c r="P475" t="s">
        <v>1788</v>
      </c>
      <c r="Q475" t="s">
        <v>1832</v>
      </c>
      <c r="R475" t="s">
        <v>1789</v>
      </c>
      <c r="S475" t="s">
        <v>905</v>
      </c>
      <c r="T475">
        <v>268.8</v>
      </c>
      <c r="U475">
        <v>0</v>
      </c>
      <c r="V475">
        <v>167784</v>
      </c>
      <c r="W475">
        <f t="shared" si="7"/>
        <v>167.78399999999999</v>
      </c>
    </row>
    <row r="476" spans="1:23" x14ac:dyDescent="0.2">
      <c r="A476" t="s">
        <v>1832</v>
      </c>
      <c r="B476">
        <v>8</v>
      </c>
      <c r="C476" t="s">
        <v>22</v>
      </c>
      <c r="D476" t="s">
        <v>1864</v>
      </c>
      <c r="E476" t="s">
        <v>1865</v>
      </c>
      <c r="F476" t="s">
        <v>108</v>
      </c>
      <c r="G476" t="s">
        <v>1835</v>
      </c>
      <c r="H476" t="s">
        <v>32</v>
      </c>
      <c r="I476">
        <v>1.8</v>
      </c>
      <c r="J476">
        <v>13.6</v>
      </c>
      <c r="K476" t="s">
        <v>1866</v>
      </c>
      <c r="M476" t="s">
        <v>1867</v>
      </c>
      <c r="O476" t="s">
        <v>1787</v>
      </c>
      <c r="P476" t="s">
        <v>1788</v>
      </c>
      <c r="Q476" t="s">
        <v>1832</v>
      </c>
      <c r="R476" t="s">
        <v>1789</v>
      </c>
      <c r="S476" t="s">
        <v>905</v>
      </c>
      <c r="T476">
        <v>268.8</v>
      </c>
      <c r="U476">
        <v>0</v>
      </c>
      <c r="V476">
        <v>167784</v>
      </c>
      <c r="W476">
        <f t="shared" si="7"/>
        <v>167.78399999999999</v>
      </c>
    </row>
    <row r="477" spans="1:23" x14ac:dyDescent="0.2">
      <c r="A477" t="s">
        <v>1832</v>
      </c>
      <c r="B477">
        <v>9</v>
      </c>
      <c r="C477" t="s">
        <v>22</v>
      </c>
      <c r="D477" t="s">
        <v>1868</v>
      </c>
      <c r="E477" t="s">
        <v>1869</v>
      </c>
      <c r="F477" t="s">
        <v>108</v>
      </c>
      <c r="G477" t="s">
        <v>1854</v>
      </c>
      <c r="H477" t="s">
        <v>49</v>
      </c>
      <c r="I477">
        <v>1.4</v>
      </c>
      <c r="J477">
        <v>13.4</v>
      </c>
      <c r="K477" t="s">
        <v>1467</v>
      </c>
      <c r="M477" t="s">
        <v>1870</v>
      </c>
      <c r="O477" t="s">
        <v>1787</v>
      </c>
      <c r="P477" t="s">
        <v>1788</v>
      </c>
      <c r="Q477" t="s">
        <v>1832</v>
      </c>
      <c r="R477" t="s">
        <v>1789</v>
      </c>
      <c r="S477" t="s">
        <v>905</v>
      </c>
      <c r="T477">
        <v>268.8</v>
      </c>
      <c r="U477">
        <v>0</v>
      </c>
      <c r="V477">
        <v>167784</v>
      </c>
      <c r="W477">
        <f t="shared" si="7"/>
        <v>167.78399999999999</v>
      </c>
    </row>
    <row r="478" spans="1:23" x14ac:dyDescent="0.2">
      <c r="A478" t="s">
        <v>1832</v>
      </c>
      <c r="B478">
        <v>10</v>
      </c>
      <c r="C478" t="s">
        <v>22</v>
      </c>
      <c r="D478" t="s">
        <v>1871</v>
      </c>
      <c r="E478" t="s">
        <v>1872</v>
      </c>
      <c r="F478" t="s">
        <v>108</v>
      </c>
      <c r="G478" t="s">
        <v>1854</v>
      </c>
      <c r="H478" t="s">
        <v>26</v>
      </c>
      <c r="I478">
        <v>3.5</v>
      </c>
      <c r="J478">
        <v>9.6999999999999993</v>
      </c>
      <c r="K478" t="s">
        <v>1536</v>
      </c>
      <c r="M478" t="s">
        <v>1873</v>
      </c>
      <c r="O478" t="s">
        <v>1874</v>
      </c>
      <c r="P478" t="s">
        <v>1875</v>
      </c>
      <c r="Q478" t="s">
        <v>1832</v>
      </c>
      <c r="R478" t="s">
        <v>1876</v>
      </c>
      <c r="S478" t="s">
        <v>1877</v>
      </c>
      <c r="T478">
        <v>150.6</v>
      </c>
      <c r="U478">
        <v>22</v>
      </c>
      <c r="V478">
        <v>93547</v>
      </c>
      <c r="W478">
        <f t="shared" si="7"/>
        <v>93.546999999999997</v>
      </c>
    </row>
    <row r="479" spans="1:23" x14ac:dyDescent="0.2">
      <c r="A479" t="s">
        <v>1832</v>
      </c>
      <c r="B479">
        <v>11</v>
      </c>
      <c r="C479" t="s">
        <v>22</v>
      </c>
      <c r="D479" t="s">
        <v>1878</v>
      </c>
      <c r="E479" t="s">
        <v>1879</v>
      </c>
      <c r="F479" t="s">
        <v>108</v>
      </c>
      <c r="G479" t="s">
        <v>1835</v>
      </c>
      <c r="H479" t="s">
        <v>26</v>
      </c>
      <c r="I479">
        <v>5</v>
      </c>
      <c r="J479">
        <v>9.6</v>
      </c>
      <c r="K479" t="s">
        <v>1880</v>
      </c>
      <c r="M479" t="s">
        <v>1881</v>
      </c>
      <c r="O479" t="s">
        <v>1787</v>
      </c>
      <c r="P479" t="s">
        <v>1788</v>
      </c>
      <c r="Q479" t="s">
        <v>1832</v>
      </c>
      <c r="R479" t="s">
        <v>1789</v>
      </c>
      <c r="S479" t="s">
        <v>905</v>
      </c>
      <c r="T479">
        <v>268.8</v>
      </c>
      <c r="U479">
        <v>0</v>
      </c>
      <c r="V479">
        <v>167784</v>
      </c>
      <c r="W479">
        <f t="shared" si="7"/>
        <v>167.78399999999999</v>
      </c>
    </row>
    <row r="480" spans="1:23" x14ac:dyDescent="0.2">
      <c r="A480" t="s">
        <v>1832</v>
      </c>
      <c r="B480">
        <v>12</v>
      </c>
      <c r="C480" t="s">
        <v>22</v>
      </c>
      <c r="D480" t="s">
        <v>1882</v>
      </c>
      <c r="E480" t="s">
        <v>1869</v>
      </c>
      <c r="F480" t="s">
        <v>108</v>
      </c>
      <c r="G480" t="s">
        <v>1854</v>
      </c>
      <c r="H480" t="s">
        <v>49</v>
      </c>
      <c r="I480">
        <v>4</v>
      </c>
      <c r="J480">
        <v>9</v>
      </c>
      <c r="K480" t="s">
        <v>823</v>
      </c>
      <c r="M480" t="s">
        <v>1883</v>
      </c>
      <c r="O480" t="s">
        <v>1787</v>
      </c>
      <c r="P480" t="s">
        <v>1788</v>
      </c>
      <c r="Q480" t="s">
        <v>1832</v>
      </c>
      <c r="R480" t="s">
        <v>1789</v>
      </c>
      <c r="S480" t="s">
        <v>905</v>
      </c>
      <c r="T480">
        <v>268.8</v>
      </c>
      <c r="U480">
        <v>0</v>
      </c>
      <c r="V480">
        <v>167784</v>
      </c>
      <c r="W480">
        <f t="shared" si="7"/>
        <v>167.78399999999999</v>
      </c>
    </row>
    <row r="481" spans="1:23" x14ac:dyDescent="0.2">
      <c r="A481" t="s">
        <v>1832</v>
      </c>
      <c r="B481">
        <v>13</v>
      </c>
      <c r="C481" t="s">
        <v>22</v>
      </c>
      <c r="D481" t="s">
        <v>1884</v>
      </c>
      <c r="E481" t="s">
        <v>1857</v>
      </c>
      <c r="F481" t="s">
        <v>108</v>
      </c>
      <c r="G481" t="s">
        <v>1835</v>
      </c>
      <c r="H481" t="s">
        <v>26</v>
      </c>
      <c r="I481">
        <v>3.2</v>
      </c>
      <c r="J481">
        <v>8.4</v>
      </c>
      <c r="K481" t="s">
        <v>834</v>
      </c>
      <c r="M481" t="s">
        <v>1885</v>
      </c>
      <c r="O481" t="s">
        <v>1787</v>
      </c>
      <c r="P481" t="s">
        <v>1788</v>
      </c>
      <c r="Q481" t="s">
        <v>1832</v>
      </c>
      <c r="R481" t="s">
        <v>1789</v>
      </c>
      <c r="S481" t="s">
        <v>905</v>
      </c>
      <c r="T481">
        <v>268.8</v>
      </c>
      <c r="U481">
        <v>0</v>
      </c>
      <c r="V481">
        <v>167784</v>
      </c>
      <c r="W481">
        <f t="shared" si="7"/>
        <v>167.78399999999999</v>
      </c>
    </row>
    <row r="482" spans="1:23" x14ac:dyDescent="0.2">
      <c r="A482" t="s">
        <v>1832</v>
      </c>
      <c r="B482">
        <v>14</v>
      </c>
      <c r="C482" t="s">
        <v>22</v>
      </c>
      <c r="D482" t="s">
        <v>1886</v>
      </c>
      <c r="E482" t="s">
        <v>1887</v>
      </c>
      <c r="F482" t="s">
        <v>108</v>
      </c>
      <c r="G482" t="s">
        <v>1835</v>
      </c>
      <c r="H482" t="s">
        <v>38</v>
      </c>
      <c r="I482">
        <v>3.2</v>
      </c>
      <c r="J482">
        <v>8.4</v>
      </c>
      <c r="K482" t="s">
        <v>834</v>
      </c>
      <c r="M482" t="s">
        <v>1888</v>
      </c>
      <c r="O482" t="s">
        <v>1787</v>
      </c>
      <c r="P482" t="s">
        <v>1788</v>
      </c>
      <c r="Q482" t="s">
        <v>1832</v>
      </c>
      <c r="R482" t="s">
        <v>1789</v>
      </c>
      <c r="S482" t="s">
        <v>905</v>
      </c>
      <c r="T482">
        <v>268.8</v>
      </c>
      <c r="U482">
        <v>0</v>
      </c>
      <c r="V482">
        <v>167784</v>
      </c>
      <c r="W482">
        <f t="shared" si="7"/>
        <v>167.78399999999999</v>
      </c>
    </row>
    <row r="483" spans="1:23" x14ac:dyDescent="0.2">
      <c r="A483" t="s">
        <v>1832</v>
      </c>
      <c r="B483">
        <v>15</v>
      </c>
      <c r="C483" t="s">
        <v>22</v>
      </c>
      <c r="D483" t="s">
        <v>1889</v>
      </c>
      <c r="E483" t="s">
        <v>1890</v>
      </c>
      <c r="F483" t="s">
        <v>108</v>
      </c>
      <c r="G483" t="s">
        <v>1854</v>
      </c>
      <c r="H483" t="s">
        <v>26</v>
      </c>
      <c r="I483">
        <v>3</v>
      </c>
      <c r="J483">
        <v>8.3000000000000007</v>
      </c>
      <c r="K483" t="s">
        <v>1891</v>
      </c>
      <c r="M483" t="s">
        <v>1892</v>
      </c>
      <c r="O483" t="s">
        <v>1841</v>
      </c>
      <c r="P483" t="s">
        <v>1842</v>
      </c>
      <c r="Q483" t="s">
        <v>1832</v>
      </c>
      <c r="R483" t="s">
        <v>1843</v>
      </c>
      <c r="S483" t="s">
        <v>1062</v>
      </c>
      <c r="T483">
        <v>107.3</v>
      </c>
      <c r="U483">
        <v>25</v>
      </c>
      <c r="V483">
        <v>63470</v>
      </c>
      <c r="W483">
        <f t="shared" si="7"/>
        <v>63.47</v>
      </c>
    </row>
    <row r="484" spans="1:23" x14ac:dyDescent="0.2">
      <c r="A484" t="s">
        <v>1832</v>
      </c>
      <c r="B484">
        <v>16</v>
      </c>
      <c r="C484" t="s">
        <v>22</v>
      </c>
      <c r="D484" t="s">
        <v>1893</v>
      </c>
      <c r="E484" t="s">
        <v>1894</v>
      </c>
      <c r="F484" t="s">
        <v>108</v>
      </c>
      <c r="G484" t="s">
        <v>1854</v>
      </c>
      <c r="H484" t="s">
        <v>26</v>
      </c>
      <c r="I484">
        <v>2.8</v>
      </c>
      <c r="J484">
        <v>8.1</v>
      </c>
      <c r="K484" t="s">
        <v>842</v>
      </c>
      <c r="M484" t="s">
        <v>1895</v>
      </c>
      <c r="O484" t="s">
        <v>1787</v>
      </c>
      <c r="P484" t="s">
        <v>1788</v>
      </c>
      <c r="Q484" t="s">
        <v>1832</v>
      </c>
      <c r="R484" t="s">
        <v>1789</v>
      </c>
      <c r="S484" t="s">
        <v>905</v>
      </c>
      <c r="T484">
        <v>268.8</v>
      </c>
      <c r="U484">
        <v>0</v>
      </c>
      <c r="V484">
        <v>167784</v>
      </c>
      <c r="W484">
        <f t="shared" si="7"/>
        <v>167.78399999999999</v>
      </c>
    </row>
    <row r="485" spans="1:23" x14ac:dyDescent="0.2">
      <c r="A485" t="s">
        <v>1832</v>
      </c>
      <c r="B485">
        <v>17</v>
      </c>
      <c r="C485" t="s">
        <v>22</v>
      </c>
      <c r="D485" t="s">
        <v>1896</v>
      </c>
      <c r="E485" t="s">
        <v>1897</v>
      </c>
      <c r="F485" t="s">
        <v>108</v>
      </c>
      <c r="G485" t="s">
        <v>1854</v>
      </c>
      <c r="H485" t="s">
        <v>38</v>
      </c>
      <c r="I485">
        <v>2.2999999999999998</v>
      </c>
      <c r="J485">
        <v>7.8</v>
      </c>
      <c r="K485" t="s">
        <v>1898</v>
      </c>
      <c r="M485" t="s">
        <v>1899</v>
      </c>
      <c r="O485" t="s">
        <v>1787</v>
      </c>
      <c r="P485" t="s">
        <v>1788</v>
      </c>
      <c r="Q485" t="s">
        <v>1832</v>
      </c>
      <c r="R485" t="s">
        <v>1789</v>
      </c>
      <c r="S485" t="s">
        <v>905</v>
      </c>
      <c r="T485">
        <v>268.8</v>
      </c>
      <c r="U485">
        <v>0</v>
      </c>
      <c r="V485">
        <v>167784</v>
      </c>
      <c r="W485">
        <f t="shared" si="7"/>
        <v>167.78399999999999</v>
      </c>
    </row>
    <row r="486" spans="1:23" x14ac:dyDescent="0.2">
      <c r="A486" t="s">
        <v>1832</v>
      </c>
      <c r="B486">
        <v>18</v>
      </c>
      <c r="C486" t="s">
        <v>22</v>
      </c>
      <c r="D486" t="s">
        <v>1900</v>
      </c>
      <c r="E486" t="s">
        <v>1901</v>
      </c>
      <c r="F486" t="s">
        <v>108</v>
      </c>
      <c r="G486" t="s">
        <v>1854</v>
      </c>
      <c r="H486" t="s">
        <v>32</v>
      </c>
      <c r="I486">
        <v>2</v>
      </c>
      <c r="J486">
        <v>7.6</v>
      </c>
      <c r="K486" t="s">
        <v>1902</v>
      </c>
      <c r="M486" t="s">
        <v>1903</v>
      </c>
      <c r="O486" t="s">
        <v>1787</v>
      </c>
      <c r="P486" t="s">
        <v>1788</v>
      </c>
      <c r="Q486" t="s">
        <v>1832</v>
      </c>
      <c r="R486" t="s">
        <v>1789</v>
      </c>
      <c r="S486" t="s">
        <v>905</v>
      </c>
      <c r="T486">
        <v>268.8</v>
      </c>
      <c r="U486">
        <v>0</v>
      </c>
      <c r="V486">
        <v>167784</v>
      </c>
      <c r="W486">
        <f t="shared" si="7"/>
        <v>167.78399999999999</v>
      </c>
    </row>
    <row r="487" spans="1:23" x14ac:dyDescent="0.2">
      <c r="A487" t="s">
        <v>1832</v>
      </c>
      <c r="B487">
        <v>19</v>
      </c>
      <c r="C487" t="s">
        <v>22</v>
      </c>
      <c r="D487" t="s">
        <v>1904</v>
      </c>
      <c r="E487" t="s">
        <v>1905</v>
      </c>
      <c r="F487" t="s">
        <v>108</v>
      </c>
      <c r="G487" t="s">
        <v>1854</v>
      </c>
      <c r="I487">
        <v>5.4</v>
      </c>
      <c r="J487">
        <v>7.4</v>
      </c>
      <c r="K487" t="s">
        <v>857</v>
      </c>
      <c r="M487" t="s">
        <v>1906</v>
      </c>
      <c r="O487" t="s">
        <v>1874</v>
      </c>
      <c r="P487" t="s">
        <v>1875</v>
      </c>
      <c r="Q487" t="s">
        <v>1832</v>
      </c>
      <c r="R487" t="s">
        <v>1876</v>
      </c>
      <c r="S487" t="s">
        <v>1877</v>
      </c>
      <c r="T487">
        <v>150.6</v>
      </c>
      <c r="U487">
        <v>22</v>
      </c>
      <c r="V487">
        <v>93547</v>
      </c>
      <c r="W487">
        <f t="shared" si="7"/>
        <v>93.546999999999997</v>
      </c>
    </row>
    <row r="488" spans="1:23" x14ac:dyDescent="0.2">
      <c r="A488" t="s">
        <v>1832</v>
      </c>
      <c r="B488">
        <v>20</v>
      </c>
      <c r="C488" t="s">
        <v>22</v>
      </c>
      <c r="D488" t="s">
        <v>1907</v>
      </c>
      <c r="E488" t="s">
        <v>1908</v>
      </c>
      <c r="F488" t="s">
        <v>108</v>
      </c>
      <c r="G488" t="s">
        <v>1846</v>
      </c>
      <c r="H488" t="s">
        <v>26</v>
      </c>
      <c r="I488">
        <v>1.4</v>
      </c>
      <c r="J488">
        <v>7.2</v>
      </c>
      <c r="K488" t="s">
        <v>1909</v>
      </c>
      <c r="M488" t="s">
        <v>1910</v>
      </c>
      <c r="O488" t="s">
        <v>1787</v>
      </c>
      <c r="P488" t="s">
        <v>1788</v>
      </c>
      <c r="Q488" t="s">
        <v>1832</v>
      </c>
      <c r="R488" t="s">
        <v>1789</v>
      </c>
      <c r="S488" t="s">
        <v>905</v>
      </c>
      <c r="T488">
        <v>268.8</v>
      </c>
      <c r="U488">
        <v>0</v>
      </c>
      <c r="V488">
        <v>167784</v>
      </c>
      <c r="W488">
        <f t="shared" si="7"/>
        <v>167.78399999999999</v>
      </c>
    </row>
    <row r="489" spans="1:23" x14ac:dyDescent="0.2">
      <c r="A489" t="s">
        <v>1832</v>
      </c>
      <c r="B489">
        <v>21</v>
      </c>
      <c r="C489" t="s">
        <v>22</v>
      </c>
      <c r="D489" t="s">
        <v>1911</v>
      </c>
      <c r="E489" t="s">
        <v>1912</v>
      </c>
      <c r="F489" t="s">
        <v>108</v>
      </c>
      <c r="G489" t="s">
        <v>1854</v>
      </c>
      <c r="H489" t="s">
        <v>38</v>
      </c>
      <c r="I489">
        <v>1.4</v>
      </c>
      <c r="J489">
        <v>7.2</v>
      </c>
      <c r="K489" t="s">
        <v>1909</v>
      </c>
      <c r="M489" t="s">
        <v>1913</v>
      </c>
      <c r="O489" t="s">
        <v>1787</v>
      </c>
      <c r="P489" t="s">
        <v>1788</v>
      </c>
      <c r="Q489" t="s">
        <v>1832</v>
      </c>
      <c r="R489" t="s">
        <v>1789</v>
      </c>
      <c r="S489" t="s">
        <v>905</v>
      </c>
      <c r="T489">
        <v>268.8</v>
      </c>
      <c r="U489">
        <v>0</v>
      </c>
      <c r="V489">
        <v>167784</v>
      </c>
      <c r="W489">
        <f t="shared" si="7"/>
        <v>167.78399999999999</v>
      </c>
    </row>
    <row r="490" spans="1:23" x14ac:dyDescent="0.2">
      <c r="A490" t="s">
        <v>1832</v>
      </c>
      <c r="B490">
        <v>22</v>
      </c>
      <c r="C490" t="s">
        <v>22</v>
      </c>
      <c r="D490" t="s">
        <v>1914</v>
      </c>
      <c r="E490" t="s">
        <v>1915</v>
      </c>
      <c r="F490" t="s">
        <v>108</v>
      </c>
      <c r="G490" t="s">
        <v>1916</v>
      </c>
      <c r="H490" t="s">
        <v>26</v>
      </c>
      <c r="I490">
        <v>2.5</v>
      </c>
      <c r="J490">
        <v>5.4</v>
      </c>
      <c r="K490" t="s">
        <v>1597</v>
      </c>
      <c r="M490" t="s">
        <v>1917</v>
      </c>
      <c r="O490" t="s">
        <v>1918</v>
      </c>
      <c r="P490" t="s">
        <v>1919</v>
      </c>
      <c r="Q490" t="s">
        <v>1832</v>
      </c>
      <c r="R490" t="s">
        <v>1920</v>
      </c>
      <c r="S490" t="s">
        <v>1921</v>
      </c>
      <c r="T490">
        <v>108.1</v>
      </c>
      <c r="U490">
        <v>13</v>
      </c>
      <c r="V490">
        <v>65797</v>
      </c>
      <c r="W490">
        <f t="shared" si="7"/>
        <v>65.796999999999997</v>
      </c>
    </row>
    <row r="491" spans="1:23" x14ac:dyDescent="0.2">
      <c r="A491" t="s">
        <v>1922</v>
      </c>
      <c r="B491">
        <v>1</v>
      </c>
      <c r="C491" t="s">
        <v>864</v>
      </c>
      <c r="D491" t="s">
        <v>1923</v>
      </c>
      <c r="E491" t="s">
        <v>1924</v>
      </c>
      <c r="F491" t="s">
        <v>108</v>
      </c>
      <c r="G491" t="s">
        <v>1854</v>
      </c>
      <c r="H491" t="s">
        <v>108</v>
      </c>
      <c r="I491">
        <v>18.8</v>
      </c>
      <c r="J491">
        <v>18.399999999999999</v>
      </c>
      <c r="K491" t="s">
        <v>1925</v>
      </c>
      <c r="M491" t="s">
        <v>1926</v>
      </c>
      <c r="O491" t="s">
        <v>1927</v>
      </c>
      <c r="P491" t="s">
        <v>1928</v>
      </c>
      <c r="Q491" t="s">
        <v>1922</v>
      </c>
      <c r="R491" t="s">
        <v>1929</v>
      </c>
      <c r="S491" t="s">
        <v>1930</v>
      </c>
      <c r="T491">
        <v>207.9</v>
      </c>
      <c r="U491">
        <v>36</v>
      </c>
      <c r="V491">
        <v>51026</v>
      </c>
      <c r="W491">
        <f t="shared" si="7"/>
        <v>51.026000000000003</v>
      </c>
    </row>
    <row r="492" spans="1:23" x14ac:dyDescent="0.2">
      <c r="A492" t="s">
        <v>1922</v>
      </c>
      <c r="B492">
        <v>2</v>
      </c>
      <c r="C492" t="s">
        <v>864</v>
      </c>
      <c r="D492" t="s">
        <v>1931</v>
      </c>
      <c r="E492" t="s">
        <v>1932</v>
      </c>
      <c r="F492" t="s">
        <v>108</v>
      </c>
      <c r="G492" t="s">
        <v>1835</v>
      </c>
      <c r="H492" t="s">
        <v>108</v>
      </c>
      <c r="I492">
        <v>2.7</v>
      </c>
      <c r="J492">
        <v>17</v>
      </c>
      <c r="K492" t="s">
        <v>1933</v>
      </c>
      <c r="M492" t="s">
        <v>1934</v>
      </c>
      <c r="O492" t="s">
        <v>1641</v>
      </c>
      <c r="P492" t="s">
        <v>1642</v>
      </c>
      <c r="Q492" t="s">
        <v>1922</v>
      </c>
      <c r="R492" t="s">
        <v>1643</v>
      </c>
      <c r="S492" t="s">
        <v>777</v>
      </c>
      <c r="T492">
        <v>90</v>
      </c>
      <c r="U492">
        <v>29</v>
      </c>
      <c r="V492">
        <v>40937</v>
      </c>
      <c r="W492">
        <f t="shared" si="7"/>
        <v>40.936999999999998</v>
      </c>
    </row>
    <row r="493" spans="1:23" x14ac:dyDescent="0.2">
      <c r="A493" t="s">
        <v>1922</v>
      </c>
      <c r="B493">
        <v>3</v>
      </c>
      <c r="C493" t="s">
        <v>864</v>
      </c>
      <c r="D493" t="s">
        <v>1935</v>
      </c>
      <c r="E493" t="s">
        <v>1936</v>
      </c>
      <c r="F493" t="s">
        <v>108</v>
      </c>
      <c r="G493" t="s">
        <v>1846</v>
      </c>
      <c r="I493">
        <v>3.6</v>
      </c>
      <c r="J493">
        <v>14.6</v>
      </c>
      <c r="K493" t="s">
        <v>1453</v>
      </c>
      <c r="M493" t="s">
        <v>1937</v>
      </c>
      <c r="O493" t="s">
        <v>1787</v>
      </c>
      <c r="P493" t="s">
        <v>1788</v>
      </c>
      <c r="Q493" t="s">
        <v>1922</v>
      </c>
      <c r="R493" t="s">
        <v>1789</v>
      </c>
      <c r="S493" t="s">
        <v>905</v>
      </c>
      <c r="T493">
        <v>268.8</v>
      </c>
      <c r="U493">
        <v>0</v>
      </c>
      <c r="V493">
        <v>167784</v>
      </c>
      <c r="W493">
        <f t="shared" si="7"/>
        <v>167.78399999999999</v>
      </c>
    </row>
    <row r="494" spans="1:23" x14ac:dyDescent="0.2">
      <c r="A494" t="s">
        <v>1922</v>
      </c>
      <c r="B494">
        <v>4</v>
      </c>
      <c r="C494" t="s">
        <v>864</v>
      </c>
      <c r="D494" t="s">
        <v>1938</v>
      </c>
      <c r="E494" t="s">
        <v>1939</v>
      </c>
      <c r="F494" t="s">
        <v>108</v>
      </c>
      <c r="G494" t="s">
        <v>1916</v>
      </c>
      <c r="I494">
        <v>16.3</v>
      </c>
      <c r="J494">
        <v>12.3</v>
      </c>
      <c r="K494" t="s">
        <v>1798</v>
      </c>
      <c r="M494" t="s">
        <v>1940</v>
      </c>
      <c r="O494" t="s">
        <v>1372</v>
      </c>
      <c r="P494" t="s">
        <v>1373</v>
      </c>
      <c r="Q494" t="s">
        <v>1922</v>
      </c>
      <c r="R494" t="s">
        <v>973</v>
      </c>
      <c r="S494" t="s">
        <v>905</v>
      </c>
      <c r="T494">
        <v>176.2</v>
      </c>
      <c r="U494">
        <v>25</v>
      </c>
      <c r="V494">
        <v>69778</v>
      </c>
      <c r="W494">
        <f t="shared" si="7"/>
        <v>69.778000000000006</v>
      </c>
    </row>
    <row r="495" spans="1:23" x14ac:dyDescent="0.2">
      <c r="A495" t="s">
        <v>1922</v>
      </c>
      <c r="B495">
        <v>5</v>
      </c>
      <c r="C495" t="s">
        <v>864</v>
      </c>
      <c r="D495" t="s">
        <v>1941</v>
      </c>
      <c r="E495" t="s">
        <v>1942</v>
      </c>
      <c r="F495" t="s">
        <v>108</v>
      </c>
      <c r="G495" t="s">
        <v>1854</v>
      </c>
      <c r="H495" t="s">
        <v>108</v>
      </c>
      <c r="I495">
        <v>3.5</v>
      </c>
      <c r="J495">
        <v>11</v>
      </c>
      <c r="K495" t="s">
        <v>1521</v>
      </c>
      <c r="M495" t="s">
        <v>1943</v>
      </c>
      <c r="O495" t="s">
        <v>1944</v>
      </c>
      <c r="P495" t="s">
        <v>1945</v>
      </c>
      <c r="Q495" t="s">
        <v>1922</v>
      </c>
      <c r="R495" t="s">
        <v>1946</v>
      </c>
      <c r="S495" t="s">
        <v>905</v>
      </c>
      <c r="T495">
        <v>217.9</v>
      </c>
      <c r="U495">
        <v>32</v>
      </c>
      <c r="V495">
        <v>89243</v>
      </c>
      <c r="W495">
        <f t="shared" si="7"/>
        <v>89.242999999999995</v>
      </c>
    </row>
    <row r="496" spans="1:23" x14ac:dyDescent="0.2">
      <c r="A496" t="s">
        <v>1922</v>
      </c>
      <c r="B496">
        <v>6</v>
      </c>
      <c r="C496" t="s">
        <v>864</v>
      </c>
      <c r="D496" t="s">
        <v>1947</v>
      </c>
      <c r="E496" t="s">
        <v>1948</v>
      </c>
      <c r="F496" t="s">
        <v>108</v>
      </c>
      <c r="G496" t="s">
        <v>1835</v>
      </c>
      <c r="H496" t="s">
        <v>108</v>
      </c>
      <c r="I496">
        <v>5.5</v>
      </c>
      <c r="J496">
        <v>10.8</v>
      </c>
      <c r="K496" t="s">
        <v>1525</v>
      </c>
      <c r="M496" t="s">
        <v>1949</v>
      </c>
      <c r="O496" t="s">
        <v>1950</v>
      </c>
      <c r="P496" t="s">
        <v>1951</v>
      </c>
      <c r="Q496" t="s">
        <v>1922</v>
      </c>
      <c r="R496" t="s">
        <v>1952</v>
      </c>
      <c r="S496" t="s">
        <v>839</v>
      </c>
      <c r="T496">
        <v>97.5</v>
      </c>
      <c r="U496">
        <v>10</v>
      </c>
      <c r="V496">
        <v>107000</v>
      </c>
      <c r="W496">
        <f t="shared" si="7"/>
        <v>107</v>
      </c>
    </row>
    <row r="497" spans="1:23" x14ac:dyDescent="0.2">
      <c r="A497" t="s">
        <v>1922</v>
      </c>
      <c r="B497">
        <v>7</v>
      </c>
      <c r="C497" t="s">
        <v>864</v>
      </c>
      <c r="D497" t="s">
        <v>1953</v>
      </c>
      <c r="E497" t="s">
        <v>1954</v>
      </c>
      <c r="F497" t="s">
        <v>108</v>
      </c>
      <c r="G497" t="s">
        <v>1835</v>
      </c>
      <c r="H497" t="s">
        <v>108</v>
      </c>
      <c r="I497">
        <v>4.7</v>
      </c>
      <c r="J497">
        <v>10.6</v>
      </c>
      <c r="K497" t="s">
        <v>1955</v>
      </c>
      <c r="M497" t="s">
        <v>1956</v>
      </c>
      <c r="O497" t="s">
        <v>1957</v>
      </c>
      <c r="P497" t="s">
        <v>1958</v>
      </c>
      <c r="Q497" t="s">
        <v>1922</v>
      </c>
      <c r="R497" t="s">
        <v>1959</v>
      </c>
      <c r="S497" t="s">
        <v>1960</v>
      </c>
      <c r="T497">
        <v>123.2</v>
      </c>
      <c r="U497">
        <v>10</v>
      </c>
      <c r="V497">
        <v>87345</v>
      </c>
      <c r="W497">
        <f t="shared" si="7"/>
        <v>87.344999999999999</v>
      </c>
    </row>
    <row r="498" spans="1:23" x14ac:dyDescent="0.2">
      <c r="A498" t="s">
        <v>1922</v>
      </c>
      <c r="B498">
        <v>8</v>
      </c>
      <c r="C498" t="s">
        <v>864</v>
      </c>
      <c r="D498" t="s">
        <v>1961</v>
      </c>
      <c r="E498" t="s">
        <v>1962</v>
      </c>
      <c r="F498" t="s">
        <v>108</v>
      </c>
      <c r="G498" t="s">
        <v>1835</v>
      </c>
      <c r="H498" t="s">
        <v>26</v>
      </c>
      <c r="I498">
        <v>1.6</v>
      </c>
      <c r="J498">
        <v>10</v>
      </c>
      <c r="K498" t="s">
        <v>1529</v>
      </c>
      <c r="M498" t="s">
        <v>1963</v>
      </c>
      <c r="O498" t="s">
        <v>1123</v>
      </c>
      <c r="P498" t="s">
        <v>1124</v>
      </c>
      <c r="Q498" t="s">
        <v>1922</v>
      </c>
      <c r="R498" t="s">
        <v>1125</v>
      </c>
      <c r="S498" t="s">
        <v>1126</v>
      </c>
      <c r="T498">
        <v>86.4</v>
      </c>
      <c r="U498">
        <v>49</v>
      </c>
      <c r="V498">
        <v>58575</v>
      </c>
      <c r="W498">
        <f t="shared" si="7"/>
        <v>58.575000000000003</v>
      </c>
    </row>
    <row r="499" spans="1:23" x14ac:dyDescent="0.2">
      <c r="A499" t="s">
        <v>1922</v>
      </c>
      <c r="B499">
        <v>9</v>
      </c>
      <c r="C499" t="s">
        <v>864</v>
      </c>
      <c r="D499" t="s">
        <v>1964</v>
      </c>
      <c r="E499" t="s">
        <v>1965</v>
      </c>
      <c r="F499" t="s">
        <v>108</v>
      </c>
      <c r="G499" t="s">
        <v>1846</v>
      </c>
      <c r="H499" t="s">
        <v>26</v>
      </c>
      <c r="I499">
        <v>1.1000000000000001</v>
      </c>
      <c r="J499">
        <v>9.6999999999999993</v>
      </c>
      <c r="K499" t="s">
        <v>1536</v>
      </c>
      <c r="M499" t="s">
        <v>1966</v>
      </c>
      <c r="O499" t="s">
        <v>1123</v>
      </c>
      <c r="P499" t="s">
        <v>1124</v>
      </c>
      <c r="Q499" t="s">
        <v>1922</v>
      </c>
      <c r="R499" t="s">
        <v>1125</v>
      </c>
      <c r="S499" t="s">
        <v>1126</v>
      </c>
      <c r="T499">
        <v>86.4</v>
      </c>
      <c r="U499">
        <v>49</v>
      </c>
      <c r="V499">
        <v>58575</v>
      </c>
      <c r="W499">
        <f t="shared" si="7"/>
        <v>58.575000000000003</v>
      </c>
    </row>
    <row r="500" spans="1:23" x14ac:dyDescent="0.2">
      <c r="A500" t="s">
        <v>1922</v>
      </c>
      <c r="B500">
        <v>10</v>
      </c>
      <c r="C500" t="s">
        <v>864</v>
      </c>
      <c r="D500" t="s">
        <v>1967</v>
      </c>
      <c r="E500" t="s">
        <v>1968</v>
      </c>
      <c r="F500" t="s">
        <v>108</v>
      </c>
      <c r="G500" t="s">
        <v>1835</v>
      </c>
      <c r="H500" t="s">
        <v>108</v>
      </c>
      <c r="I500">
        <v>3.3</v>
      </c>
      <c r="J500">
        <v>9.6999999999999993</v>
      </c>
      <c r="K500" t="s">
        <v>1536</v>
      </c>
      <c r="M500" t="s">
        <v>1969</v>
      </c>
      <c r="O500" t="s">
        <v>916</v>
      </c>
      <c r="P500" t="s">
        <v>917</v>
      </c>
      <c r="Q500" t="s">
        <v>1922</v>
      </c>
      <c r="R500" t="s">
        <v>918</v>
      </c>
      <c r="S500" t="s">
        <v>905</v>
      </c>
      <c r="T500">
        <v>432.8</v>
      </c>
      <c r="U500">
        <v>3</v>
      </c>
      <c r="V500">
        <v>194782</v>
      </c>
      <c r="W500">
        <f t="shared" si="7"/>
        <v>194.78200000000001</v>
      </c>
    </row>
    <row r="501" spans="1:23" x14ac:dyDescent="0.2">
      <c r="A501" t="s">
        <v>1922</v>
      </c>
      <c r="B501">
        <v>11</v>
      </c>
      <c r="C501" t="s">
        <v>864</v>
      </c>
      <c r="D501" t="s">
        <v>1970</v>
      </c>
      <c r="E501" t="s">
        <v>1971</v>
      </c>
      <c r="F501" t="s">
        <v>108</v>
      </c>
      <c r="G501" t="s">
        <v>1835</v>
      </c>
      <c r="H501" t="s">
        <v>108</v>
      </c>
      <c r="I501">
        <v>2.9</v>
      </c>
      <c r="J501">
        <v>9.6</v>
      </c>
      <c r="K501" t="s">
        <v>1880</v>
      </c>
      <c r="M501" t="s">
        <v>1972</v>
      </c>
      <c r="O501" t="s">
        <v>1641</v>
      </c>
      <c r="P501" t="s">
        <v>1642</v>
      </c>
      <c r="Q501" t="s">
        <v>1922</v>
      </c>
      <c r="R501" t="s">
        <v>1643</v>
      </c>
      <c r="S501" t="s">
        <v>777</v>
      </c>
      <c r="T501">
        <v>90</v>
      </c>
      <c r="U501">
        <v>29</v>
      </c>
      <c r="V501">
        <v>40937</v>
      </c>
      <c r="W501">
        <f t="shared" si="7"/>
        <v>40.936999999999998</v>
      </c>
    </row>
    <row r="502" spans="1:23" x14ac:dyDescent="0.2">
      <c r="A502" t="s">
        <v>1922</v>
      </c>
      <c r="B502">
        <v>12</v>
      </c>
      <c r="C502" t="s">
        <v>864</v>
      </c>
      <c r="D502" t="s">
        <v>1973</v>
      </c>
      <c r="E502" t="s">
        <v>1974</v>
      </c>
      <c r="F502" t="s">
        <v>108</v>
      </c>
      <c r="G502" t="s">
        <v>1835</v>
      </c>
      <c r="H502" t="s">
        <v>108</v>
      </c>
      <c r="I502">
        <v>2.6</v>
      </c>
      <c r="J502">
        <v>8.9</v>
      </c>
      <c r="K502" t="s">
        <v>1559</v>
      </c>
      <c r="M502" t="s">
        <v>1975</v>
      </c>
      <c r="O502" t="s">
        <v>1957</v>
      </c>
      <c r="P502" t="s">
        <v>1958</v>
      </c>
      <c r="Q502" t="s">
        <v>1922</v>
      </c>
      <c r="R502" t="s">
        <v>1959</v>
      </c>
      <c r="S502" t="s">
        <v>1960</v>
      </c>
      <c r="T502">
        <v>123.2</v>
      </c>
      <c r="U502">
        <v>10</v>
      </c>
      <c r="V502">
        <v>87345</v>
      </c>
      <c r="W502">
        <f t="shared" si="7"/>
        <v>87.344999999999999</v>
      </c>
    </row>
    <row r="503" spans="1:23" x14ac:dyDescent="0.2">
      <c r="A503" t="s">
        <v>1922</v>
      </c>
      <c r="B503">
        <v>13</v>
      </c>
      <c r="C503" t="s">
        <v>864</v>
      </c>
      <c r="D503" t="s">
        <v>1976</v>
      </c>
      <c r="E503" t="s">
        <v>1977</v>
      </c>
      <c r="F503" t="s">
        <v>108</v>
      </c>
      <c r="G503" t="s">
        <v>1835</v>
      </c>
      <c r="H503" t="s">
        <v>108</v>
      </c>
      <c r="I503">
        <v>0.91500000000000004</v>
      </c>
      <c r="J503">
        <v>8.1</v>
      </c>
      <c r="K503" t="s">
        <v>842</v>
      </c>
      <c r="M503" t="s">
        <v>1978</v>
      </c>
      <c r="O503" t="s">
        <v>1979</v>
      </c>
      <c r="P503" t="s">
        <v>1980</v>
      </c>
      <c r="Q503" t="s">
        <v>1922</v>
      </c>
      <c r="R503" t="s">
        <v>1981</v>
      </c>
      <c r="S503" t="s">
        <v>1126</v>
      </c>
      <c r="T503">
        <v>66.099999999999994</v>
      </c>
      <c r="U503">
        <v>0</v>
      </c>
      <c r="V503">
        <v>31020</v>
      </c>
      <c r="W503">
        <f t="shared" si="7"/>
        <v>31.02</v>
      </c>
    </row>
    <row r="504" spans="1:23" x14ac:dyDescent="0.2">
      <c r="A504" t="s">
        <v>1922</v>
      </c>
      <c r="B504">
        <v>14</v>
      </c>
      <c r="C504" t="s">
        <v>864</v>
      </c>
      <c r="D504" t="s">
        <v>1982</v>
      </c>
      <c r="E504" t="s">
        <v>1939</v>
      </c>
      <c r="F504" t="s">
        <v>108</v>
      </c>
      <c r="G504" t="s">
        <v>1835</v>
      </c>
      <c r="H504" t="s">
        <v>26</v>
      </c>
      <c r="I504">
        <v>0.96</v>
      </c>
      <c r="J504">
        <v>8</v>
      </c>
      <c r="K504" t="s">
        <v>850</v>
      </c>
      <c r="M504" t="s">
        <v>1983</v>
      </c>
      <c r="O504" t="s">
        <v>718</v>
      </c>
      <c r="P504" t="s">
        <v>719</v>
      </c>
      <c r="Q504" t="s">
        <v>1922</v>
      </c>
      <c r="R504" t="s">
        <v>720</v>
      </c>
      <c r="S504" t="s">
        <v>721</v>
      </c>
      <c r="T504">
        <v>103.1</v>
      </c>
      <c r="U504">
        <v>13</v>
      </c>
      <c r="V504">
        <v>65565</v>
      </c>
      <c r="W504">
        <f t="shared" si="7"/>
        <v>65.564999999999998</v>
      </c>
    </row>
    <row r="505" spans="1:23" x14ac:dyDescent="0.2">
      <c r="A505" t="s">
        <v>1922</v>
      </c>
      <c r="B505">
        <v>15</v>
      </c>
      <c r="C505" t="s">
        <v>864</v>
      </c>
      <c r="D505" t="s">
        <v>1984</v>
      </c>
      <c r="E505" t="s">
        <v>1985</v>
      </c>
      <c r="F505" t="s">
        <v>108</v>
      </c>
      <c r="G505" t="s">
        <v>1835</v>
      </c>
      <c r="H505" t="s">
        <v>108</v>
      </c>
      <c r="I505">
        <v>2.1</v>
      </c>
      <c r="J505">
        <v>7.7</v>
      </c>
      <c r="K505" t="s">
        <v>1986</v>
      </c>
      <c r="M505" t="s">
        <v>1987</v>
      </c>
      <c r="O505" t="s">
        <v>1841</v>
      </c>
      <c r="P505" t="s">
        <v>1842</v>
      </c>
      <c r="Q505" t="s">
        <v>1922</v>
      </c>
      <c r="R505" t="s">
        <v>1843</v>
      </c>
      <c r="S505" t="s">
        <v>1062</v>
      </c>
      <c r="T505">
        <v>107.3</v>
      </c>
      <c r="U505">
        <v>25</v>
      </c>
      <c r="V505">
        <v>63470</v>
      </c>
      <c r="W505">
        <f t="shared" si="7"/>
        <v>63.47</v>
      </c>
    </row>
    <row r="506" spans="1:23" x14ac:dyDescent="0.2">
      <c r="A506" t="s">
        <v>1922</v>
      </c>
      <c r="B506">
        <v>16</v>
      </c>
      <c r="C506" t="s">
        <v>864</v>
      </c>
      <c r="D506" t="s">
        <v>1988</v>
      </c>
      <c r="E506" t="s">
        <v>1989</v>
      </c>
      <c r="F506" t="s">
        <v>108</v>
      </c>
      <c r="G506" t="s">
        <v>1835</v>
      </c>
      <c r="H506" t="s">
        <v>108</v>
      </c>
      <c r="I506">
        <v>1.3</v>
      </c>
      <c r="J506">
        <v>5.7</v>
      </c>
      <c r="K506" t="s">
        <v>1990</v>
      </c>
      <c r="M506" t="s">
        <v>1991</v>
      </c>
      <c r="O506" t="s">
        <v>1992</v>
      </c>
      <c r="P506" t="s">
        <v>1993</v>
      </c>
      <c r="Q506" t="s">
        <v>1922</v>
      </c>
      <c r="R506" t="s">
        <v>1994</v>
      </c>
      <c r="S506" t="s">
        <v>1062</v>
      </c>
      <c r="T506">
        <v>89</v>
      </c>
      <c r="U506">
        <v>151</v>
      </c>
      <c r="V506">
        <v>51055</v>
      </c>
      <c r="W506">
        <f t="shared" si="7"/>
        <v>51.055</v>
      </c>
    </row>
    <row r="507" spans="1:23" x14ac:dyDescent="0.2">
      <c r="A507" t="s">
        <v>1922</v>
      </c>
      <c r="B507">
        <v>17</v>
      </c>
      <c r="C507" t="s">
        <v>864</v>
      </c>
      <c r="D507" t="s">
        <v>1995</v>
      </c>
      <c r="E507" t="s">
        <v>1996</v>
      </c>
      <c r="F507" t="s">
        <v>108</v>
      </c>
      <c r="G507" t="s">
        <v>1854</v>
      </c>
      <c r="H507" t="s">
        <v>26</v>
      </c>
      <c r="I507">
        <v>2</v>
      </c>
      <c r="J507">
        <v>5.0999999999999996</v>
      </c>
      <c r="K507" t="s">
        <v>1997</v>
      </c>
      <c r="M507" t="s">
        <v>1998</v>
      </c>
      <c r="O507" t="s">
        <v>1927</v>
      </c>
      <c r="P507" t="s">
        <v>1928</v>
      </c>
      <c r="Q507" t="s">
        <v>1922</v>
      </c>
      <c r="R507" t="s">
        <v>1929</v>
      </c>
      <c r="S507" t="s">
        <v>1930</v>
      </c>
      <c r="T507">
        <v>207.9</v>
      </c>
      <c r="U507">
        <v>36</v>
      </c>
      <c r="V507">
        <v>51026</v>
      </c>
      <c r="W507">
        <f t="shared" si="7"/>
        <v>51.026000000000003</v>
      </c>
    </row>
    <row r="508" spans="1:23" x14ac:dyDescent="0.2">
      <c r="A508" t="s">
        <v>1999</v>
      </c>
      <c r="B508">
        <v>1</v>
      </c>
      <c r="C508" t="s">
        <v>22</v>
      </c>
      <c r="D508" t="s">
        <v>2000</v>
      </c>
      <c r="E508" t="s">
        <v>2001</v>
      </c>
      <c r="F508" t="s">
        <v>108</v>
      </c>
      <c r="G508" t="s">
        <v>1916</v>
      </c>
      <c r="H508" t="s">
        <v>26</v>
      </c>
      <c r="I508">
        <v>2.2000000000000002</v>
      </c>
      <c r="J508">
        <v>19.100000000000001</v>
      </c>
      <c r="K508" t="s">
        <v>735</v>
      </c>
      <c r="M508" t="s">
        <v>2002</v>
      </c>
      <c r="O508" t="s">
        <v>1123</v>
      </c>
      <c r="P508" t="s">
        <v>1124</v>
      </c>
      <c r="Q508" t="s">
        <v>1999</v>
      </c>
      <c r="R508" t="s">
        <v>1125</v>
      </c>
      <c r="S508" t="s">
        <v>1126</v>
      </c>
      <c r="T508">
        <v>86.4</v>
      </c>
      <c r="U508">
        <v>49</v>
      </c>
      <c r="V508">
        <v>58575</v>
      </c>
      <c r="W508">
        <f t="shared" si="7"/>
        <v>58.575000000000003</v>
      </c>
    </row>
    <row r="509" spans="1:23" x14ac:dyDescent="0.2">
      <c r="A509" t="s">
        <v>1999</v>
      </c>
      <c r="B509">
        <v>2</v>
      </c>
      <c r="C509" t="s">
        <v>22</v>
      </c>
      <c r="D509" t="s">
        <v>2003</v>
      </c>
      <c r="E509" t="s">
        <v>2004</v>
      </c>
      <c r="F509" t="s">
        <v>108</v>
      </c>
      <c r="G509" t="s">
        <v>1846</v>
      </c>
      <c r="H509" t="s">
        <v>26</v>
      </c>
      <c r="I509">
        <v>1.6</v>
      </c>
      <c r="J509">
        <v>14.4</v>
      </c>
      <c r="K509" t="s">
        <v>2005</v>
      </c>
      <c r="M509" t="s">
        <v>2006</v>
      </c>
      <c r="O509" t="s">
        <v>929</v>
      </c>
      <c r="P509" t="s">
        <v>930</v>
      </c>
      <c r="Q509" t="s">
        <v>1999</v>
      </c>
      <c r="R509" t="s">
        <v>931</v>
      </c>
      <c r="S509" t="s">
        <v>932</v>
      </c>
      <c r="T509">
        <v>88</v>
      </c>
      <c r="U509">
        <v>72</v>
      </c>
      <c r="V509">
        <v>41995</v>
      </c>
      <c r="W509">
        <f t="shared" si="7"/>
        <v>41.994999999999997</v>
      </c>
    </row>
    <row r="510" spans="1:23" x14ac:dyDescent="0.2">
      <c r="A510" t="s">
        <v>1999</v>
      </c>
      <c r="B510">
        <v>3</v>
      </c>
      <c r="C510" t="s">
        <v>22</v>
      </c>
      <c r="D510" t="s">
        <v>2007</v>
      </c>
      <c r="E510" t="s">
        <v>2008</v>
      </c>
      <c r="F510" t="s">
        <v>108</v>
      </c>
      <c r="G510" t="s">
        <v>1835</v>
      </c>
      <c r="H510" t="s">
        <v>26</v>
      </c>
      <c r="I510">
        <v>1</v>
      </c>
      <c r="J510">
        <v>7.4</v>
      </c>
      <c r="K510" t="s">
        <v>857</v>
      </c>
      <c r="M510" t="s">
        <v>2009</v>
      </c>
      <c r="O510" t="s">
        <v>929</v>
      </c>
      <c r="P510" t="s">
        <v>930</v>
      </c>
      <c r="Q510" t="s">
        <v>1999</v>
      </c>
      <c r="R510" t="s">
        <v>931</v>
      </c>
      <c r="S510" t="s">
        <v>932</v>
      </c>
      <c r="T510">
        <v>88</v>
      </c>
      <c r="U510">
        <v>72</v>
      </c>
      <c r="V510">
        <v>41995</v>
      </c>
      <c r="W510">
        <f t="shared" si="7"/>
        <v>41.994999999999997</v>
      </c>
    </row>
    <row r="511" spans="1:23" x14ac:dyDescent="0.2">
      <c r="A511" t="s">
        <v>2010</v>
      </c>
      <c r="B511">
        <v>1</v>
      </c>
      <c r="C511" t="s">
        <v>864</v>
      </c>
      <c r="D511" t="s">
        <v>2011</v>
      </c>
      <c r="E511" t="s">
        <v>2012</v>
      </c>
      <c r="F511" t="s">
        <v>108</v>
      </c>
      <c r="G511" t="s">
        <v>1846</v>
      </c>
      <c r="H511" t="s">
        <v>108</v>
      </c>
      <c r="I511">
        <v>678</v>
      </c>
      <c r="J511">
        <v>140</v>
      </c>
      <c r="K511" t="s">
        <v>2013</v>
      </c>
      <c r="L511" t="s">
        <v>62</v>
      </c>
      <c r="O511" t="s">
        <v>29</v>
      </c>
      <c r="P511" t="e">
        <v>#N/A</v>
      </c>
      <c r="Q511" t="s">
        <v>2010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f t="shared" si="7"/>
        <v>#N/A</v>
      </c>
    </row>
    <row r="512" spans="1:23" x14ac:dyDescent="0.2">
      <c r="A512" t="s">
        <v>2010</v>
      </c>
      <c r="B512">
        <v>2</v>
      </c>
      <c r="C512" t="s">
        <v>864</v>
      </c>
      <c r="D512" t="s">
        <v>2014</v>
      </c>
      <c r="E512" t="s">
        <v>2015</v>
      </c>
      <c r="F512" t="s">
        <v>108</v>
      </c>
      <c r="G512" t="s">
        <v>1854</v>
      </c>
      <c r="H512" t="s">
        <v>49</v>
      </c>
      <c r="I512">
        <v>64</v>
      </c>
      <c r="J512">
        <v>53</v>
      </c>
      <c r="K512" t="s">
        <v>1654</v>
      </c>
      <c r="M512" t="s">
        <v>2016</v>
      </c>
      <c r="O512" t="s">
        <v>971</v>
      </c>
      <c r="P512" t="s">
        <v>972</v>
      </c>
      <c r="Q512" t="s">
        <v>2010</v>
      </c>
      <c r="R512" t="s">
        <v>973</v>
      </c>
      <c r="S512" t="s">
        <v>905</v>
      </c>
      <c r="T512">
        <v>176.2</v>
      </c>
      <c r="U512">
        <v>20</v>
      </c>
      <c r="V512">
        <v>76367</v>
      </c>
      <c r="W512">
        <f t="shared" si="7"/>
        <v>76.367000000000004</v>
      </c>
    </row>
    <row r="513" spans="1:23" x14ac:dyDescent="0.2">
      <c r="A513" t="s">
        <v>2010</v>
      </c>
      <c r="B513">
        <v>3</v>
      </c>
      <c r="C513" t="s">
        <v>864</v>
      </c>
      <c r="D513" t="s">
        <v>2017</v>
      </c>
      <c r="E513" t="s">
        <v>2018</v>
      </c>
      <c r="F513" t="s">
        <v>108</v>
      </c>
      <c r="G513" t="s">
        <v>1916</v>
      </c>
      <c r="H513" t="s">
        <v>49</v>
      </c>
      <c r="I513">
        <v>111</v>
      </c>
      <c r="J513">
        <v>29</v>
      </c>
      <c r="K513" t="s">
        <v>1083</v>
      </c>
      <c r="M513" t="s">
        <v>2019</v>
      </c>
      <c r="O513" t="s">
        <v>971</v>
      </c>
      <c r="P513" t="s">
        <v>972</v>
      </c>
      <c r="Q513" t="s">
        <v>2010</v>
      </c>
      <c r="R513" t="s">
        <v>973</v>
      </c>
      <c r="S513" t="s">
        <v>905</v>
      </c>
      <c r="T513">
        <v>176.2</v>
      </c>
      <c r="U513">
        <v>20</v>
      </c>
      <c r="V513">
        <v>76367</v>
      </c>
      <c r="W513">
        <f t="shared" si="7"/>
        <v>76.367000000000004</v>
      </c>
    </row>
    <row r="514" spans="1:23" x14ac:dyDescent="0.2">
      <c r="A514" t="s">
        <v>2010</v>
      </c>
      <c r="B514">
        <v>4</v>
      </c>
      <c r="C514" t="s">
        <v>864</v>
      </c>
      <c r="D514" t="s">
        <v>2020</v>
      </c>
      <c r="E514" t="s">
        <v>2021</v>
      </c>
      <c r="F514" t="s">
        <v>108</v>
      </c>
      <c r="G514" t="s">
        <v>1854</v>
      </c>
      <c r="H514" t="s">
        <v>26</v>
      </c>
      <c r="I514">
        <v>27</v>
      </c>
      <c r="J514">
        <v>27</v>
      </c>
      <c r="K514" t="s">
        <v>1099</v>
      </c>
      <c r="M514" t="s">
        <v>2022</v>
      </c>
      <c r="O514" t="s">
        <v>1026</v>
      </c>
      <c r="P514" t="s">
        <v>1027</v>
      </c>
      <c r="Q514" t="s">
        <v>2010</v>
      </c>
      <c r="R514" t="s">
        <v>1028</v>
      </c>
      <c r="S514" t="s">
        <v>1029</v>
      </c>
      <c r="T514">
        <v>87.5</v>
      </c>
      <c r="U514">
        <v>137</v>
      </c>
      <c r="V514">
        <v>44880</v>
      </c>
      <c r="W514">
        <f t="shared" si="7"/>
        <v>44.88</v>
      </c>
    </row>
    <row r="515" spans="1:23" x14ac:dyDescent="0.2">
      <c r="A515" t="s">
        <v>2010</v>
      </c>
      <c r="B515">
        <v>5</v>
      </c>
      <c r="C515" t="s">
        <v>864</v>
      </c>
      <c r="D515" t="s">
        <v>2023</v>
      </c>
      <c r="E515" t="s">
        <v>2024</v>
      </c>
      <c r="F515" t="s">
        <v>108</v>
      </c>
      <c r="G515" t="s">
        <v>1854</v>
      </c>
      <c r="H515" t="s">
        <v>49</v>
      </c>
      <c r="I515">
        <v>45</v>
      </c>
      <c r="J515">
        <v>26</v>
      </c>
      <c r="K515" t="s">
        <v>1118</v>
      </c>
      <c r="M515" t="s">
        <v>2025</v>
      </c>
      <c r="O515" t="s">
        <v>1026</v>
      </c>
      <c r="P515" t="s">
        <v>1027</v>
      </c>
      <c r="Q515" t="s">
        <v>2010</v>
      </c>
      <c r="R515" t="s">
        <v>1028</v>
      </c>
      <c r="S515" t="s">
        <v>1029</v>
      </c>
      <c r="T515">
        <v>87.5</v>
      </c>
      <c r="U515">
        <v>137</v>
      </c>
      <c r="V515">
        <v>44880</v>
      </c>
      <c r="W515">
        <f t="shared" ref="W515:W578" si="8">V515/1000</f>
        <v>44.88</v>
      </c>
    </row>
    <row r="516" spans="1:23" x14ac:dyDescent="0.2">
      <c r="A516" t="s">
        <v>2010</v>
      </c>
      <c r="B516">
        <v>6</v>
      </c>
      <c r="C516" t="s">
        <v>864</v>
      </c>
      <c r="D516" t="s">
        <v>2026</v>
      </c>
      <c r="E516" t="s">
        <v>2027</v>
      </c>
      <c r="F516" t="s">
        <v>108</v>
      </c>
      <c r="G516" t="s">
        <v>1835</v>
      </c>
      <c r="H516" t="s">
        <v>49</v>
      </c>
      <c r="I516">
        <v>20</v>
      </c>
      <c r="J516">
        <v>25</v>
      </c>
      <c r="K516" t="s">
        <v>1129</v>
      </c>
      <c r="M516" t="s">
        <v>2028</v>
      </c>
      <c r="O516" t="s">
        <v>1026</v>
      </c>
      <c r="P516" t="s">
        <v>1027</v>
      </c>
      <c r="Q516" t="s">
        <v>2010</v>
      </c>
      <c r="R516" t="s">
        <v>1028</v>
      </c>
      <c r="S516" t="s">
        <v>1029</v>
      </c>
      <c r="T516">
        <v>87.5</v>
      </c>
      <c r="U516">
        <v>137</v>
      </c>
      <c r="V516">
        <v>44880</v>
      </c>
      <c r="W516">
        <f t="shared" si="8"/>
        <v>44.88</v>
      </c>
    </row>
    <row r="517" spans="1:23" x14ac:dyDescent="0.2">
      <c r="A517" t="s">
        <v>2010</v>
      </c>
      <c r="B517">
        <v>7</v>
      </c>
      <c r="C517" t="s">
        <v>864</v>
      </c>
      <c r="D517" t="s">
        <v>2029</v>
      </c>
      <c r="E517" t="s">
        <v>2030</v>
      </c>
      <c r="F517" t="s">
        <v>108</v>
      </c>
      <c r="G517" t="s">
        <v>1835</v>
      </c>
      <c r="H517" t="s">
        <v>32</v>
      </c>
      <c r="I517">
        <v>18.899999999999999</v>
      </c>
      <c r="J517">
        <v>23</v>
      </c>
      <c r="K517" t="s">
        <v>1160</v>
      </c>
      <c r="M517" t="s">
        <v>2031</v>
      </c>
      <c r="O517" t="s">
        <v>971</v>
      </c>
      <c r="P517" t="s">
        <v>972</v>
      </c>
      <c r="Q517" t="s">
        <v>2010</v>
      </c>
      <c r="R517" t="s">
        <v>973</v>
      </c>
      <c r="S517" t="s">
        <v>905</v>
      </c>
      <c r="T517">
        <v>176.2</v>
      </c>
      <c r="U517">
        <v>20</v>
      </c>
      <c r="V517">
        <v>76367</v>
      </c>
      <c r="W517">
        <f t="shared" si="8"/>
        <v>76.367000000000004</v>
      </c>
    </row>
    <row r="518" spans="1:23" x14ac:dyDescent="0.2">
      <c r="A518" t="s">
        <v>2010</v>
      </c>
      <c r="B518">
        <v>8</v>
      </c>
      <c r="C518" t="s">
        <v>864</v>
      </c>
      <c r="D518" t="s">
        <v>2032</v>
      </c>
      <c r="E518" t="s">
        <v>2033</v>
      </c>
      <c r="F518" t="s">
        <v>108</v>
      </c>
      <c r="G518" t="s">
        <v>1846</v>
      </c>
      <c r="H518" t="s">
        <v>26</v>
      </c>
      <c r="I518">
        <v>31</v>
      </c>
      <c r="J518">
        <v>20</v>
      </c>
      <c r="K518" t="s">
        <v>1225</v>
      </c>
      <c r="M518" t="s">
        <v>2034</v>
      </c>
      <c r="O518" t="s">
        <v>1641</v>
      </c>
      <c r="P518" t="s">
        <v>1642</v>
      </c>
      <c r="Q518" t="s">
        <v>2010</v>
      </c>
      <c r="R518" t="s">
        <v>1643</v>
      </c>
      <c r="S518" t="s">
        <v>777</v>
      </c>
      <c r="T518">
        <v>90</v>
      </c>
      <c r="U518">
        <v>29</v>
      </c>
      <c r="V518">
        <v>40937</v>
      </c>
      <c r="W518">
        <f t="shared" si="8"/>
        <v>40.936999999999998</v>
      </c>
    </row>
    <row r="519" spans="1:23" x14ac:dyDescent="0.2">
      <c r="A519" t="s">
        <v>2010</v>
      </c>
      <c r="B519">
        <v>9</v>
      </c>
      <c r="C519" t="s">
        <v>864</v>
      </c>
      <c r="D519" t="s">
        <v>2035</v>
      </c>
      <c r="E519" t="s">
        <v>514</v>
      </c>
      <c r="F519" t="s">
        <v>108</v>
      </c>
      <c r="G519" t="s">
        <v>1835</v>
      </c>
      <c r="H519" t="s">
        <v>32</v>
      </c>
      <c r="I519">
        <v>7.3</v>
      </c>
      <c r="J519">
        <v>19.7</v>
      </c>
      <c r="K519" t="s">
        <v>1251</v>
      </c>
      <c r="M519" t="s">
        <v>2036</v>
      </c>
      <c r="O519" t="s">
        <v>774</v>
      </c>
      <c r="P519" t="s">
        <v>775</v>
      </c>
      <c r="Q519" t="s">
        <v>2010</v>
      </c>
      <c r="R519" t="s">
        <v>776</v>
      </c>
      <c r="S519" t="s">
        <v>777</v>
      </c>
      <c r="T519">
        <v>90.6</v>
      </c>
      <c r="U519">
        <v>55</v>
      </c>
      <c r="V519">
        <v>49077</v>
      </c>
      <c r="W519">
        <f t="shared" si="8"/>
        <v>49.076999999999998</v>
      </c>
    </row>
    <row r="520" spans="1:23" x14ac:dyDescent="0.2">
      <c r="A520" t="s">
        <v>2010</v>
      </c>
      <c r="B520">
        <v>10</v>
      </c>
      <c r="C520" t="s">
        <v>864</v>
      </c>
      <c r="D520" t="s">
        <v>2037</v>
      </c>
      <c r="E520" t="s">
        <v>2038</v>
      </c>
      <c r="F520" t="s">
        <v>108</v>
      </c>
      <c r="G520" t="s">
        <v>1846</v>
      </c>
      <c r="H520" t="s">
        <v>26</v>
      </c>
      <c r="I520">
        <v>17.5</v>
      </c>
      <c r="J520">
        <v>18.899999999999999</v>
      </c>
      <c r="K520" t="s">
        <v>2039</v>
      </c>
      <c r="M520" t="s">
        <v>2040</v>
      </c>
      <c r="O520" t="s">
        <v>1641</v>
      </c>
      <c r="P520" t="s">
        <v>1642</v>
      </c>
      <c r="Q520" t="s">
        <v>2010</v>
      </c>
      <c r="R520" t="s">
        <v>1643</v>
      </c>
      <c r="S520" t="s">
        <v>777</v>
      </c>
      <c r="T520">
        <v>90</v>
      </c>
      <c r="U520">
        <v>29</v>
      </c>
      <c r="V520">
        <v>40937</v>
      </c>
      <c r="W520">
        <f t="shared" si="8"/>
        <v>40.936999999999998</v>
      </c>
    </row>
    <row r="521" spans="1:23" x14ac:dyDescent="0.2">
      <c r="A521" t="s">
        <v>2010</v>
      </c>
      <c r="B521">
        <v>11</v>
      </c>
      <c r="C521" t="s">
        <v>864</v>
      </c>
      <c r="D521" t="s">
        <v>2041</v>
      </c>
      <c r="E521" t="s">
        <v>2042</v>
      </c>
      <c r="F521" t="s">
        <v>108</v>
      </c>
      <c r="G521" t="s">
        <v>1854</v>
      </c>
      <c r="H521" t="s">
        <v>32</v>
      </c>
      <c r="I521">
        <v>6.9</v>
      </c>
      <c r="J521">
        <v>18.8</v>
      </c>
      <c r="K521" t="s">
        <v>2043</v>
      </c>
      <c r="M521" t="s">
        <v>2044</v>
      </c>
      <c r="O521" t="s">
        <v>1026</v>
      </c>
      <c r="P521" t="s">
        <v>1027</v>
      </c>
      <c r="Q521" t="s">
        <v>2010</v>
      </c>
      <c r="R521" t="s">
        <v>1028</v>
      </c>
      <c r="S521" t="s">
        <v>1029</v>
      </c>
      <c r="T521">
        <v>87.5</v>
      </c>
      <c r="U521">
        <v>137</v>
      </c>
      <c r="V521">
        <v>44880</v>
      </c>
      <c r="W521">
        <f t="shared" si="8"/>
        <v>44.88</v>
      </c>
    </row>
    <row r="522" spans="1:23" x14ac:dyDescent="0.2">
      <c r="A522" t="s">
        <v>2010</v>
      </c>
      <c r="B522">
        <v>12</v>
      </c>
      <c r="C522" t="s">
        <v>864</v>
      </c>
      <c r="D522" t="s">
        <v>2045</v>
      </c>
      <c r="E522" t="s">
        <v>2046</v>
      </c>
      <c r="F522" t="s">
        <v>108</v>
      </c>
      <c r="G522" t="s">
        <v>1835</v>
      </c>
      <c r="H522" t="s">
        <v>49</v>
      </c>
      <c r="I522">
        <v>12.4</v>
      </c>
      <c r="J522">
        <v>18.8</v>
      </c>
      <c r="K522" t="s">
        <v>2043</v>
      </c>
      <c r="M522" t="s">
        <v>2047</v>
      </c>
      <c r="O522" t="s">
        <v>909</v>
      </c>
      <c r="P522" t="s">
        <v>910</v>
      </c>
      <c r="Q522" t="s">
        <v>2010</v>
      </c>
      <c r="R522" t="s">
        <v>911</v>
      </c>
      <c r="S522" t="s">
        <v>839</v>
      </c>
      <c r="T522">
        <v>116</v>
      </c>
      <c r="U522">
        <v>29</v>
      </c>
      <c r="V522">
        <v>77037</v>
      </c>
      <c r="W522">
        <f t="shared" si="8"/>
        <v>77.037000000000006</v>
      </c>
    </row>
    <row r="523" spans="1:23" x14ac:dyDescent="0.2">
      <c r="A523" t="s">
        <v>2010</v>
      </c>
      <c r="B523">
        <v>13</v>
      </c>
      <c r="C523" t="s">
        <v>864</v>
      </c>
      <c r="D523" t="s">
        <v>2048</v>
      </c>
      <c r="E523" t="s">
        <v>2049</v>
      </c>
      <c r="F523" t="s">
        <v>108</v>
      </c>
      <c r="G523" t="s">
        <v>1835</v>
      </c>
      <c r="H523" t="s">
        <v>49</v>
      </c>
      <c r="I523">
        <v>5.4</v>
      </c>
      <c r="J523">
        <v>18.7</v>
      </c>
      <c r="K523" t="s">
        <v>1413</v>
      </c>
      <c r="M523" t="s">
        <v>2050</v>
      </c>
      <c r="O523" t="s">
        <v>953</v>
      </c>
      <c r="P523" t="s">
        <v>954</v>
      </c>
      <c r="Q523" t="s">
        <v>2010</v>
      </c>
      <c r="R523" t="s">
        <v>955</v>
      </c>
      <c r="S523" t="s">
        <v>956</v>
      </c>
      <c r="T523">
        <v>100.4</v>
      </c>
      <c r="U523">
        <v>77</v>
      </c>
      <c r="V523">
        <v>43015</v>
      </c>
      <c r="W523">
        <f t="shared" si="8"/>
        <v>43.015000000000001</v>
      </c>
    </row>
    <row r="524" spans="1:23" x14ac:dyDescent="0.2">
      <c r="A524" t="s">
        <v>2010</v>
      </c>
      <c r="B524">
        <v>14</v>
      </c>
      <c r="C524" t="s">
        <v>864</v>
      </c>
      <c r="D524" t="s">
        <v>2051</v>
      </c>
      <c r="E524" t="s">
        <v>1653</v>
      </c>
      <c r="F524" t="s">
        <v>108</v>
      </c>
      <c r="G524" t="s">
        <v>1835</v>
      </c>
      <c r="H524" t="s">
        <v>49</v>
      </c>
      <c r="I524">
        <v>5.3</v>
      </c>
      <c r="J524">
        <v>18.600000000000001</v>
      </c>
      <c r="K524" t="s">
        <v>1417</v>
      </c>
      <c r="M524" t="s">
        <v>2052</v>
      </c>
      <c r="O524" t="s">
        <v>1026</v>
      </c>
      <c r="P524" t="s">
        <v>1027</v>
      </c>
      <c r="Q524" t="s">
        <v>2010</v>
      </c>
      <c r="R524" t="s">
        <v>1028</v>
      </c>
      <c r="S524" t="s">
        <v>1029</v>
      </c>
      <c r="T524">
        <v>87.5</v>
      </c>
      <c r="U524">
        <v>137</v>
      </c>
      <c r="V524">
        <v>44880</v>
      </c>
      <c r="W524">
        <f t="shared" si="8"/>
        <v>44.88</v>
      </c>
    </row>
    <row r="525" spans="1:23" x14ac:dyDescent="0.2">
      <c r="A525" t="s">
        <v>2010</v>
      </c>
      <c r="B525">
        <v>15</v>
      </c>
      <c r="C525" t="s">
        <v>864</v>
      </c>
      <c r="D525" t="s">
        <v>2053</v>
      </c>
      <c r="E525" t="s">
        <v>2054</v>
      </c>
      <c r="F525" t="s">
        <v>108</v>
      </c>
      <c r="G525" t="s">
        <v>1916</v>
      </c>
      <c r="H525" t="s">
        <v>49</v>
      </c>
      <c r="I525">
        <v>21</v>
      </c>
      <c r="J525">
        <v>18</v>
      </c>
      <c r="K525" t="s">
        <v>1721</v>
      </c>
      <c r="M525" t="s">
        <v>2055</v>
      </c>
      <c r="O525" t="s">
        <v>1026</v>
      </c>
      <c r="P525" t="s">
        <v>1027</v>
      </c>
      <c r="Q525" t="s">
        <v>2010</v>
      </c>
      <c r="R525" t="s">
        <v>1028</v>
      </c>
      <c r="S525" t="s">
        <v>1029</v>
      </c>
      <c r="T525">
        <v>87.5</v>
      </c>
      <c r="U525">
        <v>137</v>
      </c>
      <c r="V525">
        <v>44880</v>
      </c>
      <c r="W525">
        <f t="shared" si="8"/>
        <v>44.88</v>
      </c>
    </row>
    <row r="526" spans="1:23" x14ac:dyDescent="0.2">
      <c r="A526" t="s">
        <v>2010</v>
      </c>
      <c r="B526">
        <v>16</v>
      </c>
      <c r="C526" t="s">
        <v>864</v>
      </c>
      <c r="D526" t="s">
        <v>2056</v>
      </c>
      <c r="E526" t="s">
        <v>2057</v>
      </c>
      <c r="F526" t="s">
        <v>108</v>
      </c>
      <c r="G526" t="s">
        <v>1835</v>
      </c>
      <c r="H526" t="s">
        <v>38</v>
      </c>
      <c r="I526">
        <v>8.9</v>
      </c>
      <c r="J526">
        <v>18</v>
      </c>
      <c r="K526" t="s">
        <v>1721</v>
      </c>
      <c r="M526" t="s">
        <v>2058</v>
      </c>
      <c r="O526" t="s">
        <v>909</v>
      </c>
      <c r="P526" t="s">
        <v>910</v>
      </c>
      <c r="Q526" t="s">
        <v>2010</v>
      </c>
      <c r="R526" t="s">
        <v>911</v>
      </c>
      <c r="S526" t="s">
        <v>839</v>
      </c>
      <c r="T526">
        <v>116</v>
      </c>
      <c r="U526">
        <v>29</v>
      </c>
      <c r="V526">
        <v>77037</v>
      </c>
      <c r="W526">
        <f t="shared" si="8"/>
        <v>77.037000000000006</v>
      </c>
    </row>
    <row r="527" spans="1:23" x14ac:dyDescent="0.2">
      <c r="A527" t="s">
        <v>2010</v>
      </c>
      <c r="B527">
        <v>17</v>
      </c>
      <c r="C527" t="s">
        <v>864</v>
      </c>
      <c r="D527" t="s">
        <v>2059</v>
      </c>
      <c r="E527" t="s">
        <v>2060</v>
      </c>
      <c r="F527" t="s">
        <v>108</v>
      </c>
      <c r="G527" t="s">
        <v>1846</v>
      </c>
      <c r="H527" t="s">
        <v>49</v>
      </c>
      <c r="I527">
        <v>9.9</v>
      </c>
      <c r="J527">
        <v>17.899999999999999</v>
      </c>
      <c r="K527" t="s">
        <v>1725</v>
      </c>
      <c r="M527" t="s">
        <v>2061</v>
      </c>
      <c r="O527" t="s">
        <v>909</v>
      </c>
      <c r="P527" t="s">
        <v>910</v>
      </c>
      <c r="Q527" t="s">
        <v>2010</v>
      </c>
      <c r="R527" t="s">
        <v>911</v>
      </c>
      <c r="S527" t="s">
        <v>839</v>
      </c>
      <c r="T527">
        <v>116</v>
      </c>
      <c r="U527">
        <v>29</v>
      </c>
      <c r="V527">
        <v>77037</v>
      </c>
      <c r="W527">
        <f t="shared" si="8"/>
        <v>77.037000000000006</v>
      </c>
    </row>
    <row r="528" spans="1:23" x14ac:dyDescent="0.2">
      <c r="A528" t="s">
        <v>2010</v>
      </c>
      <c r="B528">
        <v>18</v>
      </c>
      <c r="C528" t="s">
        <v>864</v>
      </c>
      <c r="D528" t="s">
        <v>2062</v>
      </c>
      <c r="E528" t="s">
        <v>2063</v>
      </c>
      <c r="F528" t="s">
        <v>108</v>
      </c>
      <c r="G528" t="s">
        <v>1854</v>
      </c>
      <c r="H528" t="s">
        <v>32</v>
      </c>
      <c r="I528">
        <v>6.6</v>
      </c>
      <c r="J528">
        <v>17.8</v>
      </c>
      <c r="K528" t="s">
        <v>2064</v>
      </c>
      <c r="M528" t="s">
        <v>2065</v>
      </c>
      <c r="O528" t="s">
        <v>1614</v>
      </c>
      <c r="P528" t="s">
        <v>1615</v>
      </c>
      <c r="Q528" t="s">
        <v>2010</v>
      </c>
      <c r="R528" t="s">
        <v>1616</v>
      </c>
      <c r="S528" t="s">
        <v>1029</v>
      </c>
      <c r="T528">
        <v>97.6</v>
      </c>
      <c r="U528">
        <v>97</v>
      </c>
      <c r="V528">
        <v>54700</v>
      </c>
      <c r="W528">
        <f t="shared" si="8"/>
        <v>54.7</v>
      </c>
    </row>
    <row r="529" spans="1:23" x14ac:dyDescent="0.2">
      <c r="A529" t="s">
        <v>2010</v>
      </c>
      <c r="B529">
        <v>19</v>
      </c>
      <c r="C529" t="s">
        <v>864</v>
      </c>
      <c r="D529" t="s">
        <v>2066</v>
      </c>
      <c r="E529" t="s">
        <v>2067</v>
      </c>
      <c r="F529" t="s">
        <v>108</v>
      </c>
      <c r="G529" t="s">
        <v>1846</v>
      </c>
      <c r="H529" t="s">
        <v>49</v>
      </c>
      <c r="I529">
        <v>11.4</v>
      </c>
      <c r="J529">
        <v>17.7</v>
      </c>
      <c r="K529" t="s">
        <v>1729</v>
      </c>
      <c r="M529" t="s">
        <v>2068</v>
      </c>
      <c r="O529" t="s">
        <v>909</v>
      </c>
      <c r="P529" t="s">
        <v>910</v>
      </c>
      <c r="Q529" t="s">
        <v>2010</v>
      </c>
      <c r="R529" t="s">
        <v>911</v>
      </c>
      <c r="S529" t="s">
        <v>839</v>
      </c>
      <c r="T529">
        <v>116</v>
      </c>
      <c r="U529">
        <v>29</v>
      </c>
      <c r="V529">
        <v>77037</v>
      </c>
      <c r="W529">
        <f t="shared" si="8"/>
        <v>77.037000000000006</v>
      </c>
    </row>
    <row r="530" spans="1:23" x14ac:dyDescent="0.2">
      <c r="A530" t="s">
        <v>2010</v>
      </c>
      <c r="B530">
        <v>20</v>
      </c>
      <c r="C530" t="s">
        <v>864</v>
      </c>
      <c r="D530" t="s">
        <v>2069</v>
      </c>
      <c r="E530" t="s">
        <v>2070</v>
      </c>
      <c r="F530" t="s">
        <v>108</v>
      </c>
      <c r="G530" t="s">
        <v>1846</v>
      </c>
      <c r="H530" t="s">
        <v>32</v>
      </c>
      <c r="I530">
        <v>4.2</v>
      </c>
      <c r="J530">
        <v>17.3</v>
      </c>
      <c r="K530" t="s">
        <v>1432</v>
      </c>
      <c r="M530" t="s">
        <v>2071</v>
      </c>
      <c r="O530" t="s">
        <v>1026</v>
      </c>
      <c r="P530" t="s">
        <v>1027</v>
      </c>
      <c r="Q530" t="s">
        <v>2010</v>
      </c>
      <c r="R530" t="s">
        <v>1028</v>
      </c>
      <c r="S530" t="s">
        <v>1029</v>
      </c>
      <c r="T530">
        <v>87.5</v>
      </c>
      <c r="U530">
        <v>137</v>
      </c>
      <c r="V530">
        <v>44880</v>
      </c>
      <c r="W530">
        <f t="shared" si="8"/>
        <v>44.88</v>
      </c>
    </row>
    <row r="531" spans="1:23" x14ac:dyDescent="0.2">
      <c r="A531" t="s">
        <v>2010</v>
      </c>
      <c r="B531">
        <v>21</v>
      </c>
      <c r="C531" t="s">
        <v>864</v>
      </c>
      <c r="D531" t="s">
        <v>2072</v>
      </c>
      <c r="E531" t="s">
        <v>2073</v>
      </c>
      <c r="F531" t="s">
        <v>108</v>
      </c>
      <c r="G531" t="s">
        <v>1846</v>
      </c>
      <c r="H531" t="s">
        <v>38</v>
      </c>
      <c r="I531">
        <v>5</v>
      </c>
      <c r="J531">
        <v>17.2</v>
      </c>
      <c r="K531" t="s">
        <v>1736</v>
      </c>
      <c r="M531" t="s">
        <v>2074</v>
      </c>
      <c r="O531" t="s">
        <v>1026</v>
      </c>
      <c r="P531" t="s">
        <v>1027</v>
      </c>
      <c r="Q531" t="s">
        <v>2010</v>
      </c>
      <c r="R531" t="s">
        <v>1028</v>
      </c>
      <c r="S531" t="s">
        <v>1029</v>
      </c>
      <c r="T531">
        <v>87.5</v>
      </c>
      <c r="U531">
        <v>137</v>
      </c>
      <c r="V531">
        <v>44880</v>
      </c>
      <c r="W531">
        <f t="shared" si="8"/>
        <v>44.88</v>
      </c>
    </row>
    <row r="532" spans="1:23" x14ac:dyDescent="0.2">
      <c r="A532" t="s">
        <v>2010</v>
      </c>
      <c r="B532">
        <v>22</v>
      </c>
      <c r="C532" t="s">
        <v>864</v>
      </c>
      <c r="D532" t="s">
        <v>2075</v>
      </c>
      <c r="E532" t="s">
        <v>2076</v>
      </c>
      <c r="F532" t="s">
        <v>108</v>
      </c>
      <c r="G532" t="s">
        <v>1854</v>
      </c>
      <c r="H532" t="s">
        <v>26</v>
      </c>
      <c r="I532">
        <v>9.3000000000000007</v>
      </c>
      <c r="J532">
        <v>16.899999999999999</v>
      </c>
      <c r="K532" t="s">
        <v>2077</v>
      </c>
      <c r="M532" t="s">
        <v>2078</v>
      </c>
      <c r="O532" t="s">
        <v>971</v>
      </c>
      <c r="P532" t="s">
        <v>972</v>
      </c>
      <c r="Q532" t="s">
        <v>2010</v>
      </c>
      <c r="R532" t="s">
        <v>973</v>
      </c>
      <c r="S532" t="s">
        <v>905</v>
      </c>
      <c r="T532">
        <v>176.2</v>
      </c>
      <c r="U532">
        <v>20</v>
      </c>
      <c r="V532">
        <v>76367</v>
      </c>
      <c r="W532">
        <f t="shared" si="8"/>
        <v>76.367000000000004</v>
      </c>
    </row>
    <row r="533" spans="1:23" x14ac:dyDescent="0.2">
      <c r="A533" t="s">
        <v>2010</v>
      </c>
      <c r="B533">
        <v>23</v>
      </c>
      <c r="C533" t="s">
        <v>864</v>
      </c>
      <c r="D533" t="s">
        <v>2079</v>
      </c>
      <c r="E533" t="s">
        <v>2080</v>
      </c>
      <c r="F533" t="s">
        <v>108</v>
      </c>
      <c r="G533" t="s">
        <v>1846</v>
      </c>
      <c r="H533" t="s">
        <v>49</v>
      </c>
      <c r="I533">
        <v>3.3</v>
      </c>
      <c r="J533">
        <v>16.8</v>
      </c>
      <c r="K533" t="s">
        <v>751</v>
      </c>
      <c r="M533" t="s">
        <v>2081</v>
      </c>
      <c r="O533" t="s">
        <v>774</v>
      </c>
      <c r="P533" t="s">
        <v>775</v>
      </c>
      <c r="Q533" t="s">
        <v>2010</v>
      </c>
      <c r="R533" t="s">
        <v>776</v>
      </c>
      <c r="S533" t="s">
        <v>777</v>
      </c>
      <c r="T533">
        <v>90.6</v>
      </c>
      <c r="U533">
        <v>55</v>
      </c>
      <c r="V533">
        <v>49077</v>
      </c>
      <c r="W533">
        <f t="shared" si="8"/>
        <v>49.076999999999998</v>
      </c>
    </row>
    <row r="534" spans="1:23" x14ac:dyDescent="0.2">
      <c r="A534" t="s">
        <v>2010</v>
      </c>
      <c r="B534">
        <v>24</v>
      </c>
      <c r="C534" t="s">
        <v>864</v>
      </c>
      <c r="D534" t="s">
        <v>2082</v>
      </c>
      <c r="E534" t="s">
        <v>2083</v>
      </c>
      <c r="F534" t="s">
        <v>108</v>
      </c>
      <c r="G534" t="s">
        <v>1846</v>
      </c>
      <c r="H534" t="s">
        <v>32</v>
      </c>
      <c r="I534">
        <v>3.2</v>
      </c>
      <c r="J534">
        <v>16.8</v>
      </c>
      <c r="K534" t="s">
        <v>751</v>
      </c>
      <c r="M534" t="s">
        <v>2084</v>
      </c>
      <c r="O534" t="s">
        <v>774</v>
      </c>
      <c r="P534" t="s">
        <v>775</v>
      </c>
      <c r="Q534" t="s">
        <v>2010</v>
      </c>
      <c r="R534" t="s">
        <v>776</v>
      </c>
      <c r="S534" t="s">
        <v>777</v>
      </c>
      <c r="T534">
        <v>90.6</v>
      </c>
      <c r="U534">
        <v>55</v>
      </c>
      <c r="V534">
        <v>49077</v>
      </c>
      <c r="W534">
        <f t="shared" si="8"/>
        <v>49.076999999999998</v>
      </c>
    </row>
    <row r="535" spans="1:23" x14ac:dyDescent="0.2">
      <c r="A535" t="s">
        <v>2010</v>
      </c>
      <c r="B535">
        <v>25</v>
      </c>
      <c r="C535" t="s">
        <v>864</v>
      </c>
      <c r="D535" t="s">
        <v>2085</v>
      </c>
      <c r="E535" t="s">
        <v>2086</v>
      </c>
      <c r="F535" t="s">
        <v>108</v>
      </c>
      <c r="G535" t="s">
        <v>1846</v>
      </c>
      <c r="H535" t="s">
        <v>49</v>
      </c>
      <c r="I535">
        <v>12.9</v>
      </c>
      <c r="J535">
        <v>16.7</v>
      </c>
      <c r="K535" t="s">
        <v>2087</v>
      </c>
      <c r="M535" t="s">
        <v>2088</v>
      </c>
      <c r="O535" t="s">
        <v>737</v>
      </c>
      <c r="P535" t="s">
        <v>738</v>
      </c>
      <c r="Q535" t="s">
        <v>2010</v>
      </c>
      <c r="R535" t="s">
        <v>739</v>
      </c>
      <c r="S535" t="s">
        <v>740</v>
      </c>
      <c r="T535">
        <v>84.5</v>
      </c>
      <c r="U535">
        <v>115</v>
      </c>
      <c r="V535">
        <v>48791</v>
      </c>
      <c r="W535">
        <f t="shared" si="8"/>
        <v>48.790999999999997</v>
      </c>
    </row>
    <row r="536" spans="1:23" x14ac:dyDescent="0.2">
      <c r="A536" t="s">
        <v>2010</v>
      </c>
      <c r="B536">
        <v>26</v>
      </c>
      <c r="C536" t="s">
        <v>864</v>
      </c>
      <c r="D536" t="s">
        <v>2089</v>
      </c>
      <c r="E536" t="s">
        <v>2090</v>
      </c>
      <c r="F536" t="s">
        <v>108</v>
      </c>
      <c r="G536" t="s">
        <v>1846</v>
      </c>
      <c r="H536" t="s">
        <v>38</v>
      </c>
      <c r="I536">
        <v>6.8</v>
      </c>
      <c r="J536">
        <v>16.3</v>
      </c>
      <c r="K536" t="s">
        <v>1747</v>
      </c>
      <c r="M536" t="s">
        <v>2091</v>
      </c>
      <c r="O536" t="s">
        <v>971</v>
      </c>
      <c r="P536" t="s">
        <v>972</v>
      </c>
      <c r="Q536" t="s">
        <v>2010</v>
      </c>
      <c r="R536" t="s">
        <v>973</v>
      </c>
      <c r="S536" t="s">
        <v>905</v>
      </c>
      <c r="T536">
        <v>176.2</v>
      </c>
      <c r="U536">
        <v>20</v>
      </c>
      <c r="V536">
        <v>76367</v>
      </c>
      <c r="W536">
        <f t="shared" si="8"/>
        <v>76.367000000000004</v>
      </c>
    </row>
    <row r="537" spans="1:23" x14ac:dyDescent="0.2">
      <c r="A537" t="s">
        <v>2010</v>
      </c>
      <c r="B537">
        <v>27</v>
      </c>
      <c r="C537" t="s">
        <v>864</v>
      </c>
      <c r="D537" t="s">
        <v>2092</v>
      </c>
      <c r="E537" t="s">
        <v>2093</v>
      </c>
      <c r="F537" t="s">
        <v>108</v>
      </c>
      <c r="G537" t="s">
        <v>1835</v>
      </c>
      <c r="H537" t="s">
        <v>49</v>
      </c>
      <c r="I537">
        <v>2.2999999999999998</v>
      </c>
      <c r="J537">
        <v>16.2</v>
      </c>
      <c r="K537" t="s">
        <v>2094</v>
      </c>
      <c r="M537" t="s">
        <v>2095</v>
      </c>
      <c r="O537" t="s">
        <v>1026</v>
      </c>
      <c r="P537" t="s">
        <v>1027</v>
      </c>
      <c r="Q537" t="s">
        <v>2010</v>
      </c>
      <c r="R537" t="s">
        <v>1028</v>
      </c>
      <c r="S537" t="s">
        <v>1029</v>
      </c>
      <c r="T537">
        <v>87.5</v>
      </c>
      <c r="U537">
        <v>137</v>
      </c>
      <c r="V537">
        <v>44880</v>
      </c>
      <c r="W537">
        <f t="shared" si="8"/>
        <v>44.88</v>
      </c>
    </row>
    <row r="538" spans="1:23" x14ac:dyDescent="0.2">
      <c r="A538" t="s">
        <v>2010</v>
      </c>
      <c r="B538">
        <v>28</v>
      </c>
      <c r="C538" t="s">
        <v>864</v>
      </c>
      <c r="D538" t="s">
        <v>2096</v>
      </c>
      <c r="E538" t="s">
        <v>2097</v>
      </c>
      <c r="F538" t="s">
        <v>108</v>
      </c>
      <c r="G538" t="s">
        <v>1835</v>
      </c>
      <c r="H538" t="s">
        <v>32</v>
      </c>
      <c r="I538">
        <v>3.7</v>
      </c>
      <c r="J538">
        <v>16.100000000000001</v>
      </c>
      <c r="K538" t="s">
        <v>2098</v>
      </c>
      <c r="M538" t="s">
        <v>2099</v>
      </c>
      <c r="O538" t="s">
        <v>737</v>
      </c>
      <c r="P538" t="s">
        <v>738</v>
      </c>
      <c r="Q538" t="s">
        <v>2010</v>
      </c>
      <c r="R538" t="s">
        <v>739</v>
      </c>
      <c r="S538" t="s">
        <v>740</v>
      </c>
      <c r="T538">
        <v>84.5</v>
      </c>
      <c r="U538">
        <v>115</v>
      </c>
      <c r="V538">
        <v>48791</v>
      </c>
      <c r="W538">
        <f t="shared" si="8"/>
        <v>48.790999999999997</v>
      </c>
    </row>
    <row r="539" spans="1:23" x14ac:dyDescent="0.2">
      <c r="A539" t="s">
        <v>2010</v>
      </c>
      <c r="B539">
        <v>29</v>
      </c>
      <c r="C539" t="s">
        <v>864</v>
      </c>
      <c r="D539" t="s">
        <v>2100</v>
      </c>
      <c r="E539" t="s">
        <v>2101</v>
      </c>
      <c r="F539" t="s">
        <v>108</v>
      </c>
      <c r="G539" t="s">
        <v>1854</v>
      </c>
      <c r="H539" t="s">
        <v>49</v>
      </c>
      <c r="I539">
        <v>7.3</v>
      </c>
      <c r="J539">
        <v>16.100000000000001</v>
      </c>
      <c r="K539" t="s">
        <v>2098</v>
      </c>
      <c r="M539" t="s">
        <v>2102</v>
      </c>
      <c r="O539" t="s">
        <v>971</v>
      </c>
      <c r="P539" t="s">
        <v>972</v>
      </c>
      <c r="Q539" t="s">
        <v>2010</v>
      </c>
      <c r="R539" t="s">
        <v>973</v>
      </c>
      <c r="S539" t="s">
        <v>905</v>
      </c>
      <c r="T539">
        <v>176.2</v>
      </c>
      <c r="U539">
        <v>20</v>
      </c>
      <c r="V539">
        <v>76367</v>
      </c>
      <c r="W539">
        <f t="shared" si="8"/>
        <v>76.367000000000004</v>
      </c>
    </row>
    <row r="540" spans="1:23" x14ac:dyDescent="0.2">
      <c r="A540" t="s">
        <v>2010</v>
      </c>
      <c r="B540">
        <v>30</v>
      </c>
      <c r="C540" t="s">
        <v>864</v>
      </c>
      <c r="D540" t="s">
        <v>2103</v>
      </c>
      <c r="E540" t="s">
        <v>2104</v>
      </c>
      <c r="F540" t="s">
        <v>108</v>
      </c>
      <c r="G540" t="s">
        <v>1835</v>
      </c>
      <c r="H540" t="s">
        <v>38</v>
      </c>
      <c r="I540">
        <v>3.7</v>
      </c>
      <c r="J540">
        <v>16.100000000000001</v>
      </c>
      <c r="K540" t="s">
        <v>2098</v>
      </c>
      <c r="M540" t="s">
        <v>2105</v>
      </c>
      <c r="O540" t="s">
        <v>737</v>
      </c>
      <c r="P540" t="s">
        <v>738</v>
      </c>
      <c r="Q540" t="s">
        <v>2010</v>
      </c>
      <c r="R540" t="s">
        <v>739</v>
      </c>
      <c r="S540" t="s">
        <v>740</v>
      </c>
      <c r="T540">
        <v>84.5</v>
      </c>
      <c r="U540">
        <v>115</v>
      </c>
      <c r="V540">
        <v>48791</v>
      </c>
      <c r="W540">
        <f t="shared" si="8"/>
        <v>48.790999999999997</v>
      </c>
    </row>
    <row r="541" spans="1:23" x14ac:dyDescent="0.2">
      <c r="A541" t="s">
        <v>2010</v>
      </c>
      <c r="B541">
        <v>31</v>
      </c>
      <c r="C541" t="s">
        <v>864</v>
      </c>
      <c r="D541" t="s">
        <v>2106</v>
      </c>
      <c r="E541" t="s">
        <v>2107</v>
      </c>
      <c r="F541" t="s">
        <v>108</v>
      </c>
      <c r="G541" t="s">
        <v>1835</v>
      </c>
      <c r="H541" t="s">
        <v>38</v>
      </c>
      <c r="I541">
        <v>13.4</v>
      </c>
      <c r="J541">
        <v>16.100000000000001</v>
      </c>
      <c r="K541" t="s">
        <v>2098</v>
      </c>
      <c r="M541" t="s">
        <v>2108</v>
      </c>
      <c r="O541" t="s">
        <v>1950</v>
      </c>
      <c r="P541" t="s">
        <v>1951</v>
      </c>
      <c r="Q541" t="s">
        <v>2010</v>
      </c>
      <c r="R541" t="s">
        <v>1952</v>
      </c>
      <c r="S541" t="s">
        <v>839</v>
      </c>
      <c r="T541">
        <v>97.5</v>
      </c>
      <c r="U541">
        <v>10</v>
      </c>
      <c r="V541">
        <v>107000</v>
      </c>
      <c r="W541">
        <f t="shared" si="8"/>
        <v>107</v>
      </c>
    </row>
    <row r="542" spans="1:23" x14ac:dyDescent="0.2">
      <c r="A542" t="s">
        <v>2010</v>
      </c>
      <c r="B542">
        <v>32</v>
      </c>
      <c r="C542" t="s">
        <v>864</v>
      </c>
      <c r="D542" t="s">
        <v>2109</v>
      </c>
      <c r="E542" t="s">
        <v>2110</v>
      </c>
      <c r="F542" t="s">
        <v>108</v>
      </c>
      <c r="G542" t="s">
        <v>1846</v>
      </c>
      <c r="H542" t="s">
        <v>49</v>
      </c>
      <c r="I542">
        <v>13.8</v>
      </c>
      <c r="J542">
        <v>16</v>
      </c>
      <c r="K542" t="s">
        <v>772</v>
      </c>
      <c r="M542" t="s">
        <v>2111</v>
      </c>
      <c r="O542" t="s">
        <v>2112</v>
      </c>
      <c r="P542" t="s">
        <v>2113</v>
      </c>
      <c r="Q542" t="s">
        <v>2010</v>
      </c>
      <c r="R542" t="s">
        <v>2114</v>
      </c>
      <c r="S542" t="s">
        <v>1029</v>
      </c>
      <c r="T542">
        <v>82.9</v>
      </c>
      <c r="U542">
        <v>0</v>
      </c>
      <c r="V542">
        <v>44780</v>
      </c>
      <c r="W542">
        <f t="shared" si="8"/>
        <v>44.78</v>
      </c>
    </row>
    <row r="543" spans="1:23" x14ac:dyDescent="0.2">
      <c r="A543" t="s">
        <v>2010</v>
      </c>
      <c r="B543">
        <v>33</v>
      </c>
      <c r="C543" t="s">
        <v>864</v>
      </c>
      <c r="D543" t="s">
        <v>2115</v>
      </c>
      <c r="E543" t="s">
        <v>2116</v>
      </c>
      <c r="F543" t="s">
        <v>108</v>
      </c>
      <c r="G543" t="s">
        <v>1835</v>
      </c>
      <c r="H543" t="s">
        <v>49</v>
      </c>
      <c r="I543">
        <v>5.7</v>
      </c>
      <c r="J543">
        <v>15.8</v>
      </c>
      <c r="K543" t="s">
        <v>1442</v>
      </c>
      <c r="M543" t="s">
        <v>2117</v>
      </c>
      <c r="O543" t="s">
        <v>1841</v>
      </c>
      <c r="P543" t="s">
        <v>1842</v>
      </c>
      <c r="Q543" t="s">
        <v>2010</v>
      </c>
      <c r="R543" t="s">
        <v>1843</v>
      </c>
      <c r="S543" t="s">
        <v>1062</v>
      </c>
      <c r="T543">
        <v>107.3</v>
      </c>
      <c r="U543">
        <v>25</v>
      </c>
      <c r="V543">
        <v>63470</v>
      </c>
      <c r="W543">
        <f t="shared" si="8"/>
        <v>63.47</v>
      </c>
    </row>
    <row r="544" spans="1:23" x14ac:dyDescent="0.2">
      <c r="A544" t="s">
        <v>2010</v>
      </c>
      <c r="B544">
        <v>34</v>
      </c>
      <c r="C544" t="s">
        <v>864</v>
      </c>
      <c r="D544" t="s">
        <v>2118</v>
      </c>
      <c r="E544" t="s">
        <v>2119</v>
      </c>
      <c r="F544" t="s">
        <v>108</v>
      </c>
      <c r="G544" t="s">
        <v>1835</v>
      </c>
      <c r="H544" t="s">
        <v>49</v>
      </c>
      <c r="I544">
        <v>4.9000000000000004</v>
      </c>
      <c r="J544">
        <v>15.8</v>
      </c>
      <c r="K544" t="s">
        <v>1442</v>
      </c>
      <c r="M544" t="s">
        <v>2120</v>
      </c>
      <c r="O544" t="s">
        <v>761</v>
      </c>
      <c r="P544" t="s">
        <v>762</v>
      </c>
      <c r="Q544" t="s">
        <v>2010</v>
      </c>
      <c r="R544" t="s">
        <v>763</v>
      </c>
      <c r="S544" t="s">
        <v>764</v>
      </c>
      <c r="T544">
        <v>91.8</v>
      </c>
      <c r="U544">
        <v>176</v>
      </c>
      <c r="V544">
        <v>52111</v>
      </c>
      <c r="W544">
        <f t="shared" si="8"/>
        <v>52.110999999999997</v>
      </c>
    </row>
    <row r="545" spans="1:23" x14ac:dyDescent="0.2">
      <c r="A545" t="s">
        <v>2010</v>
      </c>
      <c r="B545">
        <v>35</v>
      </c>
      <c r="C545" t="s">
        <v>864</v>
      </c>
      <c r="D545" t="s">
        <v>2121</v>
      </c>
      <c r="E545" t="s">
        <v>2122</v>
      </c>
      <c r="F545" t="s">
        <v>108</v>
      </c>
      <c r="G545" t="s">
        <v>1846</v>
      </c>
      <c r="H545" t="s">
        <v>32</v>
      </c>
      <c r="I545">
        <v>2.4</v>
      </c>
      <c r="J545">
        <v>15.7</v>
      </c>
      <c r="K545" t="s">
        <v>2123</v>
      </c>
      <c r="M545" t="s">
        <v>2124</v>
      </c>
      <c r="O545" t="s">
        <v>737</v>
      </c>
      <c r="P545" t="s">
        <v>738</v>
      </c>
      <c r="Q545" t="s">
        <v>2010</v>
      </c>
      <c r="R545" t="s">
        <v>739</v>
      </c>
      <c r="S545" t="s">
        <v>740</v>
      </c>
      <c r="T545">
        <v>84.5</v>
      </c>
      <c r="U545">
        <v>115</v>
      </c>
      <c r="V545">
        <v>48791</v>
      </c>
      <c r="W545">
        <f t="shared" si="8"/>
        <v>48.790999999999997</v>
      </c>
    </row>
    <row r="546" spans="1:23" x14ac:dyDescent="0.2">
      <c r="A546" t="s">
        <v>2010</v>
      </c>
      <c r="B546">
        <v>36</v>
      </c>
      <c r="C546" t="s">
        <v>864</v>
      </c>
      <c r="D546" t="s">
        <v>2125</v>
      </c>
      <c r="E546" t="s">
        <v>2126</v>
      </c>
      <c r="F546" t="s">
        <v>108</v>
      </c>
      <c r="G546" t="s">
        <v>1846</v>
      </c>
      <c r="H546" t="s">
        <v>32</v>
      </c>
      <c r="I546">
        <v>3.1</v>
      </c>
      <c r="J546">
        <v>15.4</v>
      </c>
      <c r="K546" t="s">
        <v>780</v>
      </c>
      <c r="M546" t="s">
        <v>2127</v>
      </c>
      <c r="O546" t="s">
        <v>782</v>
      </c>
      <c r="P546" t="s">
        <v>783</v>
      </c>
      <c r="Q546" t="s">
        <v>2010</v>
      </c>
      <c r="R546" t="s">
        <v>784</v>
      </c>
      <c r="S546" t="s">
        <v>740</v>
      </c>
      <c r="T546">
        <v>93.9</v>
      </c>
      <c r="U546">
        <v>77</v>
      </c>
      <c r="V546">
        <v>48335</v>
      </c>
      <c r="W546">
        <f t="shared" si="8"/>
        <v>48.335000000000001</v>
      </c>
    </row>
    <row r="547" spans="1:23" x14ac:dyDescent="0.2">
      <c r="A547" t="s">
        <v>2010</v>
      </c>
      <c r="B547">
        <v>37</v>
      </c>
      <c r="C547" t="s">
        <v>864</v>
      </c>
      <c r="D547" t="s">
        <v>2128</v>
      </c>
      <c r="E547" t="s">
        <v>2129</v>
      </c>
      <c r="F547" t="s">
        <v>108</v>
      </c>
      <c r="G547" t="s">
        <v>1846</v>
      </c>
      <c r="H547" t="s">
        <v>49</v>
      </c>
      <c r="I547">
        <v>2.1</v>
      </c>
      <c r="J547">
        <v>15.3</v>
      </c>
      <c r="K547" t="s">
        <v>1770</v>
      </c>
      <c r="M547" t="s">
        <v>2130</v>
      </c>
      <c r="O547" t="s">
        <v>737</v>
      </c>
      <c r="P547" t="s">
        <v>738</v>
      </c>
      <c r="Q547" t="s">
        <v>2010</v>
      </c>
      <c r="R547" t="s">
        <v>739</v>
      </c>
      <c r="S547" t="s">
        <v>740</v>
      </c>
      <c r="T547">
        <v>84.5</v>
      </c>
      <c r="U547">
        <v>115</v>
      </c>
      <c r="V547">
        <v>48791</v>
      </c>
      <c r="W547">
        <f t="shared" si="8"/>
        <v>48.790999999999997</v>
      </c>
    </row>
    <row r="548" spans="1:23" x14ac:dyDescent="0.2">
      <c r="A548" t="s">
        <v>2010</v>
      </c>
      <c r="B548">
        <v>38</v>
      </c>
      <c r="C548" t="s">
        <v>864</v>
      </c>
      <c r="D548" t="s">
        <v>2131</v>
      </c>
      <c r="E548" t="s">
        <v>2132</v>
      </c>
      <c r="F548" t="s">
        <v>108</v>
      </c>
      <c r="G548" t="s">
        <v>1835</v>
      </c>
      <c r="H548" t="s">
        <v>26</v>
      </c>
      <c r="I548">
        <v>0.78200000000000003</v>
      </c>
      <c r="J548">
        <v>15.2</v>
      </c>
      <c r="K548" t="s">
        <v>787</v>
      </c>
      <c r="M548" t="s">
        <v>2133</v>
      </c>
      <c r="O548" t="s">
        <v>1641</v>
      </c>
      <c r="P548" t="s">
        <v>1642</v>
      </c>
      <c r="Q548" t="s">
        <v>2010</v>
      </c>
      <c r="R548" t="s">
        <v>1643</v>
      </c>
      <c r="S548" t="s">
        <v>777</v>
      </c>
      <c r="T548">
        <v>90</v>
      </c>
      <c r="U548">
        <v>29</v>
      </c>
      <c r="V548">
        <v>40937</v>
      </c>
      <c r="W548">
        <f t="shared" si="8"/>
        <v>40.936999999999998</v>
      </c>
    </row>
    <row r="549" spans="1:23" x14ac:dyDescent="0.2">
      <c r="A549" t="s">
        <v>2010</v>
      </c>
      <c r="B549">
        <v>39</v>
      </c>
      <c r="C549" t="s">
        <v>864</v>
      </c>
      <c r="D549" t="s">
        <v>2134</v>
      </c>
      <c r="E549" t="s">
        <v>1159</v>
      </c>
      <c r="F549" t="s">
        <v>108</v>
      </c>
      <c r="G549" t="s">
        <v>1846</v>
      </c>
      <c r="H549" t="s">
        <v>32</v>
      </c>
      <c r="I549">
        <v>0.19600000000000001</v>
      </c>
      <c r="J549">
        <v>15.2</v>
      </c>
      <c r="K549" t="s">
        <v>787</v>
      </c>
      <c r="M549" t="s">
        <v>2135</v>
      </c>
      <c r="O549" t="s">
        <v>1641</v>
      </c>
      <c r="P549" t="s">
        <v>1642</v>
      </c>
      <c r="Q549" t="s">
        <v>2010</v>
      </c>
      <c r="R549" t="s">
        <v>1643</v>
      </c>
      <c r="S549" t="s">
        <v>777</v>
      </c>
      <c r="T549">
        <v>90</v>
      </c>
      <c r="U549">
        <v>29</v>
      </c>
      <c r="V549">
        <v>40937</v>
      </c>
      <c r="W549">
        <f t="shared" si="8"/>
        <v>40.936999999999998</v>
      </c>
    </row>
    <row r="550" spans="1:23" x14ac:dyDescent="0.2">
      <c r="A550" t="s">
        <v>2010</v>
      </c>
      <c r="B550">
        <v>40</v>
      </c>
      <c r="C550" t="s">
        <v>864</v>
      </c>
      <c r="D550" t="s">
        <v>2136</v>
      </c>
      <c r="E550" t="s">
        <v>2137</v>
      </c>
      <c r="F550" t="s">
        <v>108</v>
      </c>
      <c r="G550" t="s">
        <v>1916</v>
      </c>
      <c r="H550" t="s">
        <v>38</v>
      </c>
      <c r="I550">
        <v>9.4</v>
      </c>
      <c r="J550">
        <v>15.1</v>
      </c>
      <c r="K550" t="s">
        <v>2138</v>
      </c>
      <c r="L550" t="s">
        <v>62</v>
      </c>
      <c r="O550" t="s">
        <v>29</v>
      </c>
      <c r="P550" t="e">
        <v>#N/A</v>
      </c>
      <c r="Q550" t="s">
        <v>2010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f t="shared" si="8"/>
        <v>#N/A</v>
      </c>
    </row>
    <row r="551" spans="1:23" x14ac:dyDescent="0.2">
      <c r="A551" t="s">
        <v>2010</v>
      </c>
      <c r="B551">
        <v>41</v>
      </c>
      <c r="C551" t="s">
        <v>864</v>
      </c>
      <c r="D551" t="s">
        <v>2139</v>
      </c>
      <c r="E551" t="s">
        <v>2140</v>
      </c>
      <c r="F551" t="s">
        <v>108</v>
      </c>
      <c r="G551" t="s">
        <v>1846</v>
      </c>
      <c r="H551" t="s">
        <v>38</v>
      </c>
      <c r="I551">
        <v>1.4</v>
      </c>
      <c r="J551">
        <v>15</v>
      </c>
      <c r="K551" t="s">
        <v>2141</v>
      </c>
      <c r="M551" t="s">
        <v>2142</v>
      </c>
      <c r="O551" t="s">
        <v>737</v>
      </c>
      <c r="P551" t="s">
        <v>738</v>
      </c>
      <c r="Q551" t="s">
        <v>2010</v>
      </c>
      <c r="R551" t="s">
        <v>739</v>
      </c>
      <c r="S551" t="s">
        <v>740</v>
      </c>
      <c r="T551">
        <v>84.5</v>
      </c>
      <c r="U551">
        <v>115</v>
      </c>
      <c r="V551">
        <v>48791</v>
      </c>
      <c r="W551">
        <f t="shared" si="8"/>
        <v>48.790999999999997</v>
      </c>
    </row>
    <row r="552" spans="1:23" x14ac:dyDescent="0.2">
      <c r="A552" t="s">
        <v>2010</v>
      </c>
      <c r="B552">
        <v>42</v>
      </c>
      <c r="C552" t="s">
        <v>864</v>
      </c>
      <c r="D552" t="s">
        <v>2143</v>
      </c>
      <c r="E552" t="s">
        <v>2144</v>
      </c>
      <c r="F552" t="s">
        <v>108</v>
      </c>
      <c r="G552" t="s">
        <v>1846</v>
      </c>
      <c r="H552" t="s">
        <v>49</v>
      </c>
      <c r="I552">
        <v>6.6</v>
      </c>
      <c r="J552">
        <v>15</v>
      </c>
      <c r="K552" t="s">
        <v>2141</v>
      </c>
      <c r="M552" t="s">
        <v>2145</v>
      </c>
      <c r="O552" t="s">
        <v>971</v>
      </c>
      <c r="P552" t="s">
        <v>972</v>
      </c>
      <c r="Q552" t="s">
        <v>2010</v>
      </c>
      <c r="R552" t="s">
        <v>973</v>
      </c>
      <c r="S552" t="s">
        <v>905</v>
      </c>
      <c r="T552">
        <v>176.2</v>
      </c>
      <c r="U552">
        <v>20</v>
      </c>
      <c r="V552">
        <v>76367</v>
      </c>
      <c r="W552">
        <f t="shared" si="8"/>
        <v>76.367000000000004</v>
      </c>
    </row>
    <row r="553" spans="1:23" x14ac:dyDescent="0.2">
      <c r="A553" t="s">
        <v>2010</v>
      </c>
      <c r="B553">
        <v>43</v>
      </c>
      <c r="C553" t="s">
        <v>864</v>
      </c>
      <c r="D553" t="s">
        <v>2146</v>
      </c>
      <c r="E553" t="s">
        <v>2147</v>
      </c>
      <c r="F553" t="s">
        <v>108</v>
      </c>
      <c r="G553" t="s">
        <v>1846</v>
      </c>
      <c r="H553" t="s">
        <v>38</v>
      </c>
      <c r="I553">
        <v>4.3</v>
      </c>
      <c r="J553">
        <v>15</v>
      </c>
      <c r="K553" t="s">
        <v>2141</v>
      </c>
      <c r="M553" t="s">
        <v>2148</v>
      </c>
      <c r="O553" t="s">
        <v>971</v>
      </c>
      <c r="P553" t="s">
        <v>972</v>
      </c>
      <c r="Q553" t="s">
        <v>2010</v>
      </c>
      <c r="R553" t="s">
        <v>973</v>
      </c>
      <c r="S553" t="s">
        <v>905</v>
      </c>
      <c r="T553">
        <v>176.2</v>
      </c>
      <c r="U553">
        <v>20</v>
      </c>
      <c r="V553">
        <v>76367</v>
      </c>
      <c r="W553">
        <f t="shared" si="8"/>
        <v>76.367000000000004</v>
      </c>
    </row>
    <row r="554" spans="1:23" x14ac:dyDescent="0.2">
      <c r="A554" t="s">
        <v>2010</v>
      </c>
      <c r="B554">
        <v>44</v>
      </c>
      <c r="C554" t="s">
        <v>864</v>
      </c>
      <c r="D554" t="s">
        <v>2149</v>
      </c>
      <c r="E554" t="s">
        <v>2150</v>
      </c>
      <c r="F554" t="s">
        <v>108</v>
      </c>
      <c r="G554" t="s">
        <v>1835</v>
      </c>
      <c r="H554" t="s">
        <v>38</v>
      </c>
      <c r="I554">
        <v>5.2</v>
      </c>
      <c r="J554">
        <v>14.7</v>
      </c>
      <c r="K554" t="s">
        <v>2151</v>
      </c>
      <c r="M554" t="s">
        <v>2152</v>
      </c>
      <c r="O554" t="s">
        <v>971</v>
      </c>
      <c r="P554" t="s">
        <v>972</v>
      </c>
      <c r="Q554" t="s">
        <v>2010</v>
      </c>
      <c r="R554" t="s">
        <v>973</v>
      </c>
      <c r="S554" t="s">
        <v>905</v>
      </c>
      <c r="T554">
        <v>176.2</v>
      </c>
      <c r="U554">
        <v>20</v>
      </c>
      <c r="V554">
        <v>76367</v>
      </c>
      <c r="W554">
        <f t="shared" si="8"/>
        <v>76.367000000000004</v>
      </c>
    </row>
    <row r="555" spans="1:23" x14ac:dyDescent="0.2">
      <c r="A555" t="s">
        <v>2010</v>
      </c>
      <c r="B555">
        <v>45</v>
      </c>
      <c r="C555" t="s">
        <v>864</v>
      </c>
      <c r="D555" t="s">
        <v>2153</v>
      </c>
      <c r="E555" t="s">
        <v>2154</v>
      </c>
      <c r="F555" t="s">
        <v>108</v>
      </c>
      <c r="G555" t="s">
        <v>1835</v>
      </c>
      <c r="H555" t="s">
        <v>26</v>
      </c>
      <c r="I555">
        <v>3.8</v>
      </c>
      <c r="J555">
        <v>14.5</v>
      </c>
      <c r="K555" t="s">
        <v>1460</v>
      </c>
      <c r="M555" t="s">
        <v>2155</v>
      </c>
      <c r="O555" t="s">
        <v>909</v>
      </c>
      <c r="P555" t="s">
        <v>910</v>
      </c>
      <c r="Q555" t="s">
        <v>2010</v>
      </c>
      <c r="R555" t="s">
        <v>911</v>
      </c>
      <c r="S555" t="s">
        <v>839</v>
      </c>
      <c r="T555">
        <v>116</v>
      </c>
      <c r="U555">
        <v>29</v>
      </c>
      <c r="V555">
        <v>77037</v>
      </c>
      <c r="W555">
        <f t="shared" si="8"/>
        <v>77.037000000000006</v>
      </c>
    </row>
    <row r="556" spans="1:23" x14ac:dyDescent="0.2">
      <c r="A556" t="s">
        <v>2010</v>
      </c>
      <c r="B556">
        <v>46</v>
      </c>
      <c r="C556" t="s">
        <v>864</v>
      </c>
      <c r="D556" t="s">
        <v>2156</v>
      </c>
      <c r="E556" t="s">
        <v>2157</v>
      </c>
      <c r="F556" t="s">
        <v>108</v>
      </c>
      <c r="G556" t="s">
        <v>1835</v>
      </c>
      <c r="H556" t="s">
        <v>38</v>
      </c>
      <c r="I556">
        <v>27</v>
      </c>
      <c r="J556">
        <v>14.2</v>
      </c>
      <c r="K556" t="s">
        <v>1774</v>
      </c>
      <c r="M556" t="s">
        <v>2158</v>
      </c>
      <c r="O556" t="s">
        <v>1253</v>
      </c>
      <c r="P556" t="s">
        <v>1254</v>
      </c>
      <c r="Q556" t="s">
        <v>2010</v>
      </c>
      <c r="R556" t="s">
        <v>988</v>
      </c>
      <c r="S556" t="s">
        <v>956</v>
      </c>
      <c r="T556">
        <v>91.9</v>
      </c>
      <c r="U556">
        <v>62</v>
      </c>
      <c r="V556">
        <v>54306</v>
      </c>
      <c r="W556">
        <f t="shared" si="8"/>
        <v>54.305999999999997</v>
      </c>
    </row>
    <row r="557" spans="1:23" x14ac:dyDescent="0.2">
      <c r="A557" t="s">
        <v>2010</v>
      </c>
      <c r="B557">
        <v>47</v>
      </c>
      <c r="C557" t="s">
        <v>864</v>
      </c>
      <c r="D557" t="s">
        <v>2159</v>
      </c>
      <c r="E557" t="s">
        <v>2160</v>
      </c>
      <c r="F557" t="s">
        <v>108</v>
      </c>
      <c r="G557" t="s">
        <v>1854</v>
      </c>
      <c r="H557" t="s">
        <v>38</v>
      </c>
      <c r="I557">
        <v>2.5</v>
      </c>
      <c r="J557">
        <v>14.1</v>
      </c>
      <c r="K557" t="s">
        <v>1858</v>
      </c>
      <c r="M557" t="s">
        <v>2161</v>
      </c>
      <c r="O557" t="s">
        <v>909</v>
      </c>
      <c r="P557" t="s">
        <v>910</v>
      </c>
      <c r="Q557" t="s">
        <v>2010</v>
      </c>
      <c r="R557" t="s">
        <v>911</v>
      </c>
      <c r="S557" t="s">
        <v>839</v>
      </c>
      <c r="T557">
        <v>116</v>
      </c>
      <c r="U557">
        <v>29</v>
      </c>
      <c r="V557">
        <v>77037</v>
      </c>
      <c r="W557">
        <f t="shared" si="8"/>
        <v>77.037000000000006</v>
      </c>
    </row>
    <row r="558" spans="1:23" x14ac:dyDescent="0.2">
      <c r="A558" t="s">
        <v>2010</v>
      </c>
      <c r="B558">
        <v>48</v>
      </c>
      <c r="C558" t="s">
        <v>864</v>
      </c>
      <c r="D558" t="s">
        <v>2162</v>
      </c>
      <c r="E558" t="s">
        <v>2163</v>
      </c>
      <c r="F558" t="s">
        <v>108</v>
      </c>
      <c r="G558" t="s">
        <v>1846</v>
      </c>
      <c r="H558" t="s">
        <v>38</v>
      </c>
      <c r="I558">
        <v>3.9</v>
      </c>
      <c r="J558">
        <v>14.1</v>
      </c>
      <c r="K558" t="s">
        <v>1858</v>
      </c>
      <c r="M558" t="s">
        <v>2164</v>
      </c>
      <c r="O558" t="s">
        <v>971</v>
      </c>
      <c r="P558" t="s">
        <v>972</v>
      </c>
      <c r="Q558" t="s">
        <v>2010</v>
      </c>
      <c r="R558" t="s">
        <v>973</v>
      </c>
      <c r="S558" t="s">
        <v>905</v>
      </c>
      <c r="T558">
        <v>176.2</v>
      </c>
      <c r="U558">
        <v>20</v>
      </c>
      <c r="V558">
        <v>76367</v>
      </c>
      <c r="W558">
        <f t="shared" si="8"/>
        <v>76.367000000000004</v>
      </c>
    </row>
    <row r="559" spans="1:23" x14ac:dyDescent="0.2">
      <c r="A559" t="s">
        <v>2010</v>
      </c>
      <c r="B559">
        <v>49</v>
      </c>
      <c r="C559" t="s">
        <v>864</v>
      </c>
      <c r="D559" t="s">
        <v>2165</v>
      </c>
      <c r="E559" t="s">
        <v>2166</v>
      </c>
      <c r="F559" t="s">
        <v>108</v>
      </c>
      <c r="G559" t="s">
        <v>1846</v>
      </c>
      <c r="H559" t="s">
        <v>49</v>
      </c>
      <c r="I559">
        <v>3.2</v>
      </c>
      <c r="J559">
        <v>14</v>
      </c>
      <c r="K559" t="s">
        <v>1778</v>
      </c>
      <c r="M559" t="s">
        <v>2167</v>
      </c>
      <c r="O559" t="s">
        <v>2168</v>
      </c>
      <c r="P559" t="s">
        <v>2169</v>
      </c>
      <c r="Q559" t="s">
        <v>2010</v>
      </c>
      <c r="R559" t="s">
        <v>2170</v>
      </c>
      <c r="S559" t="s">
        <v>2171</v>
      </c>
      <c r="T559">
        <v>90.3</v>
      </c>
      <c r="U559">
        <v>234</v>
      </c>
      <c r="V559">
        <v>36991</v>
      </c>
      <c r="W559">
        <f t="shared" si="8"/>
        <v>36.991</v>
      </c>
    </row>
    <row r="560" spans="1:23" x14ac:dyDescent="0.2">
      <c r="A560" t="s">
        <v>2010</v>
      </c>
      <c r="B560">
        <v>50</v>
      </c>
      <c r="C560" t="s">
        <v>864</v>
      </c>
      <c r="D560" t="s">
        <v>2172</v>
      </c>
      <c r="E560" t="s">
        <v>2173</v>
      </c>
      <c r="F560" t="s">
        <v>108</v>
      </c>
      <c r="G560" t="s">
        <v>1916</v>
      </c>
      <c r="H560" t="s">
        <v>32</v>
      </c>
      <c r="I560">
        <v>2</v>
      </c>
      <c r="J560">
        <v>13.8</v>
      </c>
      <c r="K560" t="s">
        <v>2174</v>
      </c>
      <c r="M560" t="s">
        <v>2175</v>
      </c>
      <c r="O560" t="s">
        <v>1134</v>
      </c>
      <c r="P560" t="s">
        <v>1135</v>
      </c>
      <c r="Q560" t="s">
        <v>2010</v>
      </c>
      <c r="R560" t="s">
        <v>1136</v>
      </c>
      <c r="S560" t="s">
        <v>806</v>
      </c>
      <c r="T560">
        <v>82</v>
      </c>
      <c r="U560">
        <v>194</v>
      </c>
      <c r="V560">
        <v>34392</v>
      </c>
      <c r="W560">
        <f t="shared" si="8"/>
        <v>34.392000000000003</v>
      </c>
    </row>
    <row r="561" spans="1:23" x14ac:dyDescent="0.2">
      <c r="A561" t="s">
        <v>2010</v>
      </c>
      <c r="B561">
        <v>51</v>
      </c>
      <c r="C561" t="s">
        <v>864</v>
      </c>
      <c r="D561" t="s">
        <v>2176</v>
      </c>
      <c r="E561" t="s">
        <v>2177</v>
      </c>
      <c r="F561" t="s">
        <v>108</v>
      </c>
      <c r="G561" t="s">
        <v>1835</v>
      </c>
      <c r="H561" t="s">
        <v>26</v>
      </c>
      <c r="I561">
        <v>1.7</v>
      </c>
      <c r="J561">
        <v>13.6</v>
      </c>
      <c r="K561" t="s">
        <v>1866</v>
      </c>
      <c r="M561" t="s">
        <v>2178</v>
      </c>
      <c r="O561" t="s">
        <v>1462</v>
      </c>
      <c r="P561" t="s">
        <v>1463</v>
      </c>
      <c r="Q561" t="s">
        <v>2010</v>
      </c>
      <c r="R561" t="s">
        <v>1464</v>
      </c>
      <c r="S561" t="s">
        <v>932</v>
      </c>
      <c r="T561">
        <v>90.4</v>
      </c>
      <c r="U561">
        <v>202</v>
      </c>
      <c r="V561">
        <v>28744</v>
      </c>
      <c r="W561">
        <f t="shared" si="8"/>
        <v>28.744</v>
      </c>
    </row>
    <row r="562" spans="1:23" x14ac:dyDescent="0.2">
      <c r="A562" t="s">
        <v>2010</v>
      </c>
      <c r="B562">
        <v>52</v>
      </c>
      <c r="C562" t="s">
        <v>864</v>
      </c>
      <c r="D562" t="s">
        <v>2179</v>
      </c>
      <c r="E562" t="s">
        <v>2180</v>
      </c>
      <c r="F562" t="s">
        <v>108</v>
      </c>
      <c r="G562" t="s">
        <v>1846</v>
      </c>
      <c r="H562" t="s">
        <v>49</v>
      </c>
      <c r="I562">
        <v>8.1</v>
      </c>
      <c r="J562">
        <v>12.9</v>
      </c>
      <c r="K562" t="s">
        <v>2181</v>
      </c>
      <c r="M562" t="s">
        <v>2182</v>
      </c>
      <c r="O562" t="s">
        <v>2183</v>
      </c>
      <c r="P562" t="s">
        <v>2184</v>
      </c>
      <c r="Q562" t="s">
        <v>2010</v>
      </c>
      <c r="R562" t="s">
        <v>2185</v>
      </c>
      <c r="S562" t="s">
        <v>905</v>
      </c>
      <c r="T562">
        <v>471.6</v>
      </c>
      <c r="U562">
        <v>55</v>
      </c>
      <c r="V562">
        <v>178594</v>
      </c>
      <c r="W562">
        <f t="shared" si="8"/>
        <v>178.59399999999999</v>
      </c>
    </row>
    <row r="563" spans="1:23" x14ac:dyDescent="0.2">
      <c r="A563" t="s">
        <v>2010</v>
      </c>
      <c r="B563">
        <v>53</v>
      </c>
      <c r="C563" t="s">
        <v>864</v>
      </c>
      <c r="D563" t="s">
        <v>2186</v>
      </c>
      <c r="E563" t="s">
        <v>2187</v>
      </c>
      <c r="F563" t="s">
        <v>108</v>
      </c>
      <c r="G563" t="s">
        <v>1854</v>
      </c>
      <c r="I563">
        <v>9.5</v>
      </c>
      <c r="J563">
        <v>12</v>
      </c>
      <c r="K563" t="s">
        <v>2188</v>
      </c>
      <c r="M563" t="s">
        <v>2189</v>
      </c>
      <c r="O563" t="s">
        <v>1372</v>
      </c>
      <c r="P563" t="s">
        <v>1373</v>
      </c>
      <c r="Q563" t="s">
        <v>2010</v>
      </c>
      <c r="R563" t="s">
        <v>973</v>
      </c>
      <c r="S563" t="s">
        <v>905</v>
      </c>
      <c r="T563">
        <v>176.2</v>
      </c>
      <c r="U563">
        <v>25</v>
      </c>
      <c r="V563">
        <v>69778</v>
      </c>
      <c r="W563">
        <f t="shared" si="8"/>
        <v>69.778000000000006</v>
      </c>
    </row>
    <row r="564" spans="1:23" x14ac:dyDescent="0.2">
      <c r="A564" t="s">
        <v>2010</v>
      </c>
      <c r="B564">
        <v>54</v>
      </c>
      <c r="C564" t="s">
        <v>864</v>
      </c>
      <c r="D564" t="s">
        <v>2190</v>
      </c>
      <c r="E564" t="s">
        <v>2191</v>
      </c>
      <c r="F564" t="s">
        <v>108</v>
      </c>
      <c r="G564" t="s">
        <v>1835</v>
      </c>
      <c r="H564" t="s">
        <v>49</v>
      </c>
      <c r="I564">
        <v>13.2</v>
      </c>
      <c r="J564">
        <v>10.6</v>
      </c>
      <c r="K564" t="s">
        <v>1955</v>
      </c>
      <c r="M564" t="s">
        <v>2192</v>
      </c>
      <c r="O564" t="s">
        <v>844</v>
      </c>
      <c r="P564" t="s">
        <v>845</v>
      </c>
      <c r="Q564" t="s">
        <v>2010</v>
      </c>
      <c r="R564" t="s">
        <v>846</v>
      </c>
      <c r="S564" t="s">
        <v>847</v>
      </c>
      <c r="T564">
        <v>100.2</v>
      </c>
      <c r="U564">
        <v>89</v>
      </c>
      <c r="V564">
        <v>67927</v>
      </c>
      <c r="W564">
        <f t="shared" si="8"/>
        <v>67.927000000000007</v>
      </c>
    </row>
    <row r="565" spans="1:23" x14ac:dyDescent="0.2">
      <c r="A565" t="s">
        <v>2010</v>
      </c>
      <c r="B565">
        <v>55</v>
      </c>
      <c r="C565" t="s">
        <v>864</v>
      </c>
      <c r="D565" t="s">
        <v>2193</v>
      </c>
      <c r="E565" t="s">
        <v>2194</v>
      </c>
      <c r="F565" t="s">
        <v>108</v>
      </c>
      <c r="G565" t="s">
        <v>1854</v>
      </c>
      <c r="H565" t="s">
        <v>49</v>
      </c>
      <c r="I565">
        <v>4.4000000000000004</v>
      </c>
      <c r="J565">
        <v>10.4</v>
      </c>
      <c r="K565" t="s">
        <v>2195</v>
      </c>
      <c r="M565" t="s">
        <v>2196</v>
      </c>
      <c r="O565" t="s">
        <v>1950</v>
      </c>
      <c r="P565" t="s">
        <v>1951</v>
      </c>
      <c r="Q565" t="s">
        <v>2010</v>
      </c>
      <c r="R565" t="s">
        <v>1952</v>
      </c>
      <c r="S565" t="s">
        <v>839</v>
      </c>
      <c r="T565">
        <v>97.5</v>
      </c>
      <c r="U565">
        <v>10</v>
      </c>
      <c r="V565">
        <v>107000</v>
      </c>
      <c r="W565">
        <f t="shared" si="8"/>
        <v>107</v>
      </c>
    </row>
    <row r="566" spans="1:23" x14ac:dyDescent="0.2">
      <c r="A566" t="s">
        <v>2010</v>
      </c>
      <c r="B566">
        <v>56</v>
      </c>
      <c r="C566" t="s">
        <v>864</v>
      </c>
      <c r="D566" t="s">
        <v>2197</v>
      </c>
      <c r="E566" t="s">
        <v>2198</v>
      </c>
      <c r="F566" t="s">
        <v>108</v>
      </c>
      <c r="G566" t="s">
        <v>1835</v>
      </c>
      <c r="H566" t="s">
        <v>49</v>
      </c>
      <c r="I566">
        <v>13.9</v>
      </c>
      <c r="J566">
        <v>10.1</v>
      </c>
      <c r="K566" t="s">
        <v>2199</v>
      </c>
      <c r="M566" t="s">
        <v>2200</v>
      </c>
      <c r="O566" t="s">
        <v>730</v>
      </c>
      <c r="P566" t="s">
        <v>2201</v>
      </c>
      <c r="Q566" t="s">
        <v>2010</v>
      </c>
      <c r="R566" t="s">
        <v>2202</v>
      </c>
      <c r="S566" t="s">
        <v>730</v>
      </c>
      <c r="T566">
        <v>88</v>
      </c>
      <c r="U566">
        <v>0</v>
      </c>
      <c r="V566">
        <v>55329</v>
      </c>
      <c r="W566">
        <f t="shared" si="8"/>
        <v>55.329000000000001</v>
      </c>
    </row>
    <row r="567" spans="1:23" x14ac:dyDescent="0.2">
      <c r="A567" t="s">
        <v>2010</v>
      </c>
      <c r="B567">
        <v>57</v>
      </c>
      <c r="C567" t="s">
        <v>864</v>
      </c>
      <c r="D567" t="s">
        <v>2203</v>
      </c>
      <c r="E567" t="s">
        <v>2204</v>
      </c>
      <c r="F567" t="s">
        <v>108</v>
      </c>
      <c r="G567" t="s">
        <v>1854</v>
      </c>
      <c r="H567" t="s">
        <v>49</v>
      </c>
      <c r="I567">
        <v>3.3</v>
      </c>
      <c r="J567">
        <v>9.5</v>
      </c>
      <c r="K567" t="s">
        <v>2205</v>
      </c>
      <c r="M567" t="s">
        <v>2206</v>
      </c>
      <c r="O567" t="s">
        <v>916</v>
      </c>
      <c r="P567" t="s">
        <v>917</v>
      </c>
      <c r="Q567" t="s">
        <v>2010</v>
      </c>
      <c r="R567" t="s">
        <v>918</v>
      </c>
      <c r="S567" t="s">
        <v>905</v>
      </c>
      <c r="T567">
        <v>432.8</v>
      </c>
      <c r="U567">
        <v>3</v>
      </c>
      <c r="V567">
        <v>194782</v>
      </c>
      <c r="W567">
        <f t="shared" si="8"/>
        <v>194.78200000000001</v>
      </c>
    </row>
    <row r="568" spans="1:23" x14ac:dyDescent="0.2">
      <c r="A568" t="s">
        <v>2010</v>
      </c>
      <c r="B568">
        <v>58</v>
      </c>
      <c r="C568" t="s">
        <v>864</v>
      </c>
      <c r="D568" t="s">
        <v>2207</v>
      </c>
      <c r="E568" t="s">
        <v>2208</v>
      </c>
      <c r="F568" t="s">
        <v>108</v>
      </c>
      <c r="G568" t="s">
        <v>1916</v>
      </c>
      <c r="H568" t="s">
        <v>49</v>
      </c>
      <c r="I568">
        <v>2.8</v>
      </c>
      <c r="J568">
        <v>9.1999999999999993</v>
      </c>
      <c r="K568" t="s">
        <v>2209</v>
      </c>
      <c r="M568" t="s">
        <v>2210</v>
      </c>
      <c r="O568" t="s">
        <v>1950</v>
      </c>
      <c r="P568" t="s">
        <v>1951</v>
      </c>
      <c r="Q568" t="s">
        <v>2010</v>
      </c>
      <c r="R568" t="s">
        <v>1952</v>
      </c>
      <c r="S568" t="s">
        <v>839</v>
      </c>
      <c r="T568">
        <v>97.5</v>
      </c>
      <c r="U568">
        <v>10</v>
      </c>
      <c r="V568">
        <v>107000</v>
      </c>
      <c r="W568">
        <f t="shared" si="8"/>
        <v>107</v>
      </c>
    </row>
    <row r="569" spans="1:23" x14ac:dyDescent="0.2">
      <c r="A569" t="s">
        <v>2010</v>
      </c>
      <c r="B569">
        <v>59</v>
      </c>
      <c r="C569" t="s">
        <v>864</v>
      </c>
      <c r="D569" t="s">
        <v>2211</v>
      </c>
      <c r="E569" t="s">
        <v>2212</v>
      </c>
      <c r="F569" t="s">
        <v>108</v>
      </c>
      <c r="G569" t="s">
        <v>1835</v>
      </c>
      <c r="H569" t="s">
        <v>49</v>
      </c>
      <c r="I569">
        <v>2.4</v>
      </c>
      <c r="J569">
        <v>9</v>
      </c>
      <c r="K569" t="s">
        <v>823</v>
      </c>
      <c r="M569" t="s">
        <v>2213</v>
      </c>
      <c r="O569" t="s">
        <v>774</v>
      </c>
      <c r="P569" t="s">
        <v>775</v>
      </c>
      <c r="Q569" t="s">
        <v>2010</v>
      </c>
      <c r="R569" t="s">
        <v>776</v>
      </c>
      <c r="S569" t="s">
        <v>777</v>
      </c>
      <c r="T569">
        <v>90.6</v>
      </c>
      <c r="U569">
        <v>55</v>
      </c>
      <c r="V569">
        <v>49077</v>
      </c>
      <c r="W569">
        <f t="shared" si="8"/>
        <v>49.076999999999998</v>
      </c>
    </row>
    <row r="570" spans="1:23" x14ac:dyDescent="0.2">
      <c r="A570" t="s">
        <v>2010</v>
      </c>
      <c r="B570">
        <v>60</v>
      </c>
      <c r="C570" t="s">
        <v>864</v>
      </c>
      <c r="D570" t="s">
        <v>2214</v>
      </c>
      <c r="E570" t="s">
        <v>2215</v>
      </c>
      <c r="F570" t="s">
        <v>108</v>
      </c>
      <c r="G570" t="s">
        <v>1854</v>
      </c>
      <c r="H570" t="s">
        <v>49</v>
      </c>
      <c r="I570">
        <v>2.2999999999999998</v>
      </c>
      <c r="J570">
        <v>8.9</v>
      </c>
      <c r="K570" t="s">
        <v>1559</v>
      </c>
      <c r="M570" t="s">
        <v>2216</v>
      </c>
      <c r="O570" t="s">
        <v>774</v>
      </c>
      <c r="P570" t="s">
        <v>775</v>
      </c>
      <c r="Q570" t="s">
        <v>2010</v>
      </c>
      <c r="R570" t="s">
        <v>776</v>
      </c>
      <c r="S570" t="s">
        <v>777</v>
      </c>
      <c r="T570">
        <v>90.6</v>
      </c>
      <c r="U570">
        <v>55</v>
      </c>
      <c r="V570">
        <v>49077</v>
      </c>
      <c r="W570">
        <f t="shared" si="8"/>
        <v>49.076999999999998</v>
      </c>
    </row>
    <row r="571" spans="1:23" x14ac:dyDescent="0.2">
      <c r="A571" t="s">
        <v>2010</v>
      </c>
      <c r="B571">
        <v>61</v>
      </c>
      <c r="C571" t="s">
        <v>864</v>
      </c>
      <c r="D571" t="s">
        <v>2217</v>
      </c>
      <c r="E571" t="s">
        <v>2218</v>
      </c>
      <c r="F571" t="s">
        <v>108</v>
      </c>
      <c r="G571" t="s">
        <v>1835</v>
      </c>
      <c r="H571" t="s">
        <v>49</v>
      </c>
      <c r="I571">
        <v>2.1</v>
      </c>
      <c r="J571">
        <v>8.6999999999999993</v>
      </c>
      <c r="K571" t="s">
        <v>1562</v>
      </c>
      <c r="M571" t="s">
        <v>2219</v>
      </c>
      <c r="O571" t="s">
        <v>2183</v>
      </c>
      <c r="P571" t="s">
        <v>2184</v>
      </c>
      <c r="Q571" t="s">
        <v>2010</v>
      </c>
      <c r="R571" t="s">
        <v>2185</v>
      </c>
      <c r="S571" t="s">
        <v>905</v>
      </c>
      <c r="T571">
        <v>471.6</v>
      </c>
      <c r="U571">
        <v>55</v>
      </c>
      <c r="V571">
        <v>178594</v>
      </c>
      <c r="W571">
        <f t="shared" si="8"/>
        <v>178.59399999999999</v>
      </c>
    </row>
    <row r="572" spans="1:23" x14ac:dyDescent="0.2">
      <c r="A572" t="s">
        <v>2010</v>
      </c>
      <c r="B572">
        <v>62</v>
      </c>
      <c r="C572" t="s">
        <v>864</v>
      </c>
      <c r="D572" t="s">
        <v>2220</v>
      </c>
      <c r="E572" t="s">
        <v>2221</v>
      </c>
      <c r="F572" t="s">
        <v>108</v>
      </c>
      <c r="G572" t="s">
        <v>1916</v>
      </c>
      <c r="H572" t="s">
        <v>108</v>
      </c>
      <c r="I572">
        <v>1.8</v>
      </c>
      <c r="J572">
        <v>8.6</v>
      </c>
      <c r="K572" t="s">
        <v>1572</v>
      </c>
      <c r="M572" t="s">
        <v>2222</v>
      </c>
      <c r="O572" t="s">
        <v>2223</v>
      </c>
      <c r="P572" t="s">
        <v>2224</v>
      </c>
      <c r="Q572" t="s">
        <v>2010</v>
      </c>
      <c r="R572" t="s">
        <v>2225</v>
      </c>
      <c r="S572" t="s">
        <v>847</v>
      </c>
      <c r="T572">
        <v>89.8</v>
      </c>
      <c r="U572">
        <v>0</v>
      </c>
      <c r="V572">
        <v>55084</v>
      </c>
      <c r="W572">
        <f t="shared" si="8"/>
        <v>55.084000000000003</v>
      </c>
    </row>
    <row r="573" spans="1:23" x14ac:dyDescent="0.2">
      <c r="A573" t="s">
        <v>2010</v>
      </c>
      <c r="B573">
        <v>63</v>
      </c>
      <c r="C573" t="s">
        <v>864</v>
      </c>
      <c r="D573" t="s">
        <v>2226</v>
      </c>
      <c r="E573" t="s">
        <v>2227</v>
      </c>
      <c r="F573" t="s">
        <v>108</v>
      </c>
      <c r="G573" t="s">
        <v>1916</v>
      </c>
      <c r="I573">
        <v>2.1</v>
      </c>
      <c r="J573">
        <v>8.5</v>
      </c>
      <c r="K573" t="s">
        <v>827</v>
      </c>
      <c r="M573" t="s">
        <v>2228</v>
      </c>
      <c r="O573" t="s">
        <v>803</v>
      </c>
      <c r="P573" t="s">
        <v>804</v>
      </c>
      <c r="Q573" t="s">
        <v>2010</v>
      </c>
      <c r="R573" t="s">
        <v>805</v>
      </c>
      <c r="S573" t="s">
        <v>806</v>
      </c>
      <c r="T573">
        <v>82.7</v>
      </c>
      <c r="U573">
        <v>151</v>
      </c>
      <c r="V573">
        <v>84957</v>
      </c>
      <c r="W573">
        <f t="shared" si="8"/>
        <v>84.956999999999994</v>
      </c>
    </row>
    <row r="574" spans="1:23" x14ac:dyDescent="0.2">
      <c r="A574" t="s">
        <v>2010</v>
      </c>
      <c r="B574">
        <v>64</v>
      </c>
      <c r="C574" t="s">
        <v>864</v>
      </c>
      <c r="D574" t="s">
        <v>2229</v>
      </c>
      <c r="E574" t="s">
        <v>2230</v>
      </c>
      <c r="F574" t="s">
        <v>108</v>
      </c>
      <c r="G574" t="s">
        <v>1835</v>
      </c>
      <c r="H574" t="s">
        <v>26</v>
      </c>
      <c r="I574">
        <v>1.2</v>
      </c>
      <c r="J574">
        <v>8.5</v>
      </c>
      <c r="K574" t="s">
        <v>827</v>
      </c>
      <c r="M574" t="s">
        <v>2231</v>
      </c>
      <c r="O574" t="s">
        <v>1026</v>
      </c>
      <c r="P574" t="s">
        <v>1027</v>
      </c>
      <c r="Q574" t="s">
        <v>2010</v>
      </c>
      <c r="R574" t="s">
        <v>1028</v>
      </c>
      <c r="S574" t="s">
        <v>1029</v>
      </c>
      <c r="T574">
        <v>87.5</v>
      </c>
      <c r="U574">
        <v>137</v>
      </c>
      <c r="V574">
        <v>44880</v>
      </c>
      <c r="W574">
        <f t="shared" si="8"/>
        <v>44.88</v>
      </c>
    </row>
    <row r="575" spans="1:23" x14ac:dyDescent="0.2">
      <c r="A575" t="s">
        <v>2010</v>
      </c>
      <c r="B575">
        <v>65</v>
      </c>
      <c r="C575" t="s">
        <v>864</v>
      </c>
      <c r="D575" t="s">
        <v>2232</v>
      </c>
      <c r="E575" t="s">
        <v>2233</v>
      </c>
      <c r="F575" t="s">
        <v>108</v>
      </c>
      <c r="G575" t="s">
        <v>1846</v>
      </c>
      <c r="H575" t="s">
        <v>49</v>
      </c>
      <c r="I575">
        <v>1.7</v>
      </c>
      <c r="J575">
        <v>8.4</v>
      </c>
      <c r="K575" t="s">
        <v>834</v>
      </c>
      <c r="M575" t="s">
        <v>2234</v>
      </c>
      <c r="O575" t="s">
        <v>1372</v>
      </c>
      <c r="P575" t="s">
        <v>1373</v>
      </c>
      <c r="Q575" t="s">
        <v>2010</v>
      </c>
      <c r="R575" t="s">
        <v>973</v>
      </c>
      <c r="S575" t="s">
        <v>905</v>
      </c>
      <c r="T575">
        <v>176.2</v>
      </c>
      <c r="U575">
        <v>25</v>
      </c>
      <c r="V575">
        <v>69778</v>
      </c>
      <c r="W575">
        <f t="shared" si="8"/>
        <v>69.778000000000006</v>
      </c>
    </row>
    <row r="576" spans="1:23" x14ac:dyDescent="0.2">
      <c r="A576" t="s">
        <v>2010</v>
      </c>
      <c r="B576">
        <v>66</v>
      </c>
      <c r="C576" t="s">
        <v>864</v>
      </c>
      <c r="D576" t="s">
        <v>2235</v>
      </c>
      <c r="E576" t="s">
        <v>2236</v>
      </c>
      <c r="F576" t="s">
        <v>108</v>
      </c>
      <c r="G576" t="s">
        <v>1835</v>
      </c>
      <c r="H576" t="s">
        <v>32</v>
      </c>
      <c r="I576">
        <v>1.1000000000000001</v>
      </c>
      <c r="J576">
        <v>8.1</v>
      </c>
      <c r="K576" t="s">
        <v>842</v>
      </c>
      <c r="M576" t="s">
        <v>2237</v>
      </c>
      <c r="O576" t="s">
        <v>1372</v>
      </c>
      <c r="P576" t="s">
        <v>1373</v>
      </c>
      <c r="Q576" t="s">
        <v>2010</v>
      </c>
      <c r="R576" t="s">
        <v>973</v>
      </c>
      <c r="S576" t="s">
        <v>905</v>
      </c>
      <c r="T576">
        <v>176.2</v>
      </c>
      <c r="U576">
        <v>25</v>
      </c>
      <c r="V576">
        <v>69778</v>
      </c>
      <c r="W576">
        <f t="shared" si="8"/>
        <v>69.778000000000006</v>
      </c>
    </row>
    <row r="577" spans="1:23" x14ac:dyDescent="0.2">
      <c r="A577" t="s">
        <v>2010</v>
      </c>
      <c r="B577">
        <v>67</v>
      </c>
      <c r="C577" t="s">
        <v>864</v>
      </c>
      <c r="D577" t="s">
        <v>2238</v>
      </c>
      <c r="E577" t="s">
        <v>2239</v>
      </c>
      <c r="F577" t="s">
        <v>108</v>
      </c>
      <c r="G577" t="s">
        <v>1835</v>
      </c>
      <c r="H577" t="s">
        <v>32</v>
      </c>
      <c r="I577">
        <v>2.7</v>
      </c>
      <c r="J577">
        <v>8.1</v>
      </c>
      <c r="K577" t="s">
        <v>842</v>
      </c>
      <c r="M577" t="s">
        <v>2240</v>
      </c>
      <c r="O577" t="s">
        <v>909</v>
      </c>
      <c r="P577" t="s">
        <v>910</v>
      </c>
      <c r="Q577" t="s">
        <v>2010</v>
      </c>
      <c r="R577" t="s">
        <v>911</v>
      </c>
      <c r="S577" t="s">
        <v>839</v>
      </c>
      <c r="T577">
        <v>116</v>
      </c>
      <c r="U577">
        <v>29</v>
      </c>
      <c r="V577">
        <v>77037</v>
      </c>
      <c r="W577">
        <f t="shared" si="8"/>
        <v>77.037000000000006</v>
      </c>
    </row>
    <row r="578" spans="1:23" x14ac:dyDescent="0.2">
      <c r="A578" t="s">
        <v>2010</v>
      </c>
      <c r="B578">
        <v>68</v>
      </c>
      <c r="C578" t="s">
        <v>864</v>
      </c>
      <c r="D578" t="s">
        <v>2241</v>
      </c>
      <c r="E578" t="s">
        <v>2242</v>
      </c>
      <c r="F578" t="s">
        <v>108</v>
      </c>
      <c r="G578" t="s">
        <v>1854</v>
      </c>
      <c r="H578" t="s">
        <v>32</v>
      </c>
      <c r="I578">
        <v>0.39200000000000002</v>
      </c>
      <c r="J578">
        <v>7.7</v>
      </c>
      <c r="K578" t="s">
        <v>1986</v>
      </c>
      <c r="M578" t="s">
        <v>2243</v>
      </c>
      <c r="O578" t="s">
        <v>1641</v>
      </c>
      <c r="P578" t="s">
        <v>1642</v>
      </c>
      <c r="Q578" t="s">
        <v>2010</v>
      </c>
      <c r="R578" t="s">
        <v>1643</v>
      </c>
      <c r="S578" t="s">
        <v>777</v>
      </c>
      <c r="T578">
        <v>90</v>
      </c>
      <c r="U578">
        <v>29</v>
      </c>
      <c r="V578">
        <v>40937</v>
      </c>
      <c r="W578">
        <f t="shared" si="8"/>
        <v>40.936999999999998</v>
      </c>
    </row>
    <row r="579" spans="1:23" x14ac:dyDescent="0.2">
      <c r="A579" t="s">
        <v>2010</v>
      </c>
      <c r="B579">
        <v>69</v>
      </c>
      <c r="C579" t="s">
        <v>864</v>
      </c>
      <c r="D579" t="s">
        <v>2244</v>
      </c>
      <c r="E579" t="s">
        <v>2245</v>
      </c>
      <c r="F579" t="s">
        <v>108</v>
      </c>
      <c r="G579" t="s">
        <v>1916</v>
      </c>
      <c r="H579" t="s">
        <v>32</v>
      </c>
      <c r="I579">
        <v>0.96</v>
      </c>
      <c r="J579">
        <v>7.4</v>
      </c>
      <c r="K579" t="s">
        <v>857</v>
      </c>
      <c r="M579" t="s">
        <v>2246</v>
      </c>
      <c r="O579" t="s">
        <v>774</v>
      </c>
      <c r="P579" t="s">
        <v>775</v>
      </c>
      <c r="Q579" t="s">
        <v>2010</v>
      </c>
      <c r="R579" t="s">
        <v>776</v>
      </c>
      <c r="S579" t="s">
        <v>777</v>
      </c>
      <c r="T579">
        <v>90.6</v>
      </c>
      <c r="U579">
        <v>55</v>
      </c>
      <c r="V579">
        <v>49077</v>
      </c>
      <c r="W579">
        <f t="shared" ref="W579:W642" si="9">V579/1000</f>
        <v>49.076999999999998</v>
      </c>
    </row>
    <row r="580" spans="1:23" x14ac:dyDescent="0.2">
      <c r="A580" t="s">
        <v>2010</v>
      </c>
      <c r="B580">
        <v>70</v>
      </c>
      <c r="C580" t="s">
        <v>864</v>
      </c>
      <c r="D580" t="s">
        <v>2247</v>
      </c>
      <c r="E580" t="s">
        <v>2248</v>
      </c>
      <c r="F580" t="s">
        <v>108</v>
      </c>
      <c r="G580" t="s">
        <v>1854</v>
      </c>
      <c r="H580" t="s">
        <v>32</v>
      </c>
      <c r="I580">
        <v>1.6</v>
      </c>
      <c r="J580">
        <v>7.4</v>
      </c>
      <c r="K580" t="s">
        <v>857</v>
      </c>
      <c r="M580" t="s">
        <v>2249</v>
      </c>
      <c r="O580" t="s">
        <v>1841</v>
      </c>
      <c r="P580" t="s">
        <v>1842</v>
      </c>
      <c r="Q580" t="s">
        <v>2010</v>
      </c>
      <c r="R580" t="s">
        <v>1843</v>
      </c>
      <c r="S580" t="s">
        <v>1062</v>
      </c>
      <c r="T580">
        <v>107.3</v>
      </c>
      <c r="U580">
        <v>25</v>
      </c>
      <c r="V580">
        <v>63470</v>
      </c>
      <c r="W580">
        <f t="shared" si="9"/>
        <v>63.47</v>
      </c>
    </row>
    <row r="581" spans="1:23" x14ac:dyDescent="0.2">
      <c r="A581" t="s">
        <v>2010</v>
      </c>
      <c r="B581">
        <v>71</v>
      </c>
      <c r="C581" t="s">
        <v>864</v>
      </c>
      <c r="D581" t="s">
        <v>2250</v>
      </c>
      <c r="E581" t="s">
        <v>2251</v>
      </c>
      <c r="F581" t="s">
        <v>108</v>
      </c>
      <c r="G581" t="s">
        <v>1854</v>
      </c>
      <c r="H581" t="s">
        <v>26</v>
      </c>
      <c r="I581">
        <v>4.7</v>
      </c>
      <c r="J581">
        <v>7</v>
      </c>
      <c r="K581" t="s">
        <v>2252</v>
      </c>
      <c r="M581" t="s">
        <v>2253</v>
      </c>
      <c r="O581" t="s">
        <v>2254</v>
      </c>
      <c r="P581" t="s">
        <v>2255</v>
      </c>
      <c r="Q581" t="s">
        <v>2010</v>
      </c>
      <c r="R581" t="s">
        <v>2256</v>
      </c>
      <c r="S581" t="s">
        <v>730</v>
      </c>
      <c r="T581">
        <v>87.8</v>
      </c>
      <c r="U581">
        <v>0</v>
      </c>
      <c r="V581">
        <v>37302</v>
      </c>
      <c r="W581">
        <f t="shared" si="9"/>
        <v>37.302</v>
      </c>
    </row>
    <row r="582" spans="1:23" x14ac:dyDescent="0.2">
      <c r="A582" t="s">
        <v>2257</v>
      </c>
      <c r="B582">
        <v>1</v>
      </c>
      <c r="C582" t="s">
        <v>864</v>
      </c>
      <c r="D582" t="s">
        <v>2258</v>
      </c>
      <c r="E582" t="s">
        <v>2259</v>
      </c>
      <c r="F582" t="s">
        <v>108</v>
      </c>
      <c r="G582" t="s">
        <v>767</v>
      </c>
      <c r="H582" t="s">
        <v>49</v>
      </c>
      <c r="I582">
        <v>379</v>
      </c>
      <c r="J582">
        <v>140</v>
      </c>
      <c r="K582" t="s">
        <v>2013</v>
      </c>
      <c r="M582" t="s">
        <v>2260</v>
      </c>
      <c r="O582" t="s">
        <v>1026</v>
      </c>
      <c r="P582" t="s">
        <v>1027</v>
      </c>
      <c r="Q582" t="s">
        <v>2257</v>
      </c>
      <c r="R582" t="s">
        <v>1028</v>
      </c>
      <c r="S582" t="s">
        <v>1029</v>
      </c>
      <c r="T582">
        <v>87.5</v>
      </c>
      <c r="U582">
        <v>137</v>
      </c>
      <c r="V582">
        <v>44880</v>
      </c>
      <c r="W582">
        <f t="shared" si="9"/>
        <v>44.88</v>
      </c>
    </row>
    <row r="583" spans="1:23" x14ac:dyDescent="0.2">
      <c r="A583" t="s">
        <v>2257</v>
      </c>
      <c r="B583">
        <v>2</v>
      </c>
      <c r="C583" t="s">
        <v>864</v>
      </c>
      <c r="D583" t="s">
        <v>2261</v>
      </c>
      <c r="E583" t="s">
        <v>2262</v>
      </c>
      <c r="F583" t="s">
        <v>108</v>
      </c>
      <c r="G583" t="s">
        <v>724</v>
      </c>
      <c r="H583" t="s">
        <v>32</v>
      </c>
      <c r="I583">
        <v>95</v>
      </c>
      <c r="J583">
        <v>74</v>
      </c>
      <c r="K583" t="s">
        <v>2263</v>
      </c>
      <c r="M583" t="s">
        <v>2264</v>
      </c>
      <c r="O583" t="s">
        <v>971</v>
      </c>
      <c r="P583" t="s">
        <v>972</v>
      </c>
      <c r="Q583" t="s">
        <v>2257</v>
      </c>
      <c r="R583" t="s">
        <v>973</v>
      </c>
      <c r="S583" t="s">
        <v>905</v>
      </c>
      <c r="T583">
        <v>176.2</v>
      </c>
      <c r="U583">
        <v>20</v>
      </c>
      <c r="V583">
        <v>76367</v>
      </c>
      <c r="W583">
        <f t="shared" si="9"/>
        <v>76.367000000000004</v>
      </c>
    </row>
    <row r="584" spans="1:23" x14ac:dyDescent="0.2">
      <c r="A584" t="s">
        <v>2257</v>
      </c>
      <c r="B584">
        <v>3</v>
      </c>
      <c r="C584" t="s">
        <v>864</v>
      </c>
      <c r="D584" t="s">
        <v>2265</v>
      </c>
      <c r="E584" t="s">
        <v>1552</v>
      </c>
      <c r="F584" t="s">
        <v>108</v>
      </c>
      <c r="G584" t="s">
        <v>767</v>
      </c>
      <c r="H584" t="s">
        <v>38</v>
      </c>
      <c r="I584">
        <v>91</v>
      </c>
      <c r="J584">
        <v>61</v>
      </c>
      <c r="K584" t="s">
        <v>1295</v>
      </c>
      <c r="M584" t="s">
        <v>2266</v>
      </c>
      <c r="O584" t="s">
        <v>745</v>
      </c>
      <c r="P584" t="s">
        <v>746</v>
      </c>
      <c r="Q584" t="s">
        <v>2257</v>
      </c>
      <c r="R584" t="s">
        <v>747</v>
      </c>
      <c r="S584" t="s">
        <v>748</v>
      </c>
      <c r="T584">
        <v>87</v>
      </c>
      <c r="U584">
        <v>127</v>
      </c>
      <c r="V584">
        <v>59866</v>
      </c>
      <c r="W584">
        <f t="shared" si="9"/>
        <v>59.866</v>
      </c>
    </row>
    <row r="585" spans="1:23" x14ac:dyDescent="0.2">
      <c r="A585" t="s">
        <v>2257</v>
      </c>
      <c r="B585">
        <v>4</v>
      </c>
      <c r="C585" t="s">
        <v>864</v>
      </c>
      <c r="D585" t="s">
        <v>2267</v>
      </c>
      <c r="E585" t="s">
        <v>2268</v>
      </c>
      <c r="F585" t="s">
        <v>108</v>
      </c>
      <c r="G585" t="s">
        <v>724</v>
      </c>
      <c r="H585" t="s">
        <v>49</v>
      </c>
      <c r="I585">
        <v>66</v>
      </c>
      <c r="J585">
        <v>55</v>
      </c>
      <c r="K585" t="s">
        <v>969</v>
      </c>
      <c r="M585" t="s">
        <v>2269</v>
      </c>
      <c r="O585" t="s">
        <v>745</v>
      </c>
      <c r="P585" t="s">
        <v>746</v>
      </c>
      <c r="Q585" t="s">
        <v>2257</v>
      </c>
      <c r="R585" t="s">
        <v>747</v>
      </c>
      <c r="S585" t="s">
        <v>748</v>
      </c>
      <c r="T585">
        <v>87</v>
      </c>
      <c r="U585">
        <v>127</v>
      </c>
      <c r="V585">
        <v>59866</v>
      </c>
      <c r="W585">
        <f t="shared" si="9"/>
        <v>59.866</v>
      </c>
    </row>
    <row r="586" spans="1:23" x14ac:dyDescent="0.2">
      <c r="A586" t="s">
        <v>2257</v>
      </c>
      <c r="B586">
        <v>5</v>
      </c>
      <c r="C586" t="s">
        <v>864</v>
      </c>
      <c r="D586" t="s">
        <v>2270</v>
      </c>
      <c r="E586" t="s">
        <v>2198</v>
      </c>
      <c r="F586" t="s">
        <v>108</v>
      </c>
      <c r="G586" t="s">
        <v>384</v>
      </c>
      <c r="H586" t="s">
        <v>32</v>
      </c>
      <c r="I586">
        <v>53</v>
      </c>
      <c r="J586">
        <v>47</v>
      </c>
      <c r="K586" t="s">
        <v>2271</v>
      </c>
      <c r="M586" t="s">
        <v>2272</v>
      </c>
      <c r="O586" t="s">
        <v>745</v>
      </c>
      <c r="P586" t="s">
        <v>746</v>
      </c>
      <c r="Q586" t="s">
        <v>2257</v>
      </c>
      <c r="R586" t="s">
        <v>747</v>
      </c>
      <c r="S586" t="s">
        <v>748</v>
      </c>
      <c r="T586">
        <v>87</v>
      </c>
      <c r="U586">
        <v>127</v>
      </c>
      <c r="V586">
        <v>59866</v>
      </c>
      <c r="W586">
        <f t="shared" si="9"/>
        <v>59.866</v>
      </c>
    </row>
    <row r="587" spans="1:23" x14ac:dyDescent="0.2">
      <c r="A587" t="s">
        <v>2257</v>
      </c>
      <c r="B587">
        <v>6</v>
      </c>
      <c r="C587" t="s">
        <v>864</v>
      </c>
      <c r="D587" t="s">
        <v>2273</v>
      </c>
      <c r="E587" t="s">
        <v>2274</v>
      </c>
      <c r="F587" t="s">
        <v>108</v>
      </c>
      <c r="G587" t="s">
        <v>724</v>
      </c>
      <c r="H587" t="s">
        <v>49</v>
      </c>
      <c r="I587">
        <v>53</v>
      </c>
      <c r="J587">
        <v>36</v>
      </c>
      <c r="K587" t="s">
        <v>1018</v>
      </c>
      <c r="M587" t="s">
        <v>2275</v>
      </c>
      <c r="O587" t="s">
        <v>2276</v>
      </c>
      <c r="P587" t="s">
        <v>2277</v>
      </c>
      <c r="Q587" t="s">
        <v>2257</v>
      </c>
      <c r="R587" t="s">
        <v>2278</v>
      </c>
      <c r="S587" t="s">
        <v>1877</v>
      </c>
      <c r="T587">
        <v>167.8</v>
      </c>
      <c r="U587">
        <v>55</v>
      </c>
      <c r="V587">
        <v>105391</v>
      </c>
      <c r="W587">
        <f t="shared" si="9"/>
        <v>105.39100000000001</v>
      </c>
    </row>
    <row r="588" spans="1:23" x14ac:dyDescent="0.2">
      <c r="A588" t="s">
        <v>2257</v>
      </c>
      <c r="B588">
        <v>7</v>
      </c>
      <c r="C588" t="s">
        <v>864</v>
      </c>
      <c r="D588" t="s">
        <v>2279</v>
      </c>
      <c r="E588" t="s">
        <v>2280</v>
      </c>
      <c r="F588" t="s">
        <v>108</v>
      </c>
      <c r="G588" t="s">
        <v>715</v>
      </c>
      <c r="H588" t="s">
        <v>49</v>
      </c>
      <c r="I588">
        <v>33</v>
      </c>
      <c r="J588">
        <v>36</v>
      </c>
      <c r="K588" t="s">
        <v>1018</v>
      </c>
      <c r="M588" t="s">
        <v>2281</v>
      </c>
      <c r="O588" t="s">
        <v>2282</v>
      </c>
      <c r="P588" t="s">
        <v>2283</v>
      </c>
      <c r="Q588" t="s">
        <v>2257</v>
      </c>
      <c r="R588" t="s">
        <v>2284</v>
      </c>
      <c r="S588" t="s">
        <v>1292</v>
      </c>
      <c r="T588">
        <v>88.1</v>
      </c>
      <c r="U588">
        <v>49</v>
      </c>
      <c r="V588">
        <v>43466</v>
      </c>
      <c r="W588">
        <f t="shared" si="9"/>
        <v>43.466000000000001</v>
      </c>
    </row>
    <row r="589" spans="1:23" x14ac:dyDescent="0.2">
      <c r="A589" t="s">
        <v>2257</v>
      </c>
      <c r="B589">
        <v>8</v>
      </c>
      <c r="C589" t="s">
        <v>864</v>
      </c>
      <c r="D589" t="s">
        <v>2285</v>
      </c>
      <c r="E589" t="s">
        <v>2286</v>
      </c>
      <c r="F589" t="s">
        <v>108</v>
      </c>
      <c r="G589" t="s">
        <v>724</v>
      </c>
      <c r="H589" t="s">
        <v>26</v>
      </c>
      <c r="I589">
        <v>43</v>
      </c>
      <c r="J589">
        <v>36</v>
      </c>
      <c r="K589" t="s">
        <v>1018</v>
      </c>
      <c r="M589" t="s">
        <v>2287</v>
      </c>
      <c r="O589" t="s">
        <v>745</v>
      </c>
      <c r="P589" t="s">
        <v>746</v>
      </c>
      <c r="Q589" t="s">
        <v>2257</v>
      </c>
      <c r="R589" t="s">
        <v>747</v>
      </c>
      <c r="S589" t="s">
        <v>748</v>
      </c>
      <c r="T589">
        <v>87</v>
      </c>
      <c r="U589">
        <v>127</v>
      </c>
      <c r="V589">
        <v>59866</v>
      </c>
      <c r="W589">
        <f t="shared" si="9"/>
        <v>59.866</v>
      </c>
    </row>
    <row r="590" spans="1:23" x14ac:dyDescent="0.2">
      <c r="A590" t="s">
        <v>2257</v>
      </c>
      <c r="B590">
        <v>9</v>
      </c>
      <c r="C590" t="s">
        <v>864</v>
      </c>
      <c r="D590" t="s">
        <v>2288</v>
      </c>
      <c r="E590" t="s">
        <v>2289</v>
      </c>
      <c r="F590" t="s">
        <v>108</v>
      </c>
      <c r="G590" t="s">
        <v>384</v>
      </c>
      <c r="H590" t="s">
        <v>26</v>
      </c>
      <c r="I590">
        <v>95</v>
      </c>
      <c r="J590">
        <v>32</v>
      </c>
      <c r="K590" t="s">
        <v>1049</v>
      </c>
      <c r="M590" t="s">
        <v>2290</v>
      </c>
      <c r="O590" t="s">
        <v>774</v>
      </c>
      <c r="P590" t="s">
        <v>775</v>
      </c>
      <c r="Q590" t="s">
        <v>2257</v>
      </c>
      <c r="R590" t="s">
        <v>776</v>
      </c>
      <c r="S590" t="s">
        <v>777</v>
      </c>
      <c r="T590">
        <v>90.6</v>
      </c>
      <c r="U590">
        <v>55</v>
      </c>
      <c r="V590">
        <v>49077</v>
      </c>
      <c r="W590">
        <f t="shared" si="9"/>
        <v>49.076999999999998</v>
      </c>
    </row>
    <row r="591" spans="1:23" x14ac:dyDescent="0.2">
      <c r="A591" t="s">
        <v>2257</v>
      </c>
      <c r="B591">
        <v>10</v>
      </c>
      <c r="C591" t="s">
        <v>864</v>
      </c>
      <c r="D591" t="s">
        <v>2291</v>
      </c>
      <c r="E591" t="s">
        <v>2292</v>
      </c>
      <c r="F591" t="s">
        <v>108</v>
      </c>
      <c r="G591" t="s">
        <v>767</v>
      </c>
      <c r="H591" t="s">
        <v>38</v>
      </c>
      <c r="I591">
        <v>35</v>
      </c>
      <c r="J591">
        <v>30</v>
      </c>
      <c r="K591" t="s">
        <v>1351</v>
      </c>
      <c r="M591" t="s">
        <v>2293</v>
      </c>
      <c r="O591" t="s">
        <v>745</v>
      </c>
      <c r="P591" t="s">
        <v>746</v>
      </c>
      <c r="Q591" t="s">
        <v>2257</v>
      </c>
      <c r="R591" t="s">
        <v>747</v>
      </c>
      <c r="S591" t="s">
        <v>748</v>
      </c>
      <c r="T591">
        <v>87</v>
      </c>
      <c r="U591">
        <v>127</v>
      </c>
      <c r="V591">
        <v>59866</v>
      </c>
      <c r="W591">
        <f t="shared" si="9"/>
        <v>59.866</v>
      </c>
    </row>
    <row r="592" spans="1:23" x14ac:dyDescent="0.2">
      <c r="A592" t="s">
        <v>2257</v>
      </c>
      <c r="B592">
        <v>11</v>
      </c>
      <c r="C592" t="s">
        <v>864</v>
      </c>
      <c r="D592" t="s">
        <v>2294</v>
      </c>
      <c r="E592" t="s">
        <v>2295</v>
      </c>
      <c r="F592" t="s">
        <v>108</v>
      </c>
      <c r="G592" t="s">
        <v>767</v>
      </c>
      <c r="H592" t="s">
        <v>49</v>
      </c>
      <c r="I592">
        <v>35</v>
      </c>
      <c r="J592">
        <v>29</v>
      </c>
      <c r="K592" t="s">
        <v>1083</v>
      </c>
      <c r="M592" t="s">
        <v>2296</v>
      </c>
      <c r="O592" t="s">
        <v>971</v>
      </c>
      <c r="P592" t="s">
        <v>972</v>
      </c>
      <c r="Q592" t="s">
        <v>2257</v>
      </c>
      <c r="R592" t="s">
        <v>973</v>
      </c>
      <c r="S592" t="s">
        <v>905</v>
      </c>
      <c r="T592">
        <v>176.2</v>
      </c>
      <c r="U592">
        <v>20</v>
      </c>
      <c r="V592">
        <v>76367</v>
      </c>
      <c r="W592">
        <f t="shared" si="9"/>
        <v>76.367000000000004</v>
      </c>
    </row>
    <row r="593" spans="1:23" x14ac:dyDescent="0.2">
      <c r="A593" t="s">
        <v>2257</v>
      </c>
      <c r="B593">
        <v>12</v>
      </c>
      <c r="C593" t="s">
        <v>864</v>
      </c>
      <c r="D593" t="s">
        <v>2297</v>
      </c>
      <c r="E593" t="s">
        <v>2298</v>
      </c>
      <c r="F593" t="s">
        <v>108</v>
      </c>
      <c r="G593" t="s">
        <v>767</v>
      </c>
      <c r="H593" t="s">
        <v>49</v>
      </c>
      <c r="I593">
        <v>17</v>
      </c>
      <c r="J593">
        <v>25</v>
      </c>
      <c r="K593" t="s">
        <v>1129</v>
      </c>
      <c r="M593" t="s">
        <v>2299</v>
      </c>
      <c r="O593" t="s">
        <v>774</v>
      </c>
      <c r="P593" t="s">
        <v>775</v>
      </c>
      <c r="Q593" t="s">
        <v>2257</v>
      </c>
      <c r="R593" t="s">
        <v>776</v>
      </c>
      <c r="S593" t="s">
        <v>777</v>
      </c>
      <c r="T593">
        <v>90.6</v>
      </c>
      <c r="U593">
        <v>55</v>
      </c>
      <c r="V593">
        <v>49077</v>
      </c>
      <c r="W593">
        <f t="shared" si="9"/>
        <v>49.076999999999998</v>
      </c>
    </row>
    <row r="594" spans="1:23" x14ac:dyDescent="0.2">
      <c r="A594" t="s">
        <v>2257</v>
      </c>
      <c r="B594">
        <v>13</v>
      </c>
      <c r="C594" t="s">
        <v>864</v>
      </c>
      <c r="D594" t="s">
        <v>2300</v>
      </c>
      <c r="E594" t="s">
        <v>2301</v>
      </c>
      <c r="F594" t="s">
        <v>108</v>
      </c>
      <c r="G594" t="s">
        <v>724</v>
      </c>
      <c r="H594" t="s">
        <v>49</v>
      </c>
      <c r="I594">
        <v>23</v>
      </c>
      <c r="J594">
        <v>22</v>
      </c>
      <c r="K594" t="s">
        <v>1170</v>
      </c>
      <c r="M594" t="s">
        <v>2302</v>
      </c>
      <c r="O594" t="s">
        <v>745</v>
      </c>
      <c r="P594" t="s">
        <v>746</v>
      </c>
      <c r="Q594" t="s">
        <v>2257</v>
      </c>
      <c r="R594" t="s">
        <v>747</v>
      </c>
      <c r="S594" t="s">
        <v>748</v>
      </c>
      <c r="T594">
        <v>87</v>
      </c>
      <c r="U594">
        <v>127</v>
      </c>
      <c r="V594">
        <v>59866</v>
      </c>
      <c r="W594">
        <f t="shared" si="9"/>
        <v>59.866</v>
      </c>
    </row>
    <row r="595" spans="1:23" x14ac:dyDescent="0.2">
      <c r="A595" t="s">
        <v>2257</v>
      </c>
      <c r="B595">
        <v>14</v>
      </c>
      <c r="C595" t="s">
        <v>864</v>
      </c>
      <c r="D595" t="s">
        <v>2303</v>
      </c>
      <c r="E595" t="s">
        <v>2304</v>
      </c>
      <c r="F595" t="s">
        <v>108</v>
      </c>
      <c r="G595" t="s">
        <v>715</v>
      </c>
      <c r="H595" t="s">
        <v>49</v>
      </c>
      <c r="I595">
        <v>11.8</v>
      </c>
      <c r="J595">
        <v>22</v>
      </c>
      <c r="K595" t="s">
        <v>1170</v>
      </c>
      <c r="M595" t="s">
        <v>2305</v>
      </c>
      <c r="O595" t="s">
        <v>774</v>
      </c>
      <c r="P595" t="s">
        <v>775</v>
      </c>
      <c r="Q595" t="s">
        <v>2257</v>
      </c>
      <c r="R595" t="s">
        <v>776</v>
      </c>
      <c r="S595" t="s">
        <v>777</v>
      </c>
      <c r="T595">
        <v>90.6</v>
      </c>
      <c r="U595">
        <v>55</v>
      </c>
      <c r="V595">
        <v>49077</v>
      </c>
      <c r="W595">
        <f t="shared" si="9"/>
        <v>49.076999999999998</v>
      </c>
    </row>
    <row r="596" spans="1:23" x14ac:dyDescent="0.2">
      <c r="A596" t="s">
        <v>2257</v>
      </c>
      <c r="B596">
        <v>15</v>
      </c>
      <c r="C596" t="s">
        <v>864</v>
      </c>
      <c r="D596" t="s">
        <v>2306</v>
      </c>
      <c r="E596" t="s">
        <v>2307</v>
      </c>
      <c r="F596" t="s">
        <v>108</v>
      </c>
      <c r="G596" t="s">
        <v>384</v>
      </c>
      <c r="H596" t="s">
        <v>38</v>
      </c>
      <c r="I596">
        <v>2.8</v>
      </c>
      <c r="J596">
        <v>19.600000000000001</v>
      </c>
      <c r="K596" t="s">
        <v>2308</v>
      </c>
      <c r="M596" t="s">
        <v>2309</v>
      </c>
      <c r="O596" t="s">
        <v>1123</v>
      </c>
      <c r="P596" t="s">
        <v>1124</v>
      </c>
      <c r="Q596" t="s">
        <v>2257</v>
      </c>
      <c r="R596" t="s">
        <v>1125</v>
      </c>
      <c r="S596" t="s">
        <v>1126</v>
      </c>
      <c r="T596">
        <v>86.4</v>
      </c>
      <c r="U596">
        <v>49</v>
      </c>
      <c r="V596">
        <v>58575</v>
      </c>
      <c r="W596">
        <f t="shared" si="9"/>
        <v>58.575000000000003</v>
      </c>
    </row>
    <row r="597" spans="1:23" x14ac:dyDescent="0.2">
      <c r="A597" t="s">
        <v>2257</v>
      </c>
      <c r="B597">
        <v>16</v>
      </c>
      <c r="C597" t="s">
        <v>864</v>
      </c>
      <c r="D597" t="s">
        <v>2310</v>
      </c>
      <c r="E597" t="s">
        <v>2311</v>
      </c>
      <c r="F597" t="s">
        <v>108</v>
      </c>
      <c r="G597" t="s">
        <v>724</v>
      </c>
      <c r="H597" t="s">
        <v>49</v>
      </c>
      <c r="I597">
        <v>36</v>
      </c>
      <c r="J597">
        <v>19</v>
      </c>
      <c r="K597" t="s">
        <v>1409</v>
      </c>
      <c r="M597" t="s">
        <v>2312</v>
      </c>
      <c r="O597" t="s">
        <v>2313</v>
      </c>
      <c r="P597" t="s">
        <v>2314</v>
      </c>
      <c r="Q597" t="s">
        <v>2257</v>
      </c>
      <c r="R597" t="s">
        <v>2315</v>
      </c>
      <c r="S597" t="s">
        <v>748</v>
      </c>
      <c r="T597">
        <v>84.4</v>
      </c>
      <c r="U597">
        <v>182</v>
      </c>
      <c r="V597">
        <v>59679</v>
      </c>
      <c r="W597">
        <f t="shared" si="9"/>
        <v>59.679000000000002</v>
      </c>
    </row>
    <row r="598" spans="1:23" x14ac:dyDescent="0.2">
      <c r="A598" t="s">
        <v>2257</v>
      </c>
      <c r="B598">
        <v>17</v>
      </c>
      <c r="C598" t="s">
        <v>864</v>
      </c>
      <c r="D598" t="s">
        <v>2316</v>
      </c>
      <c r="E598" t="s">
        <v>2317</v>
      </c>
      <c r="F598" t="s">
        <v>108</v>
      </c>
      <c r="G598" t="s">
        <v>767</v>
      </c>
      <c r="I598">
        <v>11.7</v>
      </c>
      <c r="J598">
        <v>18.899999999999999</v>
      </c>
      <c r="K598" t="s">
        <v>2039</v>
      </c>
      <c r="M598" t="s">
        <v>2318</v>
      </c>
      <c r="O598" t="s">
        <v>2313</v>
      </c>
      <c r="P598" t="s">
        <v>2314</v>
      </c>
      <c r="Q598" t="s">
        <v>2257</v>
      </c>
      <c r="R598" t="s">
        <v>2315</v>
      </c>
      <c r="S598" t="s">
        <v>748</v>
      </c>
      <c r="T598">
        <v>84.4</v>
      </c>
      <c r="U598">
        <v>182</v>
      </c>
      <c r="V598">
        <v>59679</v>
      </c>
      <c r="W598">
        <f t="shared" si="9"/>
        <v>59.679000000000002</v>
      </c>
    </row>
    <row r="599" spans="1:23" x14ac:dyDescent="0.2">
      <c r="A599" t="s">
        <v>2257</v>
      </c>
      <c r="B599">
        <v>18</v>
      </c>
      <c r="C599" t="s">
        <v>864</v>
      </c>
      <c r="D599" t="s">
        <v>2319</v>
      </c>
      <c r="E599" t="s">
        <v>2320</v>
      </c>
      <c r="F599" t="s">
        <v>108</v>
      </c>
      <c r="G599" t="s">
        <v>724</v>
      </c>
      <c r="H599" t="s">
        <v>38</v>
      </c>
      <c r="I599">
        <v>3.9</v>
      </c>
      <c r="J599">
        <v>17.2</v>
      </c>
      <c r="K599" t="s">
        <v>1736</v>
      </c>
      <c r="M599" t="s">
        <v>2321</v>
      </c>
      <c r="O599" t="s">
        <v>745</v>
      </c>
      <c r="P599" t="s">
        <v>746</v>
      </c>
      <c r="Q599" t="s">
        <v>2257</v>
      </c>
      <c r="R599" t="s">
        <v>747</v>
      </c>
      <c r="S599" t="s">
        <v>748</v>
      </c>
      <c r="T599">
        <v>87</v>
      </c>
      <c r="U599">
        <v>127</v>
      </c>
      <c r="V599">
        <v>59866</v>
      </c>
      <c r="W599">
        <f t="shared" si="9"/>
        <v>59.866</v>
      </c>
    </row>
    <row r="600" spans="1:23" x14ac:dyDescent="0.2">
      <c r="A600" t="s">
        <v>2257</v>
      </c>
      <c r="B600">
        <v>19</v>
      </c>
      <c r="C600" t="s">
        <v>864</v>
      </c>
      <c r="D600" t="s">
        <v>2322</v>
      </c>
      <c r="E600" t="s">
        <v>2323</v>
      </c>
      <c r="F600" t="s">
        <v>108</v>
      </c>
      <c r="G600" t="s">
        <v>767</v>
      </c>
      <c r="H600" t="s">
        <v>26</v>
      </c>
      <c r="I600">
        <v>3.3</v>
      </c>
      <c r="J600">
        <v>16.8</v>
      </c>
      <c r="K600" t="s">
        <v>751</v>
      </c>
      <c r="M600" t="s">
        <v>2324</v>
      </c>
      <c r="O600" t="s">
        <v>774</v>
      </c>
      <c r="P600" t="s">
        <v>775</v>
      </c>
      <c r="Q600" t="s">
        <v>2257</v>
      </c>
      <c r="R600" t="s">
        <v>776</v>
      </c>
      <c r="S600" t="s">
        <v>777</v>
      </c>
      <c r="T600">
        <v>90.6</v>
      </c>
      <c r="U600">
        <v>55</v>
      </c>
      <c r="V600">
        <v>49077</v>
      </c>
      <c r="W600">
        <f t="shared" si="9"/>
        <v>49.076999999999998</v>
      </c>
    </row>
    <row r="601" spans="1:23" x14ac:dyDescent="0.2">
      <c r="A601" t="s">
        <v>2257</v>
      </c>
      <c r="B601">
        <v>20</v>
      </c>
      <c r="C601" t="s">
        <v>864</v>
      </c>
      <c r="D601" t="s">
        <v>2325</v>
      </c>
      <c r="E601" t="s">
        <v>2326</v>
      </c>
      <c r="F601" t="s">
        <v>108</v>
      </c>
      <c r="G601" t="s">
        <v>724</v>
      </c>
      <c r="H601" t="s">
        <v>38</v>
      </c>
      <c r="I601">
        <v>4.0999999999999996</v>
      </c>
      <c r="J601">
        <v>16.5</v>
      </c>
      <c r="K601" t="s">
        <v>2327</v>
      </c>
      <c r="M601" t="s">
        <v>2328</v>
      </c>
      <c r="O601" t="s">
        <v>789</v>
      </c>
      <c r="P601" t="s">
        <v>790</v>
      </c>
      <c r="Q601" t="s">
        <v>2257</v>
      </c>
      <c r="R601" t="s">
        <v>791</v>
      </c>
      <c r="S601" t="s">
        <v>721</v>
      </c>
      <c r="T601">
        <v>89.6</v>
      </c>
      <c r="U601">
        <v>115</v>
      </c>
      <c r="V601">
        <v>44308</v>
      </c>
      <c r="W601">
        <f t="shared" si="9"/>
        <v>44.308</v>
      </c>
    </row>
    <row r="602" spans="1:23" x14ac:dyDescent="0.2">
      <c r="A602" t="s">
        <v>2257</v>
      </c>
      <c r="B602">
        <v>21</v>
      </c>
      <c r="C602" t="s">
        <v>864</v>
      </c>
      <c r="D602" t="s">
        <v>2329</v>
      </c>
      <c r="E602" t="s">
        <v>2330</v>
      </c>
      <c r="F602" t="s">
        <v>108</v>
      </c>
      <c r="G602" t="s">
        <v>724</v>
      </c>
      <c r="H602" t="s">
        <v>38</v>
      </c>
      <c r="I602">
        <v>5.0999999999999996</v>
      </c>
      <c r="J602">
        <v>15.2</v>
      </c>
      <c r="K602" t="s">
        <v>787</v>
      </c>
      <c r="M602" t="s">
        <v>2331</v>
      </c>
      <c r="O602" t="s">
        <v>1051</v>
      </c>
      <c r="P602" t="s">
        <v>1052</v>
      </c>
      <c r="Q602" t="s">
        <v>2257</v>
      </c>
      <c r="R602" t="s">
        <v>1053</v>
      </c>
      <c r="S602" t="s">
        <v>1054</v>
      </c>
      <c r="T602">
        <v>95.7</v>
      </c>
      <c r="U602">
        <v>105</v>
      </c>
      <c r="V602">
        <v>48058</v>
      </c>
      <c r="W602">
        <f t="shared" si="9"/>
        <v>48.058</v>
      </c>
    </row>
    <row r="603" spans="1:23" x14ac:dyDescent="0.2">
      <c r="A603" t="s">
        <v>2257</v>
      </c>
      <c r="B603">
        <v>22</v>
      </c>
      <c r="C603" t="s">
        <v>864</v>
      </c>
      <c r="D603" t="s">
        <v>2332</v>
      </c>
      <c r="E603" t="s">
        <v>2333</v>
      </c>
      <c r="F603" t="s">
        <v>108</v>
      </c>
      <c r="G603" t="s">
        <v>767</v>
      </c>
      <c r="H603" t="s">
        <v>26</v>
      </c>
      <c r="I603">
        <v>4.0999999999999996</v>
      </c>
      <c r="J603">
        <v>14.1</v>
      </c>
      <c r="K603" t="s">
        <v>1858</v>
      </c>
      <c r="M603" t="s">
        <v>2334</v>
      </c>
      <c r="O603" t="s">
        <v>1059</v>
      </c>
      <c r="P603" t="s">
        <v>1060</v>
      </c>
      <c r="Q603" t="s">
        <v>2257</v>
      </c>
      <c r="R603" t="s">
        <v>1061</v>
      </c>
      <c r="S603" t="s">
        <v>1062</v>
      </c>
      <c r="T603">
        <v>95.5</v>
      </c>
      <c r="U603">
        <v>62</v>
      </c>
      <c r="V603">
        <v>43804</v>
      </c>
      <c r="W603">
        <f t="shared" si="9"/>
        <v>43.804000000000002</v>
      </c>
    </row>
    <row r="604" spans="1:23" x14ac:dyDescent="0.2">
      <c r="A604" t="s">
        <v>2257</v>
      </c>
      <c r="B604">
        <v>23</v>
      </c>
      <c r="C604" t="s">
        <v>864</v>
      </c>
      <c r="D604" t="s">
        <v>2335</v>
      </c>
      <c r="E604" t="s">
        <v>2336</v>
      </c>
      <c r="F604" t="s">
        <v>108</v>
      </c>
      <c r="G604" t="s">
        <v>724</v>
      </c>
      <c r="H604" t="s">
        <v>26</v>
      </c>
      <c r="I604">
        <v>8.6999999999999993</v>
      </c>
      <c r="J604">
        <v>13.6</v>
      </c>
      <c r="K604" t="s">
        <v>1866</v>
      </c>
      <c r="L604" t="s">
        <v>62</v>
      </c>
      <c r="O604" t="s">
        <v>29</v>
      </c>
      <c r="P604" t="e">
        <v>#N/A</v>
      </c>
      <c r="Q604" t="s">
        <v>2257</v>
      </c>
      <c r="R604" t="e">
        <v>#N/A</v>
      </c>
      <c r="S604" t="e">
        <v>#N/A</v>
      </c>
      <c r="T604" t="e">
        <v>#N/A</v>
      </c>
      <c r="U604" t="e">
        <v>#N/A</v>
      </c>
      <c r="V604" t="e">
        <v>#N/A</v>
      </c>
      <c r="W604" t="e">
        <f t="shared" si="9"/>
        <v>#N/A</v>
      </c>
    </row>
    <row r="605" spans="1:23" x14ac:dyDescent="0.2">
      <c r="A605" t="s">
        <v>2257</v>
      </c>
      <c r="B605">
        <v>24</v>
      </c>
      <c r="C605" t="s">
        <v>864</v>
      </c>
      <c r="D605" t="s">
        <v>2337</v>
      </c>
      <c r="E605" t="s">
        <v>2338</v>
      </c>
      <c r="F605" t="s">
        <v>108</v>
      </c>
      <c r="G605" t="s">
        <v>724</v>
      </c>
      <c r="H605" t="s">
        <v>32</v>
      </c>
      <c r="I605">
        <v>2.5</v>
      </c>
      <c r="J605">
        <v>13.2</v>
      </c>
      <c r="K605" t="s">
        <v>2339</v>
      </c>
      <c r="M605" t="s">
        <v>2340</v>
      </c>
      <c r="O605" t="s">
        <v>1059</v>
      </c>
      <c r="P605" t="s">
        <v>1060</v>
      </c>
      <c r="Q605" t="s">
        <v>2257</v>
      </c>
      <c r="R605" t="s">
        <v>1061</v>
      </c>
      <c r="S605" t="s">
        <v>1062</v>
      </c>
      <c r="T605">
        <v>95.5</v>
      </c>
      <c r="U605">
        <v>62</v>
      </c>
      <c r="V605">
        <v>43804</v>
      </c>
      <c r="W605">
        <f t="shared" si="9"/>
        <v>43.804000000000002</v>
      </c>
    </row>
    <row r="606" spans="1:23" x14ac:dyDescent="0.2">
      <c r="A606" t="s">
        <v>2257</v>
      </c>
      <c r="B606">
        <v>25</v>
      </c>
      <c r="C606" t="s">
        <v>864</v>
      </c>
      <c r="D606" t="s">
        <v>2341</v>
      </c>
      <c r="E606" t="s">
        <v>2342</v>
      </c>
      <c r="F606" t="s">
        <v>108</v>
      </c>
      <c r="G606" t="s">
        <v>767</v>
      </c>
      <c r="H606" t="s">
        <v>26</v>
      </c>
      <c r="I606">
        <v>2.2000000000000002</v>
      </c>
      <c r="J606">
        <v>13.2</v>
      </c>
      <c r="K606" t="s">
        <v>2339</v>
      </c>
      <c r="M606" t="s">
        <v>2343</v>
      </c>
      <c r="O606" t="s">
        <v>1059</v>
      </c>
      <c r="P606" t="s">
        <v>1060</v>
      </c>
      <c r="Q606" t="s">
        <v>2257</v>
      </c>
      <c r="R606" t="s">
        <v>1061</v>
      </c>
      <c r="S606" t="s">
        <v>1062</v>
      </c>
      <c r="T606">
        <v>95.5</v>
      </c>
      <c r="U606">
        <v>62</v>
      </c>
      <c r="V606">
        <v>43804</v>
      </c>
      <c r="W606">
        <f t="shared" si="9"/>
        <v>43.804000000000002</v>
      </c>
    </row>
    <row r="607" spans="1:23" x14ac:dyDescent="0.2">
      <c r="A607" t="s">
        <v>2257</v>
      </c>
      <c r="B607">
        <v>26</v>
      </c>
      <c r="C607" t="s">
        <v>864</v>
      </c>
      <c r="D607" t="s">
        <v>2344</v>
      </c>
      <c r="E607" t="s">
        <v>2345</v>
      </c>
      <c r="F607" t="s">
        <v>108</v>
      </c>
      <c r="G607" t="s">
        <v>724</v>
      </c>
      <c r="H607" t="s">
        <v>38</v>
      </c>
      <c r="I607">
        <v>1.9</v>
      </c>
      <c r="J607">
        <v>11.9</v>
      </c>
      <c r="K607" t="s">
        <v>801</v>
      </c>
      <c r="M607" t="s">
        <v>2346</v>
      </c>
      <c r="O607" t="s">
        <v>1475</v>
      </c>
      <c r="P607" t="s">
        <v>1476</v>
      </c>
      <c r="Q607" t="s">
        <v>2257</v>
      </c>
      <c r="R607" t="s">
        <v>1477</v>
      </c>
      <c r="S607" t="s">
        <v>847</v>
      </c>
      <c r="T607">
        <v>95.5</v>
      </c>
      <c r="U607">
        <v>182</v>
      </c>
      <c r="V607">
        <v>56019</v>
      </c>
      <c r="W607">
        <f t="shared" si="9"/>
        <v>56.018999999999998</v>
      </c>
    </row>
    <row r="608" spans="1:23" x14ac:dyDescent="0.2">
      <c r="A608" t="s">
        <v>2257</v>
      </c>
      <c r="B608">
        <v>27</v>
      </c>
      <c r="C608" t="s">
        <v>864</v>
      </c>
      <c r="D608" t="s">
        <v>2347</v>
      </c>
      <c r="E608" t="s">
        <v>2348</v>
      </c>
      <c r="F608" t="s">
        <v>108</v>
      </c>
      <c r="G608" t="s">
        <v>724</v>
      </c>
      <c r="H608" t="s">
        <v>32</v>
      </c>
      <c r="I608">
        <v>5.3</v>
      </c>
      <c r="J608">
        <v>10.4</v>
      </c>
      <c r="K608" t="s">
        <v>2195</v>
      </c>
      <c r="M608" t="s">
        <v>2349</v>
      </c>
      <c r="O608" t="s">
        <v>1253</v>
      </c>
      <c r="P608" t="s">
        <v>1254</v>
      </c>
      <c r="Q608" t="s">
        <v>2257</v>
      </c>
      <c r="R608" t="s">
        <v>988</v>
      </c>
      <c r="S608" t="s">
        <v>956</v>
      </c>
      <c r="T608">
        <v>91.9</v>
      </c>
      <c r="U608">
        <v>62</v>
      </c>
      <c r="V608">
        <v>54306</v>
      </c>
      <c r="W608">
        <f t="shared" si="9"/>
        <v>54.305999999999997</v>
      </c>
    </row>
    <row r="609" spans="1:23" x14ac:dyDescent="0.2">
      <c r="A609" t="s">
        <v>2257</v>
      </c>
      <c r="B609">
        <v>28</v>
      </c>
      <c r="C609" t="s">
        <v>864</v>
      </c>
      <c r="D609" t="s">
        <v>2350</v>
      </c>
      <c r="E609" t="s">
        <v>2351</v>
      </c>
      <c r="F609" t="s">
        <v>108</v>
      </c>
      <c r="G609" t="s">
        <v>724</v>
      </c>
      <c r="H609" t="s">
        <v>49</v>
      </c>
      <c r="I609">
        <v>3.2</v>
      </c>
      <c r="J609">
        <v>10</v>
      </c>
      <c r="K609" t="s">
        <v>1529</v>
      </c>
      <c r="M609" t="s">
        <v>2352</v>
      </c>
      <c r="O609" t="s">
        <v>1545</v>
      </c>
      <c r="P609" t="s">
        <v>1546</v>
      </c>
      <c r="Q609" t="s">
        <v>2257</v>
      </c>
      <c r="R609" t="s">
        <v>1547</v>
      </c>
      <c r="S609" t="s">
        <v>1447</v>
      </c>
      <c r="T609">
        <v>81.599999999999994</v>
      </c>
      <c r="U609">
        <v>0</v>
      </c>
      <c r="V609">
        <v>56374</v>
      </c>
      <c r="W609">
        <f t="shared" si="9"/>
        <v>56.374000000000002</v>
      </c>
    </row>
    <row r="610" spans="1:23" x14ac:dyDescent="0.2">
      <c r="A610" t="s">
        <v>2257</v>
      </c>
      <c r="B610">
        <v>29</v>
      </c>
      <c r="C610" t="s">
        <v>864</v>
      </c>
      <c r="D610" t="s">
        <v>2353</v>
      </c>
      <c r="E610" t="s">
        <v>2354</v>
      </c>
      <c r="F610" t="s">
        <v>108</v>
      </c>
      <c r="G610" t="s">
        <v>715</v>
      </c>
      <c r="H610" t="s">
        <v>32</v>
      </c>
      <c r="I610">
        <v>2.9</v>
      </c>
      <c r="J610">
        <v>10</v>
      </c>
      <c r="K610" t="s">
        <v>1529</v>
      </c>
      <c r="M610" t="s">
        <v>2355</v>
      </c>
      <c r="O610" t="s">
        <v>1545</v>
      </c>
      <c r="P610" t="s">
        <v>1546</v>
      </c>
      <c r="Q610" t="s">
        <v>2257</v>
      </c>
      <c r="R610" t="s">
        <v>1547</v>
      </c>
      <c r="S610" t="s">
        <v>1447</v>
      </c>
      <c r="T610">
        <v>81.599999999999994</v>
      </c>
      <c r="U610">
        <v>0</v>
      </c>
      <c r="V610">
        <v>56374</v>
      </c>
      <c r="W610">
        <f t="shared" si="9"/>
        <v>56.374000000000002</v>
      </c>
    </row>
    <row r="611" spans="1:23" x14ac:dyDescent="0.2">
      <c r="A611" t="s">
        <v>2257</v>
      </c>
      <c r="B611">
        <v>30</v>
      </c>
      <c r="C611" t="s">
        <v>864</v>
      </c>
      <c r="D611" t="s">
        <v>2356</v>
      </c>
      <c r="E611" t="s">
        <v>2357</v>
      </c>
      <c r="F611" t="s">
        <v>108</v>
      </c>
      <c r="G611" t="s">
        <v>767</v>
      </c>
      <c r="H611" t="s">
        <v>26</v>
      </c>
      <c r="I611">
        <v>2.5</v>
      </c>
      <c r="J611">
        <v>9.1999999999999993</v>
      </c>
      <c r="K611" t="s">
        <v>2209</v>
      </c>
      <c r="M611" t="s">
        <v>2358</v>
      </c>
      <c r="O611" t="s">
        <v>1545</v>
      </c>
      <c r="P611" t="s">
        <v>1546</v>
      </c>
      <c r="Q611" t="s">
        <v>2257</v>
      </c>
      <c r="R611" t="s">
        <v>1547</v>
      </c>
      <c r="S611" t="s">
        <v>1447</v>
      </c>
      <c r="T611">
        <v>81.599999999999994</v>
      </c>
      <c r="U611">
        <v>0</v>
      </c>
      <c r="V611">
        <v>56374</v>
      </c>
      <c r="W611">
        <f t="shared" si="9"/>
        <v>56.374000000000002</v>
      </c>
    </row>
    <row r="612" spans="1:23" x14ac:dyDescent="0.2">
      <c r="A612" t="s">
        <v>2257</v>
      </c>
      <c r="B612">
        <v>31</v>
      </c>
      <c r="C612" t="s">
        <v>864</v>
      </c>
      <c r="D612" t="s">
        <v>2359</v>
      </c>
      <c r="E612" t="s">
        <v>2360</v>
      </c>
      <c r="F612" t="s">
        <v>108</v>
      </c>
      <c r="G612" t="s">
        <v>724</v>
      </c>
      <c r="H612" t="s">
        <v>38</v>
      </c>
      <c r="I612">
        <v>1.1000000000000001</v>
      </c>
      <c r="J612">
        <v>8.9</v>
      </c>
      <c r="K612" t="s">
        <v>1559</v>
      </c>
      <c r="M612" t="s">
        <v>2361</v>
      </c>
      <c r="O612" t="s">
        <v>1545</v>
      </c>
      <c r="P612" t="s">
        <v>1546</v>
      </c>
      <c r="Q612" t="s">
        <v>2257</v>
      </c>
      <c r="R612" t="s">
        <v>1547</v>
      </c>
      <c r="S612" t="s">
        <v>1447</v>
      </c>
      <c r="T612">
        <v>81.599999999999994</v>
      </c>
      <c r="U612">
        <v>0</v>
      </c>
      <c r="V612">
        <v>56374</v>
      </c>
      <c r="W612">
        <f t="shared" si="9"/>
        <v>56.374000000000002</v>
      </c>
    </row>
    <row r="613" spans="1:23" x14ac:dyDescent="0.2">
      <c r="A613" t="s">
        <v>2257</v>
      </c>
      <c r="B613">
        <v>32</v>
      </c>
      <c r="C613" t="s">
        <v>864</v>
      </c>
      <c r="D613" t="s">
        <v>2362</v>
      </c>
      <c r="E613" t="s">
        <v>2363</v>
      </c>
      <c r="F613" t="s">
        <v>108</v>
      </c>
      <c r="G613" t="s">
        <v>724</v>
      </c>
      <c r="H613" t="s">
        <v>26</v>
      </c>
      <c r="I613">
        <v>2.4</v>
      </c>
      <c r="J613">
        <v>8.8000000000000007</v>
      </c>
      <c r="K613" t="s">
        <v>2364</v>
      </c>
      <c r="M613" t="s">
        <v>2365</v>
      </c>
      <c r="O613" t="s">
        <v>2366</v>
      </c>
      <c r="P613" t="s">
        <v>2367</v>
      </c>
      <c r="Q613" t="s">
        <v>2257</v>
      </c>
      <c r="R613" t="s">
        <v>2368</v>
      </c>
      <c r="S613" t="s">
        <v>777</v>
      </c>
      <c r="T613">
        <v>103.3</v>
      </c>
      <c r="U613">
        <v>137</v>
      </c>
      <c r="V613">
        <v>58968</v>
      </c>
      <c r="W613">
        <f t="shared" si="9"/>
        <v>58.968000000000004</v>
      </c>
    </row>
    <row r="614" spans="1:23" x14ac:dyDescent="0.2">
      <c r="A614" t="s">
        <v>2257</v>
      </c>
      <c r="B614">
        <v>33</v>
      </c>
      <c r="C614" t="s">
        <v>864</v>
      </c>
      <c r="D614" t="s">
        <v>2369</v>
      </c>
      <c r="E614" t="s">
        <v>2370</v>
      </c>
      <c r="F614" t="s">
        <v>108</v>
      </c>
      <c r="G614" t="s">
        <v>724</v>
      </c>
      <c r="H614" t="s">
        <v>49</v>
      </c>
      <c r="I614">
        <v>1.9</v>
      </c>
      <c r="J614">
        <v>8.6</v>
      </c>
      <c r="K614" t="s">
        <v>1572</v>
      </c>
      <c r="M614" t="s">
        <v>2371</v>
      </c>
      <c r="O614" t="s">
        <v>1253</v>
      </c>
      <c r="P614" t="s">
        <v>1254</v>
      </c>
      <c r="Q614" t="s">
        <v>2257</v>
      </c>
      <c r="R614" t="s">
        <v>988</v>
      </c>
      <c r="S614" t="s">
        <v>956</v>
      </c>
      <c r="T614">
        <v>91.9</v>
      </c>
      <c r="U614">
        <v>62</v>
      </c>
      <c r="V614">
        <v>54306</v>
      </c>
      <c r="W614">
        <f t="shared" si="9"/>
        <v>54.305999999999997</v>
      </c>
    </row>
    <row r="615" spans="1:23" x14ac:dyDescent="0.2">
      <c r="A615" t="s">
        <v>2257</v>
      </c>
      <c r="B615">
        <v>34</v>
      </c>
      <c r="C615" t="s">
        <v>864</v>
      </c>
      <c r="D615" t="s">
        <v>2372</v>
      </c>
      <c r="E615" t="s">
        <v>2373</v>
      </c>
      <c r="F615" t="s">
        <v>108</v>
      </c>
      <c r="G615" t="s">
        <v>724</v>
      </c>
      <c r="H615" t="s">
        <v>32</v>
      </c>
      <c r="I615">
        <v>7.8</v>
      </c>
      <c r="J615">
        <v>8.3000000000000007</v>
      </c>
      <c r="K615" t="s">
        <v>1891</v>
      </c>
      <c r="M615" t="s">
        <v>2374</v>
      </c>
      <c r="O615" t="s">
        <v>2375</v>
      </c>
      <c r="P615" t="s">
        <v>2376</v>
      </c>
      <c r="Q615" t="s">
        <v>2257</v>
      </c>
      <c r="R615" t="s">
        <v>2377</v>
      </c>
      <c r="S615" t="s">
        <v>2378</v>
      </c>
      <c r="T615">
        <v>91.3</v>
      </c>
      <c r="U615">
        <v>317</v>
      </c>
      <c r="V615">
        <v>81846</v>
      </c>
      <c r="W615">
        <f t="shared" si="9"/>
        <v>81.846000000000004</v>
      </c>
    </row>
    <row r="616" spans="1:23" x14ac:dyDescent="0.2">
      <c r="A616" t="s">
        <v>2257</v>
      </c>
      <c r="B616">
        <v>35</v>
      </c>
      <c r="C616" t="s">
        <v>864</v>
      </c>
      <c r="D616" t="s">
        <v>2379</v>
      </c>
      <c r="E616" t="s">
        <v>2380</v>
      </c>
      <c r="F616" t="s">
        <v>108</v>
      </c>
      <c r="G616" t="s">
        <v>715</v>
      </c>
      <c r="H616" t="s">
        <v>38</v>
      </c>
      <c r="I616">
        <v>2</v>
      </c>
      <c r="J616">
        <v>7.3</v>
      </c>
      <c r="K616" t="s">
        <v>861</v>
      </c>
      <c r="M616" t="s">
        <v>2381</v>
      </c>
      <c r="O616" t="s">
        <v>2313</v>
      </c>
      <c r="P616" t="s">
        <v>2314</v>
      </c>
      <c r="Q616" t="s">
        <v>2257</v>
      </c>
      <c r="R616" t="s">
        <v>2315</v>
      </c>
      <c r="S616" t="s">
        <v>748</v>
      </c>
      <c r="T616">
        <v>84.4</v>
      </c>
      <c r="U616">
        <v>182</v>
      </c>
      <c r="V616">
        <v>59679</v>
      </c>
      <c r="W616">
        <f t="shared" si="9"/>
        <v>59.679000000000002</v>
      </c>
    </row>
    <row r="617" spans="1:23" x14ac:dyDescent="0.2">
      <c r="A617" t="s">
        <v>2257</v>
      </c>
      <c r="B617">
        <v>36</v>
      </c>
      <c r="C617" t="s">
        <v>864</v>
      </c>
      <c r="D617" t="s">
        <v>2382</v>
      </c>
      <c r="E617" t="s">
        <v>2383</v>
      </c>
      <c r="F617" t="s">
        <v>108</v>
      </c>
      <c r="G617" t="s">
        <v>724</v>
      </c>
      <c r="H617" t="s">
        <v>38</v>
      </c>
      <c r="I617">
        <v>0.40799999999999997</v>
      </c>
      <c r="J617">
        <v>6.4</v>
      </c>
      <c r="K617" t="s">
        <v>2384</v>
      </c>
      <c r="M617" t="s">
        <v>2385</v>
      </c>
      <c r="O617" t="s">
        <v>1462</v>
      </c>
      <c r="P617" t="s">
        <v>1463</v>
      </c>
      <c r="Q617" t="s">
        <v>2257</v>
      </c>
      <c r="R617" t="s">
        <v>1464</v>
      </c>
      <c r="S617" t="s">
        <v>932</v>
      </c>
      <c r="T617">
        <v>90.4</v>
      </c>
      <c r="U617">
        <v>202</v>
      </c>
      <c r="V617">
        <v>28744</v>
      </c>
      <c r="W617">
        <f t="shared" si="9"/>
        <v>28.744</v>
      </c>
    </row>
    <row r="618" spans="1:23" x14ac:dyDescent="0.2">
      <c r="A618" t="s">
        <v>2257</v>
      </c>
      <c r="B618">
        <v>37</v>
      </c>
      <c r="C618" t="s">
        <v>864</v>
      </c>
      <c r="D618" t="s">
        <v>2386</v>
      </c>
      <c r="E618" t="s">
        <v>2387</v>
      </c>
      <c r="F618" t="s">
        <v>108</v>
      </c>
      <c r="G618" t="s">
        <v>715</v>
      </c>
      <c r="H618" t="s">
        <v>49</v>
      </c>
      <c r="I618">
        <v>0.17899999999999999</v>
      </c>
      <c r="J618">
        <v>6</v>
      </c>
      <c r="K618" t="s">
        <v>1593</v>
      </c>
      <c r="M618" t="s">
        <v>2388</v>
      </c>
      <c r="O618" t="s">
        <v>2313</v>
      </c>
      <c r="P618" t="s">
        <v>2314</v>
      </c>
      <c r="Q618" t="s">
        <v>2257</v>
      </c>
      <c r="R618" t="s">
        <v>2315</v>
      </c>
      <c r="S618" t="s">
        <v>748</v>
      </c>
      <c r="T618">
        <v>84.4</v>
      </c>
      <c r="U618">
        <v>182</v>
      </c>
      <c r="V618">
        <v>59679</v>
      </c>
      <c r="W618">
        <f t="shared" si="9"/>
        <v>59.679000000000002</v>
      </c>
    </row>
    <row r="619" spans="1:23" x14ac:dyDescent="0.2">
      <c r="A619" t="s">
        <v>2257</v>
      </c>
      <c r="B619">
        <v>38</v>
      </c>
      <c r="C619" t="s">
        <v>864</v>
      </c>
      <c r="D619" t="s">
        <v>2389</v>
      </c>
      <c r="E619" t="s">
        <v>2390</v>
      </c>
      <c r="F619" t="s">
        <v>108</v>
      </c>
      <c r="G619" t="s">
        <v>767</v>
      </c>
      <c r="H619" t="s">
        <v>49</v>
      </c>
      <c r="I619">
        <v>2.1</v>
      </c>
      <c r="J619">
        <v>5.2</v>
      </c>
      <c r="K619" t="s">
        <v>2391</v>
      </c>
      <c r="M619" t="s">
        <v>2392</v>
      </c>
      <c r="O619" t="s">
        <v>1957</v>
      </c>
      <c r="P619" t="s">
        <v>1958</v>
      </c>
      <c r="Q619" t="s">
        <v>2257</v>
      </c>
      <c r="R619" t="s">
        <v>1959</v>
      </c>
      <c r="S619" t="s">
        <v>1960</v>
      </c>
      <c r="T619">
        <v>123.2</v>
      </c>
      <c r="U619">
        <v>10</v>
      </c>
      <c r="V619">
        <v>87345</v>
      </c>
      <c r="W619">
        <f t="shared" si="9"/>
        <v>87.344999999999999</v>
      </c>
    </row>
    <row r="620" spans="1:23" x14ac:dyDescent="0.2">
      <c r="A620" t="s">
        <v>2393</v>
      </c>
      <c r="B620">
        <v>1</v>
      </c>
      <c r="C620" t="s">
        <v>864</v>
      </c>
      <c r="D620" t="s">
        <v>2394</v>
      </c>
      <c r="E620" t="s">
        <v>2395</v>
      </c>
      <c r="F620" t="s">
        <v>108</v>
      </c>
      <c r="G620" t="s">
        <v>172</v>
      </c>
      <c r="H620" t="s">
        <v>32</v>
      </c>
      <c r="I620">
        <v>794</v>
      </c>
      <c r="J620">
        <v>188</v>
      </c>
      <c r="K620" t="s">
        <v>2396</v>
      </c>
      <c r="M620" t="s">
        <v>2397</v>
      </c>
      <c r="O620" t="s">
        <v>2313</v>
      </c>
      <c r="P620" t="s">
        <v>2314</v>
      </c>
      <c r="Q620" t="s">
        <v>2393</v>
      </c>
      <c r="R620" t="s">
        <v>2315</v>
      </c>
      <c r="S620" t="s">
        <v>748</v>
      </c>
      <c r="T620">
        <v>84.4</v>
      </c>
      <c r="U620">
        <v>182</v>
      </c>
      <c r="V620">
        <v>59679</v>
      </c>
      <c r="W620">
        <f t="shared" si="9"/>
        <v>59.679000000000002</v>
      </c>
    </row>
    <row r="621" spans="1:23" x14ac:dyDescent="0.2">
      <c r="A621" t="s">
        <v>2393</v>
      </c>
      <c r="B621">
        <v>2</v>
      </c>
      <c r="C621" t="s">
        <v>864</v>
      </c>
      <c r="D621" t="s">
        <v>2398</v>
      </c>
      <c r="E621" t="s">
        <v>2399</v>
      </c>
      <c r="F621" t="s">
        <v>108</v>
      </c>
      <c r="G621" t="s">
        <v>2400</v>
      </c>
      <c r="H621" t="s">
        <v>26</v>
      </c>
      <c r="I621">
        <v>686</v>
      </c>
      <c r="J621">
        <v>151</v>
      </c>
      <c r="K621" t="s">
        <v>2401</v>
      </c>
      <c r="L621" t="s">
        <v>62</v>
      </c>
      <c r="O621" t="s">
        <v>29</v>
      </c>
      <c r="P621" t="e">
        <v>#N/A</v>
      </c>
      <c r="Q621" t="s">
        <v>2393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f t="shared" si="9"/>
        <v>#N/A</v>
      </c>
    </row>
    <row r="622" spans="1:23" x14ac:dyDescent="0.2">
      <c r="A622" t="s">
        <v>2393</v>
      </c>
      <c r="B622">
        <v>3</v>
      </c>
      <c r="C622" t="s">
        <v>864</v>
      </c>
      <c r="D622" t="s">
        <v>2402</v>
      </c>
      <c r="E622" t="s">
        <v>2403</v>
      </c>
      <c r="F622" t="s">
        <v>108</v>
      </c>
      <c r="G622" t="s">
        <v>2404</v>
      </c>
      <c r="H622" t="s">
        <v>49</v>
      </c>
      <c r="I622">
        <v>444</v>
      </c>
      <c r="J622">
        <v>130</v>
      </c>
      <c r="K622" t="s">
        <v>596</v>
      </c>
      <c r="M622" t="s">
        <v>2405</v>
      </c>
      <c r="O622" t="s">
        <v>1950</v>
      </c>
      <c r="P622" t="s">
        <v>1951</v>
      </c>
      <c r="Q622" t="s">
        <v>2393</v>
      </c>
      <c r="R622" t="s">
        <v>1952</v>
      </c>
      <c r="S622" t="s">
        <v>839</v>
      </c>
      <c r="T622">
        <v>97.5</v>
      </c>
      <c r="U622">
        <v>10</v>
      </c>
      <c r="V622">
        <v>107000</v>
      </c>
      <c r="W622">
        <f t="shared" si="9"/>
        <v>107</v>
      </c>
    </row>
    <row r="623" spans="1:23" x14ac:dyDescent="0.2">
      <c r="A623" t="s">
        <v>2393</v>
      </c>
      <c r="B623">
        <v>4</v>
      </c>
      <c r="C623" t="s">
        <v>864</v>
      </c>
      <c r="D623" t="s">
        <v>2406</v>
      </c>
      <c r="E623" t="s">
        <v>2407</v>
      </c>
      <c r="F623" t="s">
        <v>108</v>
      </c>
      <c r="G623" t="s">
        <v>2400</v>
      </c>
      <c r="H623" t="s">
        <v>26</v>
      </c>
      <c r="I623">
        <v>331</v>
      </c>
      <c r="J623">
        <v>121</v>
      </c>
      <c r="K623" t="s">
        <v>616</v>
      </c>
      <c r="M623" t="s">
        <v>2408</v>
      </c>
      <c r="O623" t="s">
        <v>1227</v>
      </c>
      <c r="P623" t="s">
        <v>1228</v>
      </c>
      <c r="Q623" t="s">
        <v>2393</v>
      </c>
      <c r="R623" t="s">
        <v>1229</v>
      </c>
      <c r="S623" t="s">
        <v>1230</v>
      </c>
      <c r="T623">
        <v>91.5</v>
      </c>
      <c r="U623">
        <v>151</v>
      </c>
      <c r="V623">
        <v>61309</v>
      </c>
      <c r="W623">
        <f t="shared" si="9"/>
        <v>61.308999999999997</v>
      </c>
    </row>
    <row r="624" spans="1:23" x14ac:dyDescent="0.2">
      <c r="A624" t="s">
        <v>2393</v>
      </c>
      <c r="B624">
        <v>5</v>
      </c>
      <c r="C624" t="s">
        <v>864</v>
      </c>
      <c r="D624" t="s">
        <v>2409</v>
      </c>
      <c r="E624" t="s">
        <v>2410</v>
      </c>
      <c r="F624" t="s">
        <v>108</v>
      </c>
      <c r="G624" t="s">
        <v>2411</v>
      </c>
      <c r="H624" t="s">
        <v>108</v>
      </c>
      <c r="I624">
        <v>243</v>
      </c>
      <c r="J624">
        <v>93</v>
      </c>
      <c r="K624" t="s">
        <v>693</v>
      </c>
      <c r="M624" t="s">
        <v>2412</v>
      </c>
      <c r="O624" t="s">
        <v>1227</v>
      </c>
      <c r="P624" t="s">
        <v>1228</v>
      </c>
      <c r="Q624" t="s">
        <v>2393</v>
      </c>
      <c r="R624" t="s">
        <v>1229</v>
      </c>
      <c r="S624" t="s">
        <v>1230</v>
      </c>
      <c r="T624">
        <v>91.5</v>
      </c>
      <c r="U624">
        <v>151</v>
      </c>
      <c r="V624">
        <v>61309</v>
      </c>
      <c r="W624">
        <f t="shared" si="9"/>
        <v>61.308999999999997</v>
      </c>
    </row>
    <row r="625" spans="1:23" x14ac:dyDescent="0.2">
      <c r="A625" t="s">
        <v>2393</v>
      </c>
      <c r="B625">
        <v>6</v>
      </c>
      <c r="C625" t="s">
        <v>864</v>
      </c>
      <c r="D625" t="s">
        <v>2413</v>
      </c>
      <c r="E625" t="s">
        <v>2414</v>
      </c>
      <c r="F625" t="s">
        <v>108</v>
      </c>
      <c r="G625" t="s">
        <v>172</v>
      </c>
      <c r="H625" t="s">
        <v>32</v>
      </c>
      <c r="I625">
        <v>104</v>
      </c>
      <c r="J625">
        <v>86</v>
      </c>
      <c r="K625" t="s">
        <v>2415</v>
      </c>
      <c r="M625" t="s">
        <v>2416</v>
      </c>
      <c r="O625" t="s">
        <v>1662</v>
      </c>
      <c r="P625" t="s">
        <v>1663</v>
      </c>
      <c r="Q625" t="s">
        <v>2393</v>
      </c>
      <c r="R625" t="s">
        <v>1664</v>
      </c>
      <c r="S625" t="s">
        <v>1665</v>
      </c>
      <c r="T625">
        <v>110.7</v>
      </c>
      <c r="U625">
        <v>25</v>
      </c>
      <c r="V625">
        <v>73276</v>
      </c>
      <c r="W625">
        <f t="shared" si="9"/>
        <v>73.275999999999996</v>
      </c>
    </row>
    <row r="626" spans="1:23" x14ac:dyDescent="0.2">
      <c r="A626" t="s">
        <v>2393</v>
      </c>
      <c r="B626">
        <v>7</v>
      </c>
      <c r="C626" t="s">
        <v>864</v>
      </c>
      <c r="D626" t="s">
        <v>2417</v>
      </c>
      <c r="E626" t="s">
        <v>2418</v>
      </c>
      <c r="F626" t="s">
        <v>108</v>
      </c>
      <c r="G626" t="s">
        <v>2404</v>
      </c>
      <c r="H626" t="s">
        <v>32</v>
      </c>
      <c r="I626">
        <v>100</v>
      </c>
      <c r="J626">
        <v>73</v>
      </c>
      <c r="K626" t="s">
        <v>2419</v>
      </c>
      <c r="M626" t="s">
        <v>2420</v>
      </c>
      <c r="O626" t="s">
        <v>836</v>
      </c>
      <c r="P626" t="s">
        <v>837</v>
      </c>
      <c r="Q626" t="s">
        <v>2393</v>
      </c>
      <c r="R626" t="s">
        <v>838</v>
      </c>
      <c r="S626" t="s">
        <v>839</v>
      </c>
      <c r="T626">
        <v>102.4</v>
      </c>
      <c r="U626">
        <v>72</v>
      </c>
      <c r="V626">
        <v>72966</v>
      </c>
      <c r="W626">
        <f t="shared" si="9"/>
        <v>72.965999999999994</v>
      </c>
    </row>
    <row r="627" spans="1:23" x14ac:dyDescent="0.2">
      <c r="A627" t="s">
        <v>2393</v>
      </c>
      <c r="B627">
        <v>8</v>
      </c>
      <c r="C627" t="s">
        <v>864</v>
      </c>
      <c r="D627" t="s">
        <v>2421</v>
      </c>
      <c r="E627" t="s">
        <v>2422</v>
      </c>
      <c r="F627" t="s">
        <v>108</v>
      </c>
      <c r="G627" t="s">
        <v>172</v>
      </c>
      <c r="H627" t="s">
        <v>38</v>
      </c>
      <c r="I627">
        <v>52</v>
      </c>
      <c r="J627">
        <v>47</v>
      </c>
      <c r="K627" t="s">
        <v>2271</v>
      </c>
      <c r="M627" t="s">
        <v>2423</v>
      </c>
      <c r="O627" t="s">
        <v>1641</v>
      </c>
      <c r="P627" t="s">
        <v>1642</v>
      </c>
      <c r="Q627" t="s">
        <v>2393</v>
      </c>
      <c r="R627" t="s">
        <v>1643</v>
      </c>
      <c r="S627" t="s">
        <v>777</v>
      </c>
      <c r="T627">
        <v>90</v>
      </c>
      <c r="U627">
        <v>29</v>
      </c>
      <c r="V627">
        <v>40937</v>
      </c>
      <c r="W627">
        <f t="shared" si="9"/>
        <v>40.936999999999998</v>
      </c>
    </row>
    <row r="628" spans="1:23" x14ac:dyDescent="0.2">
      <c r="A628" t="s">
        <v>2393</v>
      </c>
      <c r="B628">
        <v>9</v>
      </c>
      <c r="C628" t="s">
        <v>864</v>
      </c>
      <c r="D628" t="s">
        <v>2424</v>
      </c>
      <c r="E628" t="s">
        <v>2425</v>
      </c>
      <c r="F628" t="s">
        <v>108</v>
      </c>
      <c r="G628" t="s">
        <v>172</v>
      </c>
      <c r="H628" t="s">
        <v>49</v>
      </c>
      <c r="I628">
        <v>42</v>
      </c>
      <c r="J628">
        <v>41</v>
      </c>
      <c r="K628" t="s">
        <v>725</v>
      </c>
      <c r="M628" t="s">
        <v>2426</v>
      </c>
      <c r="O628" t="s">
        <v>727</v>
      </c>
      <c r="P628" t="s">
        <v>728</v>
      </c>
      <c r="Q628" t="s">
        <v>2393</v>
      </c>
      <c r="R628" t="s">
        <v>729</v>
      </c>
      <c r="S628" t="s">
        <v>730</v>
      </c>
      <c r="T628">
        <v>91.7</v>
      </c>
      <c r="U628">
        <v>176</v>
      </c>
      <c r="V628">
        <v>46282</v>
      </c>
      <c r="W628">
        <f t="shared" si="9"/>
        <v>46.281999999999996</v>
      </c>
    </row>
    <row r="629" spans="1:23" x14ac:dyDescent="0.2">
      <c r="A629" t="s">
        <v>2393</v>
      </c>
      <c r="B629">
        <v>10</v>
      </c>
      <c r="C629" t="s">
        <v>864</v>
      </c>
      <c r="D629" t="s">
        <v>2427</v>
      </c>
      <c r="E629" t="s">
        <v>2428</v>
      </c>
      <c r="F629" t="s">
        <v>108</v>
      </c>
      <c r="G629" t="s">
        <v>2404</v>
      </c>
      <c r="H629" t="s">
        <v>38</v>
      </c>
      <c r="I629">
        <v>58</v>
      </c>
      <c r="J629">
        <v>37</v>
      </c>
      <c r="K629" t="s">
        <v>1011</v>
      </c>
      <c r="M629" t="s">
        <v>2429</v>
      </c>
      <c r="O629" t="s">
        <v>1641</v>
      </c>
      <c r="P629" t="s">
        <v>1642</v>
      </c>
      <c r="Q629" t="s">
        <v>2393</v>
      </c>
      <c r="R629" t="s">
        <v>1643</v>
      </c>
      <c r="S629" t="s">
        <v>777</v>
      </c>
      <c r="T629">
        <v>90</v>
      </c>
      <c r="U629">
        <v>29</v>
      </c>
      <c r="V629">
        <v>40937</v>
      </c>
      <c r="W629">
        <f t="shared" si="9"/>
        <v>40.936999999999998</v>
      </c>
    </row>
    <row r="630" spans="1:23" x14ac:dyDescent="0.2">
      <c r="A630" t="s">
        <v>2393</v>
      </c>
      <c r="B630">
        <v>11</v>
      </c>
      <c r="C630" t="s">
        <v>864</v>
      </c>
      <c r="D630" t="s">
        <v>2430</v>
      </c>
      <c r="E630" t="s">
        <v>2431</v>
      </c>
      <c r="F630" t="s">
        <v>108</v>
      </c>
      <c r="G630" t="s">
        <v>172</v>
      </c>
      <c r="H630" t="s">
        <v>32</v>
      </c>
      <c r="I630">
        <v>39</v>
      </c>
      <c r="J630">
        <v>34</v>
      </c>
      <c r="K630" t="s">
        <v>1039</v>
      </c>
      <c r="M630" t="s">
        <v>2432</v>
      </c>
      <c r="O630" t="s">
        <v>761</v>
      </c>
      <c r="P630" t="s">
        <v>762</v>
      </c>
      <c r="Q630" t="s">
        <v>2393</v>
      </c>
      <c r="R630" t="s">
        <v>763</v>
      </c>
      <c r="S630" t="s">
        <v>764</v>
      </c>
      <c r="T630">
        <v>91.8</v>
      </c>
      <c r="U630">
        <v>176</v>
      </c>
      <c r="V630">
        <v>52111</v>
      </c>
      <c r="W630">
        <f t="shared" si="9"/>
        <v>52.110999999999997</v>
      </c>
    </row>
    <row r="631" spans="1:23" x14ac:dyDescent="0.2">
      <c r="A631" t="s">
        <v>2393</v>
      </c>
      <c r="B631">
        <v>12</v>
      </c>
      <c r="C631" t="s">
        <v>864</v>
      </c>
      <c r="D631" t="s">
        <v>2433</v>
      </c>
      <c r="E631" t="s">
        <v>2434</v>
      </c>
      <c r="F631" t="s">
        <v>108</v>
      </c>
      <c r="G631" t="s">
        <v>172</v>
      </c>
      <c r="H631" t="s">
        <v>26</v>
      </c>
      <c r="I631">
        <v>18.7</v>
      </c>
      <c r="J631">
        <v>27</v>
      </c>
      <c r="K631" t="s">
        <v>1099</v>
      </c>
      <c r="M631" t="s">
        <v>2435</v>
      </c>
      <c r="O631" t="s">
        <v>1641</v>
      </c>
      <c r="P631" t="s">
        <v>1642</v>
      </c>
      <c r="Q631" t="s">
        <v>2393</v>
      </c>
      <c r="R631" t="s">
        <v>1643</v>
      </c>
      <c r="S631" t="s">
        <v>777</v>
      </c>
      <c r="T631">
        <v>90</v>
      </c>
      <c r="U631">
        <v>29</v>
      </c>
      <c r="V631">
        <v>40937</v>
      </c>
      <c r="W631">
        <f t="shared" si="9"/>
        <v>40.936999999999998</v>
      </c>
    </row>
    <row r="632" spans="1:23" x14ac:dyDescent="0.2">
      <c r="A632" t="s">
        <v>2393</v>
      </c>
      <c r="B632">
        <v>13</v>
      </c>
      <c r="C632" t="s">
        <v>864</v>
      </c>
      <c r="D632" t="s">
        <v>2436</v>
      </c>
      <c r="E632" t="s">
        <v>2437</v>
      </c>
      <c r="F632" t="s">
        <v>108</v>
      </c>
      <c r="G632" t="s">
        <v>2411</v>
      </c>
      <c r="H632" t="s">
        <v>38</v>
      </c>
      <c r="I632">
        <v>12.4</v>
      </c>
      <c r="J632">
        <v>23</v>
      </c>
      <c r="K632" t="s">
        <v>1160</v>
      </c>
      <c r="M632" t="s">
        <v>2438</v>
      </c>
      <c r="O632" t="s">
        <v>1641</v>
      </c>
      <c r="P632" t="s">
        <v>1642</v>
      </c>
      <c r="Q632" t="s">
        <v>2393</v>
      </c>
      <c r="R632" t="s">
        <v>1643</v>
      </c>
      <c r="S632" t="s">
        <v>777</v>
      </c>
      <c r="T632">
        <v>90</v>
      </c>
      <c r="U632">
        <v>29</v>
      </c>
      <c r="V632">
        <v>40937</v>
      </c>
      <c r="W632">
        <f t="shared" si="9"/>
        <v>40.936999999999998</v>
      </c>
    </row>
    <row r="633" spans="1:23" x14ac:dyDescent="0.2">
      <c r="A633" t="s">
        <v>2393</v>
      </c>
      <c r="B633">
        <v>14</v>
      </c>
      <c r="C633" t="s">
        <v>864</v>
      </c>
      <c r="D633" t="s">
        <v>2439</v>
      </c>
      <c r="E633" t="s">
        <v>2440</v>
      </c>
      <c r="F633" t="s">
        <v>108</v>
      </c>
      <c r="G633" t="s">
        <v>2411</v>
      </c>
      <c r="H633" t="s">
        <v>32</v>
      </c>
      <c r="I633">
        <v>6.1</v>
      </c>
      <c r="J633">
        <v>22</v>
      </c>
      <c r="K633" t="s">
        <v>1170</v>
      </c>
      <c r="M633" t="s">
        <v>2441</v>
      </c>
      <c r="O633" t="s">
        <v>1003</v>
      </c>
      <c r="P633" t="s">
        <v>1004</v>
      </c>
      <c r="Q633" t="s">
        <v>2393</v>
      </c>
      <c r="R633" t="s">
        <v>1005</v>
      </c>
      <c r="S633" t="s">
        <v>847</v>
      </c>
      <c r="T633">
        <v>88.5</v>
      </c>
      <c r="U633">
        <v>0</v>
      </c>
      <c r="V633">
        <v>50089</v>
      </c>
      <c r="W633">
        <f t="shared" si="9"/>
        <v>50.088999999999999</v>
      </c>
    </row>
    <row r="634" spans="1:23" x14ac:dyDescent="0.2">
      <c r="A634" t="s">
        <v>2393</v>
      </c>
      <c r="B634">
        <v>15</v>
      </c>
      <c r="C634" t="s">
        <v>864</v>
      </c>
      <c r="D634" t="s">
        <v>2442</v>
      </c>
      <c r="E634" t="s">
        <v>2443</v>
      </c>
      <c r="F634" t="s">
        <v>108</v>
      </c>
      <c r="G634" t="s">
        <v>172</v>
      </c>
      <c r="H634" t="s">
        <v>49</v>
      </c>
      <c r="I634">
        <v>10.199999999999999</v>
      </c>
      <c r="J634">
        <v>20</v>
      </c>
      <c r="K634" t="s">
        <v>1225</v>
      </c>
      <c r="M634" t="s">
        <v>2444</v>
      </c>
      <c r="O634" t="s">
        <v>1123</v>
      </c>
      <c r="P634" t="s">
        <v>1124</v>
      </c>
      <c r="Q634" t="s">
        <v>2393</v>
      </c>
      <c r="R634" t="s">
        <v>1125</v>
      </c>
      <c r="S634" t="s">
        <v>1126</v>
      </c>
      <c r="T634">
        <v>86.4</v>
      </c>
      <c r="U634">
        <v>49</v>
      </c>
      <c r="V634">
        <v>58575</v>
      </c>
      <c r="W634">
        <f t="shared" si="9"/>
        <v>58.575000000000003</v>
      </c>
    </row>
    <row r="635" spans="1:23" x14ac:dyDescent="0.2">
      <c r="A635" t="s">
        <v>2393</v>
      </c>
      <c r="B635">
        <v>16</v>
      </c>
      <c r="C635" t="s">
        <v>864</v>
      </c>
      <c r="D635" t="s">
        <v>2445</v>
      </c>
      <c r="E635" t="s">
        <v>2446</v>
      </c>
      <c r="F635" t="s">
        <v>108</v>
      </c>
      <c r="G635" t="s">
        <v>2404</v>
      </c>
      <c r="H635" t="s">
        <v>49</v>
      </c>
      <c r="I635">
        <v>11.9</v>
      </c>
      <c r="J635">
        <v>18.5</v>
      </c>
      <c r="K635" t="s">
        <v>1717</v>
      </c>
      <c r="M635" t="s">
        <v>2447</v>
      </c>
      <c r="O635" t="s">
        <v>745</v>
      </c>
      <c r="P635" t="s">
        <v>746</v>
      </c>
      <c r="Q635" t="s">
        <v>2393</v>
      </c>
      <c r="R635" t="s">
        <v>747</v>
      </c>
      <c r="S635" t="s">
        <v>748</v>
      </c>
      <c r="T635">
        <v>87</v>
      </c>
      <c r="U635">
        <v>127</v>
      </c>
      <c r="V635">
        <v>59866</v>
      </c>
      <c r="W635">
        <f t="shared" si="9"/>
        <v>59.866</v>
      </c>
    </row>
    <row r="636" spans="1:23" x14ac:dyDescent="0.2">
      <c r="A636" t="s">
        <v>2393</v>
      </c>
      <c r="B636">
        <v>17</v>
      </c>
      <c r="C636" t="s">
        <v>864</v>
      </c>
      <c r="D636" t="s">
        <v>2448</v>
      </c>
      <c r="E636" t="s">
        <v>2449</v>
      </c>
      <c r="F636" t="s">
        <v>108</v>
      </c>
      <c r="G636" t="s">
        <v>2404</v>
      </c>
      <c r="H636" t="s">
        <v>32</v>
      </c>
      <c r="I636">
        <v>62</v>
      </c>
      <c r="J636">
        <v>17.3</v>
      </c>
      <c r="K636" t="s">
        <v>1432</v>
      </c>
      <c r="M636" t="s">
        <v>2450</v>
      </c>
      <c r="O636" t="s">
        <v>1253</v>
      </c>
      <c r="P636" t="s">
        <v>1254</v>
      </c>
      <c r="Q636" t="s">
        <v>2393</v>
      </c>
      <c r="R636" t="s">
        <v>988</v>
      </c>
      <c r="S636" t="s">
        <v>956</v>
      </c>
      <c r="T636">
        <v>91.9</v>
      </c>
      <c r="U636">
        <v>62</v>
      </c>
      <c r="V636">
        <v>54306</v>
      </c>
      <c r="W636">
        <f t="shared" si="9"/>
        <v>54.305999999999997</v>
      </c>
    </row>
    <row r="637" spans="1:23" x14ac:dyDescent="0.2">
      <c r="A637" t="s">
        <v>2393</v>
      </c>
      <c r="B637">
        <v>18</v>
      </c>
      <c r="C637" t="s">
        <v>864</v>
      </c>
      <c r="D637" t="s">
        <v>2451</v>
      </c>
      <c r="E637" t="s">
        <v>2452</v>
      </c>
      <c r="F637" t="s">
        <v>108</v>
      </c>
      <c r="G637" t="s">
        <v>2404</v>
      </c>
      <c r="H637" t="s">
        <v>26</v>
      </c>
      <c r="I637">
        <v>5.2</v>
      </c>
      <c r="J637">
        <v>16.899999999999999</v>
      </c>
      <c r="K637" t="s">
        <v>2077</v>
      </c>
      <c r="M637" t="s">
        <v>2453</v>
      </c>
      <c r="O637" t="s">
        <v>929</v>
      </c>
      <c r="P637" t="s">
        <v>930</v>
      </c>
      <c r="Q637" t="s">
        <v>2393</v>
      </c>
      <c r="R637" t="s">
        <v>931</v>
      </c>
      <c r="S637" t="s">
        <v>932</v>
      </c>
      <c r="T637">
        <v>88</v>
      </c>
      <c r="U637">
        <v>72</v>
      </c>
      <c r="V637">
        <v>41995</v>
      </c>
      <c r="W637">
        <f t="shared" si="9"/>
        <v>41.994999999999997</v>
      </c>
    </row>
    <row r="638" spans="1:23" x14ac:dyDescent="0.2">
      <c r="A638" t="s">
        <v>2393</v>
      </c>
      <c r="B638">
        <v>19</v>
      </c>
      <c r="C638" t="s">
        <v>864</v>
      </c>
      <c r="D638" t="s">
        <v>2454</v>
      </c>
      <c r="E638" t="s">
        <v>2455</v>
      </c>
      <c r="F638" t="s">
        <v>108</v>
      </c>
      <c r="G638" t="s">
        <v>172</v>
      </c>
      <c r="H638" t="s">
        <v>38</v>
      </c>
      <c r="I638">
        <v>2.7</v>
      </c>
      <c r="J638">
        <v>15.3</v>
      </c>
      <c r="K638" t="s">
        <v>1770</v>
      </c>
      <c r="M638" t="s">
        <v>2456</v>
      </c>
      <c r="O638" t="s">
        <v>782</v>
      </c>
      <c r="P638" t="s">
        <v>783</v>
      </c>
      <c r="Q638" t="s">
        <v>2393</v>
      </c>
      <c r="R638" t="s">
        <v>784</v>
      </c>
      <c r="S638" t="s">
        <v>740</v>
      </c>
      <c r="T638">
        <v>93.9</v>
      </c>
      <c r="U638">
        <v>77</v>
      </c>
      <c r="V638">
        <v>48335</v>
      </c>
      <c r="W638">
        <f t="shared" si="9"/>
        <v>48.335000000000001</v>
      </c>
    </row>
    <row r="639" spans="1:23" x14ac:dyDescent="0.2">
      <c r="A639" t="s">
        <v>2393</v>
      </c>
      <c r="B639">
        <v>20</v>
      </c>
      <c r="C639" t="s">
        <v>864</v>
      </c>
      <c r="D639" t="s">
        <v>2457</v>
      </c>
      <c r="E639" t="s">
        <v>2458</v>
      </c>
      <c r="F639" t="s">
        <v>108</v>
      </c>
      <c r="G639" t="s">
        <v>172</v>
      </c>
      <c r="H639" t="s">
        <v>108</v>
      </c>
      <c r="I639">
        <v>7.3</v>
      </c>
      <c r="J639">
        <v>14.3</v>
      </c>
      <c r="K639" t="s">
        <v>794</v>
      </c>
      <c r="M639" t="s">
        <v>2459</v>
      </c>
      <c r="O639" t="s">
        <v>946</v>
      </c>
      <c r="P639" t="s">
        <v>947</v>
      </c>
      <c r="Q639" t="s">
        <v>2393</v>
      </c>
      <c r="R639" t="s">
        <v>948</v>
      </c>
      <c r="S639" t="s">
        <v>847</v>
      </c>
      <c r="T639">
        <v>129</v>
      </c>
      <c r="U639">
        <v>38</v>
      </c>
      <c r="V639">
        <v>78965</v>
      </c>
      <c r="W639">
        <f t="shared" si="9"/>
        <v>78.965000000000003</v>
      </c>
    </row>
    <row r="640" spans="1:23" x14ac:dyDescent="0.2">
      <c r="A640" t="s">
        <v>2393</v>
      </c>
      <c r="B640">
        <v>21</v>
      </c>
      <c r="C640" t="s">
        <v>864</v>
      </c>
      <c r="D640" t="s">
        <v>2460</v>
      </c>
      <c r="E640" t="s">
        <v>2461</v>
      </c>
      <c r="F640" t="s">
        <v>108</v>
      </c>
      <c r="G640" t="s">
        <v>2411</v>
      </c>
      <c r="H640" t="s">
        <v>108</v>
      </c>
      <c r="I640">
        <v>9.1</v>
      </c>
      <c r="J640">
        <v>13.5</v>
      </c>
      <c r="K640" t="s">
        <v>2462</v>
      </c>
      <c r="M640" t="s">
        <v>2463</v>
      </c>
      <c r="O640" t="s">
        <v>844</v>
      </c>
      <c r="P640" t="s">
        <v>845</v>
      </c>
      <c r="Q640" t="s">
        <v>2393</v>
      </c>
      <c r="R640" t="s">
        <v>846</v>
      </c>
      <c r="S640" t="s">
        <v>847</v>
      </c>
      <c r="T640">
        <v>100.2</v>
      </c>
      <c r="U640">
        <v>89</v>
      </c>
      <c r="V640">
        <v>67927</v>
      </c>
      <c r="W640">
        <f t="shared" si="9"/>
        <v>67.927000000000007</v>
      </c>
    </row>
    <row r="641" spans="1:23" x14ac:dyDescent="0.2">
      <c r="A641" t="s">
        <v>2393</v>
      </c>
      <c r="B641">
        <v>22</v>
      </c>
      <c r="C641" t="s">
        <v>864</v>
      </c>
      <c r="D641" t="s">
        <v>2464</v>
      </c>
      <c r="E641" t="s">
        <v>2465</v>
      </c>
      <c r="F641" t="s">
        <v>108</v>
      </c>
      <c r="G641" t="s">
        <v>2466</v>
      </c>
      <c r="H641" t="s">
        <v>38</v>
      </c>
      <c r="I641">
        <v>10.3</v>
      </c>
      <c r="J641">
        <v>12</v>
      </c>
      <c r="K641" t="s">
        <v>2188</v>
      </c>
      <c r="M641" t="s">
        <v>2467</v>
      </c>
      <c r="O641" t="s">
        <v>1545</v>
      </c>
      <c r="P641" t="s">
        <v>1546</v>
      </c>
      <c r="Q641" t="s">
        <v>2393</v>
      </c>
      <c r="R641" t="s">
        <v>1547</v>
      </c>
      <c r="S641" t="s">
        <v>1447</v>
      </c>
      <c r="T641">
        <v>81.599999999999994</v>
      </c>
      <c r="U641">
        <v>0</v>
      </c>
      <c r="V641">
        <v>56374</v>
      </c>
      <c r="W641">
        <f t="shared" si="9"/>
        <v>56.374000000000002</v>
      </c>
    </row>
    <row r="642" spans="1:23" x14ac:dyDescent="0.2">
      <c r="A642" t="s">
        <v>2393</v>
      </c>
      <c r="B642">
        <v>23</v>
      </c>
      <c r="C642" t="s">
        <v>864</v>
      </c>
      <c r="D642" t="s">
        <v>2468</v>
      </c>
      <c r="E642" t="s">
        <v>2469</v>
      </c>
      <c r="F642" t="s">
        <v>108</v>
      </c>
      <c r="G642" t="s">
        <v>172</v>
      </c>
      <c r="H642" t="s">
        <v>26</v>
      </c>
      <c r="I642">
        <v>14.9</v>
      </c>
      <c r="J642">
        <v>12</v>
      </c>
      <c r="K642" t="s">
        <v>2188</v>
      </c>
      <c r="M642" t="s">
        <v>2470</v>
      </c>
      <c r="O642" t="s">
        <v>1253</v>
      </c>
      <c r="P642" t="s">
        <v>1254</v>
      </c>
      <c r="Q642" t="s">
        <v>2393</v>
      </c>
      <c r="R642" t="s">
        <v>988</v>
      </c>
      <c r="S642" t="s">
        <v>956</v>
      </c>
      <c r="T642">
        <v>91.9</v>
      </c>
      <c r="U642">
        <v>62</v>
      </c>
      <c r="V642">
        <v>54306</v>
      </c>
      <c r="W642">
        <f t="shared" si="9"/>
        <v>54.305999999999997</v>
      </c>
    </row>
    <row r="643" spans="1:23" x14ac:dyDescent="0.2">
      <c r="A643" t="s">
        <v>2393</v>
      </c>
      <c r="B643">
        <v>24</v>
      </c>
      <c r="C643" t="s">
        <v>864</v>
      </c>
      <c r="D643" t="s">
        <v>2471</v>
      </c>
      <c r="E643" t="s">
        <v>2472</v>
      </c>
      <c r="F643" t="s">
        <v>108</v>
      </c>
      <c r="G643" t="s">
        <v>172</v>
      </c>
      <c r="H643" t="s">
        <v>49</v>
      </c>
      <c r="I643">
        <v>6.6</v>
      </c>
      <c r="J643">
        <v>11.4</v>
      </c>
      <c r="K643" t="s">
        <v>2473</v>
      </c>
      <c r="M643" t="s">
        <v>2474</v>
      </c>
      <c r="O643" t="s">
        <v>1253</v>
      </c>
      <c r="P643" t="s">
        <v>1254</v>
      </c>
      <c r="Q643" t="s">
        <v>2393</v>
      </c>
      <c r="R643" t="s">
        <v>988</v>
      </c>
      <c r="S643" t="s">
        <v>956</v>
      </c>
      <c r="T643">
        <v>91.9</v>
      </c>
      <c r="U643">
        <v>62</v>
      </c>
      <c r="V643">
        <v>54306</v>
      </c>
      <c r="W643">
        <f t="shared" ref="W643:W664" si="10">V643/1000</f>
        <v>54.305999999999997</v>
      </c>
    </row>
    <row r="644" spans="1:23" x14ac:dyDescent="0.2">
      <c r="A644" t="s">
        <v>2393</v>
      </c>
      <c r="B644">
        <v>25</v>
      </c>
      <c r="C644" t="s">
        <v>864</v>
      </c>
      <c r="D644" t="s">
        <v>2475</v>
      </c>
      <c r="E644" t="s">
        <v>2476</v>
      </c>
      <c r="F644" t="s">
        <v>108</v>
      </c>
      <c r="G644" t="s">
        <v>2400</v>
      </c>
      <c r="H644" t="s">
        <v>49</v>
      </c>
      <c r="I644">
        <v>2.2000000000000002</v>
      </c>
      <c r="J644">
        <v>9.6</v>
      </c>
      <c r="K644" t="s">
        <v>1880</v>
      </c>
      <c r="M644" t="s">
        <v>2477</v>
      </c>
      <c r="O644" t="s">
        <v>1545</v>
      </c>
      <c r="P644" t="s">
        <v>1546</v>
      </c>
      <c r="Q644" t="s">
        <v>2393</v>
      </c>
      <c r="R644" t="s">
        <v>1547</v>
      </c>
      <c r="S644" t="s">
        <v>1447</v>
      </c>
      <c r="T644">
        <v>81.599999999999994</v>
      </c>
      <c r="U644">
        <v>0</v>
      </c>
      <c r="V644">
        <v>56374</v>
      </c>
      <c r="W644">
        <f t="shared" si="10"/>
        <v>56.374000000000002</v>
      </c>
    </row>
    <row r="645" spans="1:23" x14ac:dyDescent="0.2">
      <c r="A645" t="s">
        <v>2393</v>
      </c>
      <c r="B645">
        <v>26</v>
      </c>
      <c r="C645" t="s">
        <v>864</v>
      </c>
      <c r="D645" t="s">
        <v>2478</v>
      </c>
      <c r="E645" t="s">
        <v>2479</v>
      </c>
      <c r="F645" t="s">
        <v>108</v>
      </c>
      <c r="G645" t="s">
        <v>2466</v>
      </c>
      <c r="H645" t="s">
        <v>49</v>
      </c>
      <c r="I645">
        <v>2.4</v>
      </c>
      <c r="J645">
        <v>8.9</v>
      </c>
      <c r="K645" t="s">
        <v>1559</v>
      </c>
      <c r="M645" t="s">
        <v>2480</v>
      </c>
      <c r="O645" t="s">
        <v>2481</v>
      </c>
      <c r="P645" t="s">
        <v>2482</v>
      </c>
      <c r="Q645" t="s">
        <v>2393</v>
      </c>
      <c r="R645" t="s">
        <v>2483</v>
      </c>
      <c r="S645" t="s">
        <v>777</v>
      </c>
      <c r="T645">
        <v>80.2</v>
      </c>
      <c r="U645">
        <v>97</v>
      </c>
      <c r="V645">
        <v>59893</v>
      </c>
      <c r="W645">
        <f t="shared" si="10"/>
        <v>59.893000000000001</v>
      </c>
    </row>
    <row r="646" spans="1:23" x14ac:dyDescent="0.2">
      <c r="A646" t="s">
        <v>2393</v>
      </c>
      <c r="B646">
        <v>27</v>
      </c>
      <c r="C646" t="s">
        <v>864</v>
      </c>
      <c r="D646" t="s">
        <v>2484</v>
      </c>
      <c r="E646" t="s">
        <v>2485</v>
      </c>
      <c r="F646" t="s">
        <v>108</v>
      </c>
      <c r="G646" t="s">
        <v>2400</v>
      </c>
      <c r="H646" t="s">
        <v>38</v>
      </c>
      <c r="I646">
        <v>0.375</v>
      </c>
      <c r="J646">
        <v>8.5</v>
      </c>
      <c r="K646" t="s">
        <v>827</v>
      </c>
      <c r="M646" t="s">
        <v>2486</v>
      </c>
      <c r="O646" t="s">
        <v>1545</v>
      </c>
      <c r="P646" t="s">
        <v>1546</v>
      </c>
      <c r="Q646" t="s">
        <v>2393</v>
      </c>
      <c r="R646" t="s">
        <v>1547</v>
      </c>
      <c r="S646" t="s">
        <v>1447</v>
      </c>
      <c r="T646">
        <v>81.599999999999994</v>
      </c>
      <c r="U646">
        <v>0</v>
      </c>
      <c r="V646">
        <v>56374</v>
      </c>
      <c r="W646">
        <f t="shared" si="10"/>
        <v>56.374000000000002</v>
      </c>
    </row>
    <row r="647" spans="1:23" x14ac:dyDescent="0.2">
      <c r="A647" t="s">
        <v>2393</v>
      </c>
      <c r="B647">
        <v>28</v>
      </c>
      <c r="C647" t="s">
        <v>864</v>
      </c>
      <c r="D647" t="s">
        <v>2487</v>
      </c>
      <c r="E647" t="s">
        <v>2488</v>
      </c>
      <c r="F647" t="s">
        <v>108</v>
      </c>
      <c r="G647" t="s">
        <v>2400</v>
      </c>
      <c r="H647" t="s">
        <v>26</v>
      </c>
      <c r="I647">
        <v>0.28599999999999998</v>
      </c>
      <c r="J647">
        <v>7.7</v>
      </c>
      <c r="K647" t="s">
        <v>1986</v>
      </c>
      <c r="M647" t="s">
        <v>2489</v>
      </c>
      <c r="O647" t="s">
        <v>745</v>
      </c>
      <c r="P647" t="s">
        <v>746</v>
      </c>
      <c r="Q647" t="s">
        <v>2393</v>
      </c>
      <c r="R647" t="s">
        <v>747</v>
      </c>
      <c r="S647" t="s">
        <v>748</v>
      </c>
      <c r="T647">
        <v>87</v>
      </c>
      <c r="U647">
        <v>127</v>
      </c>
      <c r="V647">
        <v>59866</v>
      </c>
      <c r="W647">
        <f t="shared" si="10"/>
        <v>59.866</v>
      </c>
    </row>
    <row r="648" spans="1:23" x14ac:dyDescent="0.2">
      <c r="A648" t="s">
        <v>2393</v>
      </c>
      <c r="B648">
        <v>29</v>
      </c>
      <c r="C648" t="s">
        <v>864</v>
      </c>
      <c r="D648" t="s">
        <v>2490</v>
      </c>
      <c r="E648" t="s">
        <v>2491</v>
      </c>
      <c r="F648" t="s">
        <v>108</v>
      </c>
      <c r="G648" t="s">
        <v>172</v>
      </c>
      <c r="H648" t="s">
        <v>49</v>
      </c>
      <c r="I648">
        <v>1.2</v>
      </c>
      <c r="J648">
        <v>7.1</v>
      </c>
      <c r="K648" t="s">
        <v>1830</v>
      </c>
      <c r="M648" t="s">
        <v>2492</v>
      </c>
      <c r="O648" t="s">
        <v>1462</v>
      </c>
      <c r="P648" t="s">
        <v>1463</v>
      </c>
      <c r="Q648" t="s">
        <v>2393</v>
      </c>
      <c r="R648" t="s">
        <v>1464</v>
      </c>
      <c r="S648" t="s">
        <v>932</v>
      </c>
      <c r="T648">
        <v>90.4</v>
      </c>
      <c r="U648">
        <v>202</v>
      </c>
      <c r="V648">
        <v>28744</v>
      </c>
      <c r="W648">
        <f t="shared" si="10"/>
        <v>28.744</v>
      </c>
    </row>
    <row r="649" spans="1:23" x14ac:dyDescent="0.2">
      <c r="A649" t="s">
        <v>2493</v>
      </c>
      <c r="B649">
        <v>1</v>
      </c>
      <c r="C649" t="s">
        <v>22</v>
      </c>
      <c r="D649" t="s">
        <v>2494</v>
      </c>
      <c r="E649" t="s">
        <v>2495</v>
      </c>
      <c r="F649" t="s">
        <v>108</v>
      </c>
      <c r="G649" t="s">
        <v>2496</v>
      </c>
      <c r="H649" t="s">
        <v>26</v>
      </c>
      <c r="I649">
        <v>111</v>
      </c>
      <c r="J649">
        <v>91</v>
      </c>
      <c r="K649" t="s">
        <v>703</v>
      </c>
      <c r="M649" t="s">
        <v>2497</v>
      </c>
      <c r="O649" t="s">
        <v>1003</v>
      </c>
      <c r="P649" t="s">
        <v>1004</v>
      </c>
      <c r="Q649" t="s">
        <v>2493</v>
      </c>
      <c r="R649" t="s">
        <v>1005</v>
      </c>
      <c r="S649" t="s">
        <v>847</v>
      </c>
      <c r="T649">
        <v>88.5</v>
      </c>
      <c r="U649">
        <v>0</v>
      </c>
      <c r="V649">
        <v>50089</v>
      </c>
      <c r="W649">
        <f t="shared" si="10"/>
        <v>50.088999999999999</v>
      </c>
    </row>
    <row r="650" spans="1:23" x14ac:dyDescent="0.2">
      <c r="A650" t="s">
        <v>2493</v>
      </c>
      <c r="B650">
        <v>2</v>
      </c>
      <c r="C650" t="s">
        <v>22</v>
      </c>
      <c r="D650" t="s">
        <v>2498</v>
      </c>
      <c r="E650" t="s">
        <v>2499</v>
      </c>
      <c r="F650" t="s">
        <v>108</v>
      </c>
      <c r="G650" t="s">
        <v>2496</v>
      </c>
      <c r="H650" t="s">
        <v>26</v>
      </c>
      <c r="I650">
        <v>8.1999999999999993</v>
      </c>
      <c r="J650">
        <v>24</v>
      </c>
      <c r="K650" t="s">
        <v>1142</v>
      </c>
      <c r="M650" t="s">
        <v>2500</v>
      </c>
      <c r="O650" t="s">
        <v>946</v>
      </c>
      <c r="P650" t="s">
        <v>947</v>
      </c>
      <c r="Q650" t="s">
        <v>2493</v>
      </c>
      <c r="R650" t="s">
        <v>948</v>
      </c>
      <c r="S650" t="s">
        <v>847</v>
      </c>
      <c r="T650">
        <v>129</v>
      </c>
      <c r="U650">
        <v>38</v>
      </c>
      <c r="V650">
        <v>78965</v>
      </c>
      <c r="W650">
        <f t="shared" si="10"/>
        <v>78.965000000000003</v>
      </c>
    </row>
    <row r="651" spans="1:23" x14ac:dyDescent="0.2">
      <c r="A651" t="s">
        <v>2493</v>
      </c>
      <c r="B651">
        <v>3</v>
      </c>
      <c r="C651" t="s">
        <v>22</v>
      </c>
      <c r="D651" t="s">
        <v>2501</v>
      </c>
      <c r="E651" t="s">
        <v>2502</v>
      </c>
      <c r="F651" t="s">
        <v>108</v>
      </c>
      <c r="G651" t="s">
        <v>2496</v>
      </c>
      <c r="H651" t="s">
        <v>38</v>
      </c>
      <c r="I651">
        <v>0.80600000000000005</v>
      </c>
      <c r="J651">
        <v>15.7</v>
      </c>
      <c r="K651" t="s">
        <v>2123</v>
      </c>
      <c r="M651" t="s">
        <v>2503</v>
      </c>
      <c r="O651" t="s">
        <v>1641</v>
      </c>
      <c r="P651" t="s">
        <v>1642</v>
      </c>
      <c r="Q651" t="s">
        <v>2493</v>
      </c>
      <c r="R651" t="s">
        <v>1643</v>
      </c>
      <c r="S651" t="s">
        <v>777</v>
      </c>
      <c r="T651">
        <v>90</v>
      </c>
      <c r="U651">
        <v>29</v>
      </c>
      <c r="V651">
        <v>40937</v>
      </c>
      <c r="W651">
        <f t="shared" si="10"/>
        <v>40.936999999999998</v>
      </c>
    </row>
    <row r="652" spans="1:23" x14ac:dyDescent="0.2">
      <c r="A652" t="s">
        <v>2493</v>
      </c>
      <c r="B652">
        <v>4</v>
      </c>
      <c r="C652" t="s">
        <v>22</v>
      </c>
      <c r="D652" t="s">
        <v>2504</v>
      </c>
      <c r="E652" t="s">
        <v>2505</v>
      </c>
      <c r="F652" t="s">
        <v>108</v>
      </c>
      <c r="G652" t="s">
        <v>2496</v>
      </c>
      <c r="H652" t="s">
        <v>32</v>
      </c>
      <c r="I652">
        <v>1.5</v>
      </c>
      <c r="J652">
        <v>14.4</v>
      </c>
      <c r="K652" t="s">
        <v>2005</v>
      </c>
      <c r="M652" t="s">
        <v>2506</v>
      </c>
      <c r="O652" t="s">
        <v>1183</v>
      </c>
      <c r="P652" t="s">
        <v>1184</v>
      </c>
      <c r="Q652" t="s">
        <v>2493</v>
      </c>
      <c r="R652" t="s">
        <v>1185</v>
      </c>
      <c r="S652" t="s">
        <v>1186</v>
      </c>
      <c r="T652">
        <v>107.3</v>
      </c>
      <c r="U652">
        <v>105</v>
      </c>
      <c r="V652">
        <v>55776</v>
      </c>
      <c r="W652">
        <f t="shared" si="10"/>
        <v>55.776000000000003</v>
      </c>
    </row>
    <row r="653" spans="1:23" x14ac:dyDescent="0.2">
      <c r="A653" t="s">
        <v>2493</v>
      </c>
      <c r="B653">
        <v>5</v>
      </c>
      <c r="C653" t="s">
        <v>22</v>
      </c>
      <c r="D653" t="s">
        <v>2507</v>
      </c>
      <c r="E653" t="s">
        <v>2508</v>
      </c>
      <c r="F653" t="s">
        <v>108</v>
      </c>
      <c r="G653" t="s">
        <v>2496</v>
      </c>
      <c r="H653" t="s">
        <v>38</v>
      </c>
      <c r="I653">
        <v>0.14399999999999999</v>
      </c>
      <c r="J653">
        <v>7.5</v>
      </c>
      <c r="K653" t="s">
        <v>2509</v>
      </c>
      <c r="M653" t="s">
        <v>2510</v>
      </c>
      <c r="O653" t="s">
        <v>1317</v>
      </c>
      <c r="P653" t="s">
        <v>1318</v>
      </c>
      <c r="Q653" t="s">
        <v>2493</v>
      </c>
      <c r="R653" t="s">
        <v>1319</v>
      </c>
      <c r="S653" t="s">
        <v>1320</v>
      </c>
      <c r="T653">
        <v>101.4</v>
      </c>
      <c r="U653">
        <v>250</v>
      </c>
      <c r="V653">
        <v>49928</v>
      </c>
      <c r="W653">
        <f t="shared" si="10"/>
        <v>49.927999999999997</v>
      </c>
    </row>
    <row r="654" spans="1:23" x14ac:dyDescent="0.2">
      <c r="A654" t="s">
        <v>2493</v>
      </c>
      <c r="B654">
        <v>6</v>
      </c>
      <c r="C654" t="s">
        <v>22</v>
      </c>
      <c r="D654" t="s">
        <v>2511</v>
      </c>
      <c r="E654" t="s">
        <v>2512</v>
      </c>
      <c r="F654" t="s">
        <v>108</v>
      </c>
      <c r="G654" t="s">
        <v>2496</v>
      </c>
      <c r="H654" t="s">
        <v>26</v>
      </c>
      <c r="I654">
        <v>2.1</v>
      </c>
      <c r="J654">
        <v>5.0999999999999996</v>
      </c>
      <c r="K654" t="s">
        <v>1997</v>
      </c>
      <c r="M654" t="s">
        <v>2513</v>
      </c>
      <c r="O654" t="s">
        <v>916</v>
      </c>
      <c r="P654" t="s">
        <v>917</v>
      </c>
      <c r="Q654" t="s">
        <v>2493</v>
      </c>
      <c r="R654" t="s">
        <v>918</v>
      </c>
      <c r="S654" t="s">
        <v>905</v>
      </c>
      <c r="T654">
        <v>432.8</v>
      </c>
      <c r="U654">
        <v>3</v>
      </c>
      <c r="V654">
        <v>194782</v>
      </c>
      <c r="W654">
        <f t="shared" si="10"/>
        <v>194.78200000000001</v>
      </c>
    </row>
    <row r="655" spans="1:23" x14ac:dyDescent="0.2">
      <c r="A655" t="s">
        <v>2514</v>
      </c>
      <c r="B655">
        <v>1</v>
      </c>
      <c r="C655" t="s">
        <v>864</v>
      </c>
      <c r="D655" t="s">
        <v>2515</v>
      </c>
      <c r="E655" t="s">
        <v>2516</v>
      </c>
      <c r="F655" t="s">
        <v>108</v>
      </c>
      <c r="G655" t="s">
        <v>2496</v>
      </c>
      <c r="H655" t="s">
        <v>38</v>
      </c>
      <c r="I655">
        <v>29</v>
      </c>
      <c r="J655">
        <v>25</v>
      </c>
      <c r="K655" t="s">
        <v>1129</v>
      </c>
      <c r="M655" t="s">
        <v>2517</v>
      </c>
      <c r="O655" t="s">
        <v>916</v>
      </c>
      <c r="P655" t="s">
        <v>917</v>
      </c>
      <c r="Q655" t="s">
        <v>2514</v>
      </c>
      <c r="R655" t="s">
        <v>918</v>
      </c>
      <c r="S655" t="s">
        <v>905</v>
      </c>
      <c r="T655">
        <v>432.8</v>
      </c>
      <c r="U655">
        <v>3</v>
      </c>
      <c r="V655">
        <v>194782</v>
      </c>
      <c r="W655">
        <f t="shared" si="10"/>
        <v>194.78200000000001</v>
      </c>
    </row>
    <row r="656" spans="1:23" x14ac:dyDescent="0.2">
      <c r="A656" t="s">
        <v>2514</v>
      </c>
      <c r="B656">
        <v>2</v>
      </c>
      <c r="C656" t="s">
        <v>864</v>
      </c>
      <c r="D656" t="s">
        <v>2518</v>
      </c>
      <c r="E656" t="s">
        <v>2519</v>
      </c>
      <c r="F656" t="s">
        <v>108</v>
      </c>
      <c r="G656" t="s">
        <v>2496</v>
      </c>
      <c r="H656" t="s">
        <v>38</v>
      </c>
      <c r="I656">
        <v>24</v>
      </c>
      <c r="J656">
        <v>23</v>
      </c>
      <c r="K656" t="s">
        <v>1160</v>
      </c>
      <c r="M656" t="s">
        <v>2520</v>
      </c>
      <c r="O656" t="s">
        <v>1372</v>
      </c>
      <c r="P656" t="s">
        <v>1373</v>
      </c>
      <c r="Q656" t="s">
        <v>2514</v>
      </c>
      <c r="R656" t="s">
        <v>973</v>
      </c>
      <c r="S656" t="s">
        <v>905</v>
      </c>
      <c r="T656">
        <v>176.2</v>
      </c>
      <c r="U656">
        <v>25</v>
      </c>
      <c r="V656">
        <v>69778</v>
      </c>
      <c r="W656">
        <f t="shared" si="10"/>
        <v>69.778000000000006</v>
      </c>
    </row>
    <row r="657" spans="1:23" x14ac:dyDescent="0.2">
      <c r="A657" t="s">
        <v>2514</v>
      </c>
      <c r="B657">
        <v>3</v>
      </c>
      <c r="C657" t="s">
        <v>864</v>
      </c>
      <c r="D657" t="s">
        <v>2521</v>
      </c>
      <c r="E657" t="s">
        <v>2522</v>
      </c>
      <c r="F657" t="s">
        <v>108</v>
      </c>
      <c r="G657" t="s">
        <v>2496</v>
      </c>
      <c r="H657" t="s">
        <v>49</v>
      </c>
      <c r="I657">
        <v>8.3000000000000007</v>
      </c>
      <c r="J657">
        <v>19.399999999999999</v>
      </c>
      <c r="K657" t="s">
        <v>1269</v>
      </c>
      <c r="M657" t="s">
        <v>2523</v>
      </c>
      <c r="O657" t="s">
        <v>727</v>
      </c>
      <c r="P657" t="s">
        <v>728</v>
      </c>
      <c r="Q657" t="s">
        <v>2514</v>
      </c>
      <c r="R657" t="s">
        <v>729</v>
      </c>
      <c r="S657" t="s">
        <v>730</v>
      </c>
      <c r="T657">
        <v>91.7</v>
      </c>
      <c r="U657">
        <v>176</v>
      </c>
      <c r="V657">
        <v>46282</v>
      </c>
      <c r="W657">
        <f t="shared" si="10"/>
        <v>46.281999999999996</v>
      </c>
    </row>
    <row r="658" spans="1:23" x14ac:dyDescent="0.2">
      <c r="A658" t="s">
        <v>2514</v>
      </c>
      <c r="B658">
        <v>4</v>
      </c>
      <c r="C658" t="s">
        <v>864</v>
      </c>
      <c r="D658" t="s">
        <v>2524</v>
      </c>
      <c r="E658" t="s">
        <v>2525</v>
      </c>
      <c r="F658" t="s">
        <v>108</v>
      </c>
      <c r="G658" t="s">
        <v>2496</v>
      </c>
      <c r="H658" t="s">
        <v>108</v>
      </c>
      <c r="I658">
        <v>22</v>
      </c>
      <c r="J658">
        <v>18.600000000000001</v>
      </c>
      <c r="K658" t="s">
        <v>1417</v>
      </c>
      <c r="M658" t="s">
        <v>2526</v>
      </c>
      <c r="O658" t="s">
        <v>916</v>
      </c>
      <c r="P658" t="s">
        <v>917</v>
      </c>
      <c r="Q658" t="s">
        <v>2514</v>
      </c>
      <c r="R658" t="s">
        <v>918</v>
      </c>
      <c r="S658" t="s">
        <v>905</v>
      </c>
      <c r="T658">
        <v>432.8</v>
      </c>
      <c r="U658">
        <v>3</v>
      </c>
      <c r="V658">
        <v>194782</v>
      </c>
      <c r="W658">
        <f t="shared" si="10"/>
        <v>194.78200000000001</v>
      </c>
    </row>
    <row r="659" spans="1:23" x14ac:dyDescent="0.2">
      <c r="A659" t="s">
        <v>2514</v>
      </c>
      <c r="B659">
        <v>5</v>
      </c>
      <c r="C659" t="s">
        <v>864</v>
      </c>
      <c r="D659" t="s">
        <v>2527</v>
      </c>
      <c r="E659" t="s">
        <v>2508</v>
      </c>
      <c r="F659" t="s">
        <v>108</v>
      </c>
      <c r="G659" t="s">
        <v>2496</v>
      </c>
      <c r="H659" t="s">
        <v>26</v>
      </c>
      <c r="I659">
        <v>80</v>
      </c>
      <c r="J659">
        <v>18.600000000000001</v>
      </c>
      <c r="K659" t="s">
        <v>1417</v>
      </c>
      <c r="L659" t="s">
        <v>62</v>
      </c>
      <c r="O659" t="s">
        <v>29</v>
      </c>
      <c r="P659" t="e">
        <v>#N/A</v>
      </c>
      <c r="Q659" t="s">
        <v>2514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e">
        <f t="shared" si="10"/>
        <v>#N/A</v>
      </c>
    </row>
    <row r="660" spans="1:23" x14ac:dyDescent="0.2">
      <c r="A660" t="s">
        <v>2514</v>
      </c>
      <c r="B660">
        <v>6</v>
      </c>
      <c r="C660" t="s">
        <v>864</v>
      </c>
      <c r="D660" t="s">
        <v>2528</v>
      </c>
      <c r="E660" t="s">
        <v>2529</v>
      </c>
      <c r="F660" t="s">
        <v>108</v>
      </c>
      <c r="G660" t="s">
        <v>2496</v>
      </c>
      <c r="H660" t="s">
        <v>32</v>
      </c>
      <c r="I660">
        <v>2.8</v>
      </c>
      <c r="J660">
        <v>8.6999999999999993</v>
      </c>
      <c r="K660" t="s">
        <v>1562</v>
      </c>
      <c r="M660" t="s">
        <v>2530</v>
      </c>
      <c r="O660" t="s">
        <v>2183</v>
      </c>
      <c r="P660" t="s">
        <v>2184</v>
      </c>
      <c r="Q660" t="s">
        <v>2514</v>
      </c>
      <c r="R660" t="s">
        <v>2185</v>
      </c>
      <c r="S660" t="s">
        <v>905</v>
      </c>
      <c r="T660">
        <v>471.6</v>
      </c>
      <c r="U660">
        <v>55</v>
      </c>
      <c r="V660">
        <v>178594</v>
      </c>
      <c r="W660">
        <f t="shared" si="10"/>
        <v>178.59399999999999</v>
      </c>
    </row>
    <row r="661" spans="1:23" x14ac:dyDescent="0.2">
      <c r="A661" t="s">
        <v>2514</v>
      </c>
      <c r="B661">
        <v>7</v>
      </c>
      <c r="C661" t="s">
        <v>864</v>
      </c>
      <c r="D661" t="s">
        <v>2531</v>
      </c>
      <c r="E661" t="s">
        <v>2532</v>
      </c>
      <c r="F661" t="s">
        <v>108</v>
      </c>
      <c r="G661" t="s">
        <v>2496</v>
      </c>
      <c r="H661" t="s">
        <v>32</v>
      </c>
      <c r="I661">
        <v>2.4</v>
      </c>
      <c r="J661">
        <v>8.6</v>
      </c>
      <c r="K661" t="s">
        <v>1572</v>
      </c>
      <c r="M661" t="s">
        <v>2533</v>
      </c>
      <c r="O661" t="s">
        <v>2183</v>
      </c>
      <c r="P661" t="s">
        <v>2184</v>
      </c>
      <c r="Q661" t="s">
        <v>2514</v>
      </c>
      <c r="R661" t="s">
        <v>2185</v>
      </c>
      <c r="S661" t="s">
        <v>905</v>
      </c>
      <c r="T661">
        <v>471.6</v>
      </c>
      <c r="U661">
        <v>55</v>
      </c>
      <c r="V661">
        <v>178594</v>
      </c>
      <c r="W661">
        <f t="shared" si="10"/>
        <v>178.59399999999999</v>
      </c>
    </row>
    <row r="662" spans="1:23" x14ac:dyDescent="0.2">
      <c r="A662" t="s">
        <v>2514</v>
      </c>
      <c r="B662">
        <v>8</v>
      </c>
      <c r="C662" t="s">
        <v>864</v>
      </c>
      <c r="D662" t="s">
        <v>2534</v>
      </c>
      <c r="E662" t="s">
        <v>2535</v>
      </c>
      <c r="F662" t="s">
        <v>108</v>
      </c>
      <c r="G662" t="s">
        <v>2496</v>
      </c>
      <c r="H662" t="s">
        <v>49</v>
      </c>
      <c r="I662">
        <v>0.24</v>
      </c>
      <c r="J662">
        <v>8.6</v>
      </c>
      <c r="K662" t="s">
        <v>1572</v>
      </c>
      <c r="M662" t="s">
        <v>2536</v>
      </c>
      <c r="O662" t="s">
        <v>2537</v>
      </c>
      <c r="P662" t="s">
        <v>2538</v>
      </c>
      <c r="Q662" t="s">
        <v>2514</v>
      </c>
      <c r="R662" t="s">
        <v>2539</v>
      </c>
      <c r="S662" t="s">
        <v>905</v>
      </c>
      <c r="T662">
        <v>215</v>
      </c>
      <c r="U662">
        <v>0</v>
      </c>
      <c r="V662">
        <v>125075</v>
      </c>
      <c r="W662">
        <f t="shared" si="10"/>
        <v>125.075</v>
      </c>
    </row>
    <row r="663" spans="1:23" x14ac:dyDescent="0.2">
      <c r="A663" t="s">
        <v>2514</v>
      </c>
      <c r="B663">
        <v>9</v>
      </c>
      <c r="C663" t="s">
        <v>864</v>
      </c>
      <c r="D663" t="s">
        <v>2540</v>
      </c>
      <c r="E663" t="s">
        <v>2541</v>
      </c>
      <c r="F663" t="s">
        <v>108</v>
      </c>
      <c r="G663" t="s">
        <v>2496</v>
      </c>
      <c r="H663" t="s">
        <v>38</v>
      </c>
      <c r="I663">
        <v>1.7</v>
      </c>
      <c r="J663">
        <v>7.4</v>
      </c>
      <c r="K663" t="s">
        <v>857</v>
      </c>
      <c r="M663" t="s">
        <v>2542</v>
      </c>
      <c r="O663" t="s">
        <v>1462</v>
      </c>
      <c r="P663" t="s">
        <v>1463</v>
      </c>
      <c r="Q663" t="s">
        <v>2514</v>
      </c>
      <c r="R663" t="s">
        <v>1464</v>
      </c>
      <c r="S663" t="s">
        <v>932</v>
      </c>
      <c r="T663">
        <v>90.4</v>
      </c>
      <c r="U663">
        <v>202</v>
      </c>
      <c r="V663">
        <v>28744</v>
      </c>
      <c r="W663">
        <f t="shared" si="10"/>
        <v>28.744</v>
      </c>
    </row>
    <row r="664" spans="1:23" x14ac:dyDescent="0.2">
      <c r="A664" t="s">
        <v>2514</v>
      </c>
      <c r="B664">
        <v>10</v>
      </c>
      <c r="C664" t="s">
        <v>864</v>
      </c>
      <c r="D664" t="s">
        <v>2543</v>
      </c>
      <c r="E664" t="s">
        <v>2544</v>
      </c>
      <c r="F664" t="s">
        <v>108</v>
      </c>
      <c r="G664" t="s">
        <v>2496</v>
      </c>
      <c r="H664" t="s">
        <v>108</v>
      </c>
      <c r="I664">
        <v>2.1999999999999999E-2</v>
      </c>
      <c r="J664">
        <v>7.1</v>
      </c>
      <c r="K664" t="s">
        <v>1830</v>
      </c>
      <c r="M664" t="s">
        <v>2545</v>
      </c>
      <c r="O664" t="s">
        <v>2546</v>
      </c>
      <c r="P664" t="s">
        <v>2547</v>
      </c>
      <c r="Q664" t="s">
        <v>2514</v>
      </c>
      <c r="R664" t="s">
        <v>2548</v>
      </c>
      <c r="S664" t="s">
        <v>1782</v>
      </c>
      <c r="T664">
        <v>77.5</v>
      </c>
      <c r="U664">
        <v>0</v>
      </c>
      <c r="V664">
        <v>37426</v>
      </c>
      <c r="W664">
        <f t="shared" si="10"/>
        <v>37.426000000000002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226-FD77-1044-8FC1-0D8686277629}">
  <dimension ref="A1:I664"/>
  <sheetViews>
    <sheetView tabSelected="1" workbookViewId="0">
      <selection sqref="A1:C664"/>
    </sheetView>
  </sheetViews>
  <sheetFormatPr baseColWidth="10" defaultRowHeight="16" x14ac:dyDescent="0.2"/>
  <cols>
    <col min="4" max="4" width="48" customWidth="1"/>
  </cols>
  <sheetData>
    <row r="1" spans="1:5" x14ac:dyDescent="0.2">
      <c r="A1" t="s">
        <v>2549</v>
      </c>
      <c r="B1" t="s">
        <v>0</v>
      </c>
      <c r="C1" t="s">
        <v>2788</v>
      </c>
      <c r="D1" t="s">
        <v>11</v>
      </c>
      <c r="E1" t="s">
        <v>2687</v>
      </c>
    </row>
    <row r="2" spans="1:5" x14ac:dyDescent="0.2">
      <c r="A2" t="s">
        <v>2620</v>
      </c>
      <c r="B2" t="s">
        <v>21</v>
      </c>
      <c r="D2" s="1" t="s">
        <v>28</v>
      </c>
    </row>
    <row r="3" spans="1:5" x14ac:dyDescent="0.2">
      <c r="A3" t="s">
        <v>2621</v>
      </c>
      <c r="B3" t="s">
        <v>21</v>
      </c>
      <c r="D3" t="s">
        <v>34</v>
      </c>
    </row>
    <row r="4" spans="1:5" x14ac:dyDescent="0.2">
      <c r="A4" t="s">
        <v>2622</v>
      </c>
      <c r="B4" t="s">
        <v>21</v>
      </c>
      <c r="D4" t="s">
        <v>40</v>
      </c>
    </row>
    <row r="5" spans="1:5" x14ac:dyDescent="0.2">
      <c r="A5" t="s">
        <v>2622</v>
      </c>
      <c r="B5" t="s">
        <v>21</v>
      </c>
      <c r="D5" t="s">
        <v>40</v>
      </c>
    </row>
    <row r="6" spans="1:5" x14ac:dyDescent="0.2">
      <c r="A6" t="s">
        <v>2685</v>
      </c>
      <c r="B6" t="s">
        <v>21</v>
      </c>
      <c r="D6" t="s">
        <v>46</v>
      </c>
    </row>
    <row r="7" spans="1:5" x14ac:dyDescent="0.2">
      <c r="A7" t="s">
        <v>2623</v>
      </c>
      <c r="B7" t="s">
        <v>21</v>
      </c>
      <c r="D7" t="s">
        <v>50</v>
      </c>
    </row>
    <row r="8" spans="1:5" x14ac:dyDescent="0.2">
      <c r="A8" t="s">
        <v>2624</v>
      </c>
      <c r="B8" t="s">
        <v>21</v>
      </c>
      <c r="D8" t="s">
        <v>55</v>
      </c>
    </row>
    <row r="9" spans="1:5" x14ac:dyDescent="0.2">
      <c r="A9" t="s">
        <v>2625</v>
      </c>
      <c r="B9" t="s">
        <v>21</v>
      </c>
      <c r="D9" t="s">
        <v>58</v>
      </c>
    </row>
    <row r="10" spans="1:5" x14ac:dyDescent="0.2">
      <c r="A10" t="s">
        <v>2626</v>
      </c>
      <c r="B10" t="s">
        <v>21</v>
      </c>
      <c r="D10" t="s">
        <v>62</v>
      </c>
    </row>
    <row r="11" spans="1:5" x14ac:dyDescent="0.2">
      <c r="A11" t="s">
        <v>2627</v>
      </c>
      <c r="B11" t="s">
        <v>21</v>
      </c>
      <c r="D11" t="s">
        <v>65</v>
      </c>
    </row>
    <row r="12" spans="1:5" x14ac:dyDescent="0.2">
      <c r="A12" t="s">
        <v>2620</v>
      </c>
      <c r="B12" t="s">
        <v>21</v>
      </c>
      <c r="D12" t="s">
        <v>28</v>
      </c>
    </row>
    <row r="13" spans="1:5" x14ac:dyDescent="0.2">
      <c r="A13" t="s">
        <v>2628</v>
      </c>
      <c r="B13" t="s">
        <v>21</v>
      </c>
      <c r="D13" t="s">
        <v>71</v>
      </c>
    </row>
    <row r="14" spans="1:5" x14ac:dyDescent="0.2">
      <c r="A14" t="s">
        <v>2629</v>
      </c>
      <c r="B14" t="s">
        <v>21</v>
      </c>
      <c r="D14" t="s">
        <v>75</v>
      </c>
    </row>
    <row r="15" spans="1:5" x14ac:dyDescent="0.2">
      <c r="A15" t="s">
        <v>2686</v>
      </c>
      <c r="B15" t="s">
        <v>21</v>
      </c>
      <c r="D15" t="s">
        <v>79</v>
      </c>
    </row>
    <row r="16" spans="1:5" x14ac:dyDescent="0.2">
      <c r="A16" t="s">
        <v>2624</v>
      </c>
      <c r="B16" t="s">
        <v>21</v>
      </c>
      <c r="D16" t="s">
        <v>55</v>
      </c>
    </row>
    <row r="17" spans="1:4" x14ac:dyDescent="0.2">
      <c r="A17" t="s">
        <v>2630</v>
      </c>
      <c r="B17" t="s">
        <v>21</v>
      </c>
      <c r="D17" t="s">
        <v>86</v>
      </c>
    </row>
    <row r="18" spans="1:4" x14ac:dyDescent="0.2">
      <c r="A18" t="s">
        <v>2621</v>
      </c>
      <c r="B18" t="s">
        <v>21</v>
      </c>
      <c r="D18" t="s">
        <v>34</v>
      </c>
    </row>
    <row r="19" spans="1:4" x14ac:dyDescent="0.2">
      <c r="A19" t="s">
        <v>2631</v>
      </c>
      <c r="B19" t="s">
        <v>21</v>
      </c>
      <c r="D19" t="s">
        <v>93</v>
      </c>
    </row>
    <row r="20" spans="1:4" x14ac:dyDescent="0.2">
      <c r="A20" t="s">
        <v>2632</v>
      </c>
      <c r="B20" t="s">
        <v>21</v>
      </c>
      <c r="D20" t="s">
        <v>97</v>
      </c>
    </row>
    <row r="21" spans="1:4" x14ac:dyDescent="0.2">
      <c r="A21" t="s">
        <v>2633</v>
      </c>
      <c r="B21" t="s">
        <v>21</v>
      </c>
      <c r="D21" s="1" t="s">
        <v>101</v>
      </c>
    </row>
    <row r="22" spans="1:4" x14ac:dyDescent="0.2">
      <c r="A22" t="s">
        <v>2634</v>
      </c>
      <c r="B22" t="s">
        <v>21</v>
      </c>
      <c r="D22" t="s">
        <v>105</v>
      </c>
    </row>
    <row r="23" spans="1:4" x14ac:dyDescent="0.2">
      <c r="A23" t="s">
        <v>2627</v>
      </c>
      <c r="B23" t="s">
        <v>21</v>
      </c>
      <c r="D23" t="s">
        <v>65</v>
      </c>
    </row>
    <row r="24" spans="1:4" x14ac:dyDescent="0.2">
      <c r="A24" t="s">
        <v>2629</v>
      </c>
      <c r="B24" t="s">
        <v>21</v>
      </c>
      <c r="D24" t="s">
        <v>75</v>
      </c>
    </row>
    <row r="25" spans="1:4" x14ac:dyDescent="0.2">
      <c r="A25" t="s">
        <v>2632</v>
      </c>
      <c r="B25" t="s">
        <v>21</v>
      </c>
      <c r="D25" t="s">
        <v>97</v>
      </c>
    </row>
    <row r="26" spans="1:4" x14ac:dyDescent="0.2">
      <c r="A26" t="s">
        <v>2620</v>
      </c>
      <c r="B26" t="s">
        <v>21</v>
      </c>
    </row>
    <row r="27" spans="1:4" x14ac:dyDescent="0.2">
      <c r="A27" t="s">
        <v>2625</v>
      </c>
      <c r="B27" t="s">
        <v>21</v>
      </c>
      <c r="D27" t="s">
        <v>58</v>
      </c>
    </row>
    <row r="28" spans="1:4" x14ac:dyDescent="0.2">
      <c r="A28" t="s">
        <v>2635</v>
      </c>
      <c r="B28" t="s">
        <v>21</v>
      </c>
      <c r="D28" t="s">
        <v>127</v>
      </c>
    </row>
    <row r="29" spans="1:4" x14ac:dyDescent="0.2">
      <c r="A29" t="s">
        <v>2624</v>
      </c>
      <c r="B29" t="s">
        <v>21</v>
      </c>
      <c r="D29" t="s">
        <v>55</v>
      </c>
    </row>
    <row r="30" spans="1:4" x14ac:dyDescent="0.2">
      <c r="A30" t="s">
        <v>2624</v>
      </c>
      <c r="B30" t="s">
        <v>21</v>
      </c>
      <c r="D30" t="s">
        <v>55</v>
      </c>
    </row>
    <row r="31" spans="1:4" x14ac:dyDescent="0.2">
      <c r="A31" t="s">
        <v>2636</v>
      </c>
      <c r="B31" t="s">
        <v>21</v>
      </c>
      <c r="D31" t="s">
        <v>137</v>
      </c>
    </row>
    <row r="32" spans="1:4" x14ac:dyDescent="0.2">
      <c r="A32" t="s">
        <v>2625</v>
      </c>
      <c r="B32" t="s">
        <v>21</v>
      </c>
      <c r="D32" t="s">
        <v>58</v>
      </c>
    </row>
    <row r="33" spans="1:4" x14ac:dyDescent="0.2">
      <c r="A33" t="s">
        <v>2637</v>
      </c>
      <c r="B33" t="s">
        <v>21</v>
      </c>
      <c r="D33" t="s">
        <v>144</v>
      </c>
    </row>
    <row r="34" spans="1:4" x14ac:dyDescent="0.2">
      <c r="A34" t="s">
        <v>2638</v>
      </c>
      <c r="B34" t="s">
        <v>21</v>
      </c>
      <c r="D34" t="s">
        <v>148</v>
      </c>
    </row>
    <row r="35" spans="1:4" x14ac:dyDescent="0.2">
      <c r="A35" t="s">
        <v>2624</v>
      </c>
      <c r="B35" t="s">
        <v>21</v>
      </c>
      <c r="D35" t="s">
        <v>55</v>
      </c>
    </row>
    <row r="36" spans="1:4" x14ac:dyDescent="0.2">
      <c r="A36" t="s">
        <v>2634</v>
      </c>
      <c r="B36" t="s">
        <v>21</v>
      </c>
      <c r="D36" t="s">
        <v>105</v>
      </c>
    </row>
    <row r="37" spans="1:4" x14ac:dyDescent="0.2">
      <c r="A37" t="s">
        <v>2639</v>
      </c>
      <c r="B37" t="s">
        <v>21</v>
      </c>
      <c r="D37" t="s">
        <v>158</v>
      </c>
    </row>
    <row r="38" spans="1:4" x14ac:dyDescent="0.2">
      <c r="A38" t="s">
        <v>2621</v>
      </c>
      <c r="B38" t="s">
        <v>21</v>
      </c>
      <c r="D38" t="s">
        <v>34</v>
      </c>
    </row>
    <row r="39" spans="1:4" x14ac:dyDescent="0.2">
      <c r="A39" t="s">
        <v>2633</v>
      </c>
      <c r="B39" t="s">
        <v>21</v>
      </c>
      <c r="D39" t="s">
        <v>101</v>
      </c>
    </row>
    <row r="40" spans="1:4" x14ac:dyDescent="0.2">
      <c r="A40" t="s">
        <v>2623</v>
      </c>
      <c r="B40" t="s">
        <v>21</v>
      </c>
      <c r="D40" t="s">
        <v>50</v>
      </c>
    </row>
    <row r="41" spans="1:4" x14ac:dyDescent="0.2">
      <c r="A41" t="s">
        <v>2631</v>
      </c>
      <c r="B41" t="s">
        <v>21</v>
      </c>
      <c r="D41" t="s">
        <v>93</v>
      </c>
    </row>
    <row r="42" spans="1:4" x14ac:dyDescent="0.2">
      <c r="A42" t="s">
        <v>2636</v>
      </c>
      <c r="B42" t="s">
        <v>21</v>
      </c>
      <c r="D42" t="s">
        <v>137</v>
      </c>
    </row>
    <row r="43" spans="1:4" x14ac:dyDescent="0.2">
      <c r="A43" t="s">
        <v>2640</v>
      </c>
      <c r="B43" t="s">
        <v>21</v>
      </c>
      <c r="D43" t="s">
        <v>177</v>
      </c>
    </row>
    <row r="44" spans="1:4" x14ac:dyDescent="0.2">
      <c r="A44" t="s">
        <v>2637</v>
      </c>
      <c r="B44" t="s">
        <v>21</v>
      </c>
      <c r="D44" t="s">
        <v>144</v>
      </c>
    </row>
    <row r="45" spans="1:4" x14ac:dyDescent="0.2">
      <c r="A45" t="s">
        <v>2620</v>
      </c>
      <c r="B45" t="s">
        <v>21</v>
      </c>
      <c r="D45" t="s">
        <v>28</v>
      </c>
    </row>
    <row r="46" spans="1:4" x14ac:dyDescent="0.2">
      <c r="A46" t="s">
        <v>2641</v>
      </c>
      <c r="B46" t="s">
        <v>21</v>
      </c>
      <c r="D46" t="s">
        <v>187</v>
      </c>
    </row>
    <row r="47" spans="1:4" x14ac:dyDescent="0.2">
      <c r="A47" t="s">
        <v>2686</v>
      </c>
      <c r="B47" t="s">
        <v>21</v>
      </c>
    </row>
    <row r="48" spans="1:4" x14ac:dyDescent="0.2">
      <c r="A48" t="s">
        <v>2627</v>
      </c>
      <c r="B48" t="s">
        <v>21</v>
      </c>
      <c r="D48" t="s">
        <v>65</v>
      </c>
    </row>
    <row r="49" spans="1:4" x14ac:dyDescent="0.2">
      <c r="A49" t="s">
        <v>2629</v>
      </c>
      <c r="B49" t="s">
        <v>21</v>
      </c>
      <c r="D49" t="s">
        <v>75</v>
      </c>
    </row>
    <row r="50" spans="1:4" x14ac:dyDescent="0.2">
      <c r="A50" t="s">
        <v>2688</v>
      </c>
      <c r="B50" t="s">
        <v>21</v>
      </c>
      <c r="D50" t="s">
        <v>199</v>
      </c>
    </row>
    <row r="51" spans="1:4" x14ac:dyDescent="0.2">
      <c r="A51" t="s">
        <v>2634</v>
      </c>
      <c r="B51" t="s">
        <v>21</v>
      </c>
      <c r="D51" t="s">
        <v>105</v>
      </c>
    </row>
    <row r="52" spans="1:4" x14ac:dyDescent="0.2">
      <c r="A52" t="s">
        <v>2633</v>
      </c>
      <c r="B52" t="s">
        <v>21</v>
      </c>
      <c r="D52" t="s">
        <v>101</v>
      </c>
    </row>
    <row r="53" spans="1:4" x14ac:dyDescent="0.2">
      <c r="A53" t="s">
        <v>2627</v>
      </c>
      <c r="B53" t="s">
        <v>21</v>
      </c>
      <c r="D53" t="s">
        <v>65</v>
      </c>
    </row>
    <row r="54" spans="1:4" x14ac:dyDescent="0.2">
      <c r="A54" t="s">
        <v>2620</v>
      </c>
      <c r="B54" t="s">
        <v>21</v>
      </c>
      <c r="D54" t="s">
        <v>28</v>
      </c>
    </row>
    <row r="55" spans="1:4" x14ac:dyDescent="0.2">
      <c r="A55" t="s">
        <v>2629</v>
      </c>
      <c r="B55" t="s">
        <v>21</v>
      </c>
      <c r="D55" t="s">
        <v>75</v>
      </c>
    </row>
    <row r="56" spans="1:4" x14ac:dyDescent="0.2">
      <c r="A56" t="s">
        <v>2642</v>
      </c>
      <c r="B56" t="s">
        <v>21</v>
      </c>
      <c r="D56" t="s">
        <v>219</v>
      </c>
    </row>
    <row r="57" spans="1:4" x14ac:dyDescent="0.2">
      <c r="A57" t="s">
        <v>2628</v>
      </c>
      <c r="B57" t="s">
        <v>21</v>
      </c>
      <c r="D57" t="s">
        <v>71</v>
      </c>
    </row>
    <row r="58" spans="1:4" x14ac:dyDescent="0.2">
      <c r="A58" t="s">
        <v>2643</v>
      </c>
      <c r="B58" t="s">
        <v>21</v>
      </c>
      <c r="D58" t="s">
        <v>226</v>
      </c>
    </row>
    <row r="59" spans="1:4" x14ac:dyDescent="0.2">
      <c r="A59" t="s">
        <v>2637</v>
      </c>
      <c r="B59" t="s">
        <v>21</v>
      </c>
      <c r="D59" t="s">
        <v>144</v>
      </c>
    </row>
    <row r="60" spans="1:4" x14ac:dyDescent="0.2">
      <c r="A60" t="s">
        <v>2635</v>
      </c>
      <c r="B60" t="s">
        <v>21</v>
      </c>
      <c r="D60" t="s">
        <v>127</v>
      </c>
    </row>
    <row r="61" spans="1:4" x14ac:dyDescent="0.2">
      <c r="A61" t="s">
        <v>2636</v>
      </c>
      <c r="B61" t="s">
        <v>21</v>
      </c>
      <c r="D61" t="s">
        <v>137</v>
      </c>
    </row>
    <row r="62" spans="1:4" x14ac:dyDescent="0.2">
      <c r="A62" t="s">
        <v>2644</v>
      </c>
      <c r="B62" t="s">
        <v>21</v>
      </c>
      <c r="D62" t="s">
        <v>239</v>
      </c>
    </row>
    <row r="63" spans="1:4" x14ac:dyDescent="0.2">
      <c r="A63" t="s">
        <v>2628</v>
      </c>
      <c r="B63" t="s">
        <v>21</v>
      </c>
      <c r="D63" t="s">
        <v>71</v>
      </c>
    </row>
    <row r="64" spans="1:4" x14ac:dyDescent="0.2">
      <c r="A64" t="s">
        <v>2633</v>
      </c>
      <c r="B64" t="s">
        <v>21</v>
      </c>
      <c r="D64" t="s">
        <v>101</v>
      </c>
    </row>
    <row r="65" spans="1:4" x14ac:dyDescent="0.2">
      <c r="A65" t="s">
        <v>2645</v>
      </c>
      <c r="B65" t="s">
        <v>21</v>
      </c>
      <c r="D65" t="s">
        <v>250</v>
      </c>
    </row>
    <row r="66" spans="1:4" x14ac:dyDescent="0.2">
      <c r="A66" t="s">
        <v>2639</v>
      </c>
      <c r="B66" t="s">
        <v>21</v>
      </c>
      <c r="D66" t="s">
        <v>158</v>
      </c>
    </row>
    <row r="67" spans="1:4" x14ac:dyDescent="0.2">
      <c r="A67" t="s">
        <v>2645</v>
      </c>
      <c r="B67" t="s">
        <v>21</v>
      </c>
      <c r="D67" t="s">
        <v>250</v>
      </c>
    </row>
    <row r="68" spans="1:4" x14ac:dyDescent="0.2">
      <c r="A68" t="s">
        <v>2636</v>
      </c>
      <c r="B68" t="s">
        <v>21</v>
      </c>
      <c r="D68" t="s">
        <v>137</v>
      </c>
    </row>
    <row r="69" spans="1:4" x14ac:dyDescent="0.2">
      <c r="A69" t="s">
        <v>2646</v>
      </c>
      <c r="B69" t="s">
        <v>21</v>
      </c>
      <c r="D69" t="s">
        <v>263</v>
      </c>
    </row>
    <row r="70" spans="1:4" x14ac:dyDescent="0.2">
      <c r="A70" t="s">
        <v>2624</v>
      </c>
      <c r="B70" t="s">
        <v>21</v>
      </c>
      <c r="D70" t="s">
        <v>55</v>
      </c>
    </row>
    <row r="71" spans="1:4" x14ac:dyDescent="0.2">
      <c r="A71" t="s">
        <v>2626</v>
      </c>
      <c r="B71" t="s">
        <v>21</v>
      </c>
      <c r="D71" t="s">
        <v>62</v>
      </c>
    </row>
    <row r="72" spans="1:4" x14ac:dyDescent="0.2">
      <c r="A72" t="s">
        <v>2647</v>
      </c>
      <c r="B72" t="s">
        <v>21</v>
      </c>
      <c r="D72" t="s">
        <v>272</v>
      </c>
    </row>
    <row r="73" spans="1:4" x14ac:dyDescent="0.2">
      <c r="A73" t="s">
        <v>2648</v>
      </c>
      <c r="B73" t="s">
        <v>21</v>
      </c>
      <c r="D73" t="s">
        <v>276</v>
      </c>
    </row>
    <row r="74" spans="1:4" x14ac:dyDescent="0.2">
      <c r="A74" t="s">
        <v>2649</v>
      </c>
      <c r="B74" t="s">
        <v>21</v>
      </c>
      <c r="D74" t="s">
        <v>280</v>
      </c>
    </row>
    <row r="75" spans="1:4" x14ac:dyDescent="0.2">
      <c r="A75" t="s">
        <v>2629</v>
      </c>
      <c r="B75" t="s">
        <v>21</v>
      </c>
      <c r="D75" t="s">
        <v>75</v>
      </c>
    </row>
    <row r="76" spans="1:4" x14ac:dyDescent="0.2">
      <c r="A76" t="s">
        <v>2689</v>
      </c>
      <c r="B76" t="s">
        <v>21</v>
      </c>
      <c r="D76" t="s">
        <v>287</v>
      </c>
    </row>
    <row r="77" spans="1:4" x14ac:dyDescent="0.2">
      <c r="A77" t="s">
        <v>2695</v>
      </c>
      <c r="B77" t="s">
        <v>21</v>
      </c>
    </row>
    <row r="78" spans="1:4" x14ac:dyDescent="0.2">
      <c r="A78" t="s">
        <v>2650</v>
      </c>
      <c r="B78" t="s">
        <v>21</v>
      </c>
      <c r="D78" t="s">
        <v>295</v>
      </c>
    </row>
    <row r="79" spans="1:4" x14ac:dyDescent="0.2">
      <c r="A79" t="s">
        <v>2651</v>
      </c>
      <c r="B79" t="s">
        <v>21</v>
      </c>
      <c r="D79" t="s">
        <v>300</v>
      </c>
    </row>
    <row r="80" spans="1:4" x14ac:dyDescent="0.2">
      <c r="A80" t="s">
        <v>2626</v>
      </c>
      <c r="B80" t="s">
        <v>21</v>
      </c>
      <c r="D80" t="s">
        <v>62</v>
      </c>
    </row>
    <row r="81" spans="1:4" x14ac:dyDescent="0.2">
      <c r="A81" t="s">
        <v>2620</v>
      </c>
      <c r="B81" t="s">
        <v>21</v>
      </c>
      <c r="D81" t="s">
        <v>28</v>
      </c>
    </row>
    <row r="82" spans="1:4" x14ac:dyDescent="0.2">
      <c r="A82" t="s">
        <v>2652</v>
      </c>
      <c r="B82" t="s">
        <v>21</v>
      </c>
      <c r="D82" t="s">
        <v>307</v>
      </c>
    </row>
    <row r="83" spans="1:4" x14ac:dyDescent="0.2">
      <c r="A83" t="s">
        <v>2653</v>
      </c>
      <c r="B83" t="s">
        <v>21</v>
      </c>
      <c r="D83" t="s">
        <v>311</v>
      </c>
    </row>
    <row r="84" spans="1:4" x14ac:dyDescent="0.2">
      <c r="A84" t="s">
        <v>2636</v>
      </c>
      <c r="B84" t="s">
        <v>21</v>
      </c>
      <c r="D84" t="s">
        <v>137</v>
      </c>
    </row>
    <row r="85" spans="1:4" x14ac:dyDescent="0.2">
      <c r="A85" t="s">
        <v>2654</v>
      </c>
      <c r="B85" t="s">
        <v>21</v>
      </c>
      <c r="D85" t="s">
        <v>318</v>
      </c>
    </row>
    <row r="86" spans="1:4" x14ac:dyDescent="0.2">
      <c r="A86" t="s">
        <v>2650</v>
      </c>
      <c r="B86" t="s">
        <v>21</v>
      </c>
      <c r="D86" t="s">
        <v>295</v>
      </c>
    </row>
    <row r="87" spans="1:4" x14ac:dyDescent="0.2">
      <c r="A87" t="s">
        <v>2636</v>
      </c>
      <c r="B87" t="s">
        <v>21</v>
      </c>
      <c r="D87" t="s">
        <v>137</v>
      </c>
    </row>
    <row r="88" spans="1:4" x14ac:dyDescent="0.2">
      <c r="A88" t="s">
        <v>2629</v>
      </c>
      <c r="B88" t="s">
        <v>21</v>
      </c>
      <c r="D88" t="s">
        <v>75</v>
      </c>
    </row>
    <row r="89" spans="1:4" x14ac:dyDescent="0.2">
      <c r="A89" t="s">
        <v>2621</v>
      </c>
      <c r="B89" t="s">
        <v>21</v>
      </c>
      <c r="D89" t="s">
        <v>34</v>
      </c>
    </row>
    <row r="90" spans="1:4" x14ac:dyDescent="0.2">
      <c r="A90" t="s">
        <v>2655</v>
      </c>
      <c r="B90" t="s">
        <v>21</v>
      </c>
      <c r="D90" t="s">
        <v>333</v>
      </c>
    </row>
    <row r="91" spans="1:4" x14ac:dyDescent="0.2">
      <c r="A91" t="s">
        <v>2636</v>
      </c>
      <c r="B91" t="s">
        <v>21</v>
      </c>
      <c r="D91" t="s">
        <v>137</v>
      </c>
    </row>
    <row r="92" spans="1:4" x14ac:dyDescent="0.2">
      <c r="A92" t="s">
        <v>2635</v>
      </c>
      <c r="B92" t="s">
        <v>21</v>
      </c>
      <c r="D92" t="s">
        <v>127</v>
      </c>
    </row>
    <row r="93" spans="1:4" x14ac:dyDescent="0.2">
      <c r="A93" t="s">
        <v>2656</v>
      </c>
      <c r="B93" t="s">
        <v>21</v>
      </c>
      <c r="D93" t="s">
        <v>341</v>
      </c>
    </row>
    <row r="94" spans="1:4" x14ac:dyDescent="0.2">
      <c r="A94" t="s">
        <v>2627</v>
      </c>
      <c r="B94" t="s">
        <v>21</v>
      </c>
      <c r="D94" t="s">
        <v>65</v>
      </c>
    </row>
    <row r="95" spans="1:4" x14ac:dyDescent="0.2">
      <c r="A95" t="s">
        <v>2657</v>
      </c>
      <c r="B95" t="s">
        <v>21</v>
      </c>
      <c r="D95" t="s">
        <v>348</v>
      </c>
    </row>
    <row r="96" spans="1:4" x14ac:dyDescent="0.2">
      <c r="A96" t="s">
        <v>2633</v>
      </c>
      <c r="B96" t="s">
        <v>21</v>
      </c>
      <c r="D96" t="s">
        <v>101</v>
      </c>
    </row>
    <row r="97" spans="1:4" x14ac:dyDescent="0.2">
      <c r="A97" t="s">
        <v>2620</v>
      </c>
      <c r="B97" t="s">
        <v>21</v>
      </c>
      <c r="D97" t="s">
        <v>28</v>
      </c>
    </row>
    <row r="98" spans="1:4" x14ac:dyDescent="0.2">
      <c r="A98" t="s">
        <v>2652</v>
      </c>
      <c r="B98" t="s">
        <v>21</v>
      </c>
      <c r="D98" t="s">
        <v>307</v>
      </c>
    </row>
    <row r="99" spans="1:4" x14ac:dyDescent="0.2">
      <c r="A99" t="s">
        <v>2639</v>
      </c>
      <c r="B99" t="s">
        <v>21</v>
      </c>
      <c r="D99" t="s">
        <v>158</v>
      </c>
    </row>
    <row r="100" spans="1:4" x14ac:dyDescent="0.2">
      <c r="A100" t="s">
        <v>2636</v>
      </c>
      <c r="B100" t="s">
        <v>21</v>
      </c>
      <c r="D100" t="s">
        <v>137</v>
      </c>
    </row>
    <row r="101" spans="1:4" x14ac:dyDescent="0.2">
      <c r="A101" t="s">
        <v>2690</v>
      </c>
      <c r="B101" t="s">
        <v>21</v>
      </c>
      <c r="D101" t="s">
        <v>366</v>
      </c>
    </row>
    <row r="102" spans="1:4" x14ac:dyDescent="0.2">
      <c r="A102" t="s">
        <v>2699</v>
      </c>
      <c r="B102" t="s">
        <v>367</v>
      </c>
    </row>
    <row r="103" spans="1:4" x14ac:dyDescent="0.2">
      <c r="A103" t="s">
        <v>2658</v>
      </c>
      <c r="B103" t="s">
        <v>367</v>
      </c>
      <c r="D103" t="s">
        <v>377</v>
      </c>
    </row>
    <row r="104" spans="1:4" x14ac:dyDescent="0.2">
      <c r="A104" t="s">
        <v>2659</v>
      </c>
      <c r="B104" t="s">
        <v>367</v>
      </c>
      <c r="D104" t="s">
        <v>381</v>
      </c>
    </row>
    <row r="105" spans="1:4" x14ac:dyDescent="0.2">
      <c r="A105" t="s">
        <v>2691</v>
      </c>
      <c r="B105" t="s">
        <v>367</v>
      </c>
      <c r="D105" t="s">
        <v>386</v>
      </c>
    </row>
    <row r="106" spans="1:4" x14ac:dyDescent="0.2">
      <c r="A106" t="s">
        <v>2636</v>
      </c>
      <c r="B106" t="s">
        <v>367</v>
      </c>
      <c r="D106" t="s">
        <v>390</v>
      </c>
    </row>
    <row r="107" spans="1:4" x14ac:dyDescent="0.2">
      <c r="A107" t="s">
        <v>2626</v>
      </c>
      <c r="B107" t="s">
        <v>367</v>
      </c>
      <c r="D107" t="s">
        <v>62</v>
      </c>
    </row>
    <row r="108" spans="1:4" x14ac:dyDescent="0.2">
      <c r="A108" t="s">
        <v>2660</v>
      </c>
      <c r="B108" t="s">
        <v>367</v>
      </c>
      <c r="D108" t="s">
        <v>397</v>
      </c>
    </row>
    <row r="109" spans="1:4" x14ac:dyDescent="0.2">
      <c r="A109" t="s">
        <v>2629</v>
      </c>
      <c r="B109" t="s">
        <v>367</v>
      </c>
      <c r="D109" t="s">
        <v>401</v>
      </c>
    </row>
    <row r="110" spans="1:4" x14ac:dyDescent="0.2">
      <c r="A110" t="s">
        <v>2677</v>
      </c>
      <c r="B110" t="s">
        <v>367</v>
      </c>
    </row>
    <row r="111" spans="1:4" x14ac:dyDescent="0.2">
      <c r="A111" t="s">
        <v>2661</v>
      </c>
      <c r="B111" t="s">
        <v>367</v>
      </c>
      <c r="D111" t="s">
        <v>409</v>
      </c>
    </row>
    <row r="112" spans="1:4" x14ac:dyDescent="0.2">
      <c r="A112" t="s">
        <v>2632</v>
      </c>
      <c r="B112" t="s">
        <v>367</v>
      </c>
      <c r="D112" t="s">
        <v>413</v>
      </c>
    </row>
    <row r="113" spans="1:4" x14ac:dyDescent="0.2">
      <c r="A113" t="s">
        <v>2685</v>
      </c>
      <c r="B113" t="s">
        <v>367</v>
      </c>
      <c r="D113" t="s">
        <v>416</v>
      </c>
    </row>
    <row r="114" spans="1:4" x14ac:dyDescent="0.2">
      <c r="A114" t="s">
        <v>2632</v>
      </c>
      <c r="B114" t="s">
        <v>367</v>
      </c>
      <c r="D114" t="s">
        <v>413</v>
      </c>
    </row>
    <row r="115" spans="1:4" x14ac:dyDescent="0.2">
      <c r="A115" t="s">
        <v>2662</v>
      </c>
      <c r="B115" t="s">
        <v>367</v>
      </c>
      <c r="D115" t="s">
        <v>424</v>
      </c>
    </row>
    <row r="116" spans="1:4" x14ac:dyDescent="0.2">
      <c r="A116" t="s">
        <v>2688</v>
      </c>
      <c r="B116" t="s">
        <v>367</v>
      </c>
      <c r="D116" t="s">
        <v>428</v>
      </c>
    </row>
    <row r="117" spans="1:4" x14ac:dyDescent="0.2">
      <c r="A117" t="s">
        <v>2651</v>
      </c>
      <c r="B117" t="s">
        <v>367</v>
      </c>
      <c r="D117" t="s">
        <v>432</v>
      </c>
    </row>
    <row r="118" spans="1:4" x14ac:dyDescent="0.2">
      <c r="A118" t="s">
        <v>2663</v>
      </c>
      <c r="B118" t="s">
        <v>367</v>
      </c>
      <c r="D118" t="s">
        <v>435</v>
      </c>
    </row>
    <row r="119" spans="1:4" x14ac:dyDescent="0.2">
      <c r="A119" t="s">
        <v>2659</v>
      </c>
      <c r="B119" t="s">
        <v>367</v>
      </c>
      <c r="D119" t="s">
        <v>381</v>
      </c>
    </row>
    <row r="120" spans="1:4" x14ac:dyDescent="0.2">
      <c r="A120" t="s">
        <v>2645</v>
      </c>
      <c r="B120" t="s">
        <v>367</v>
      </c>
      <c r="D120" t="s">
        <v>441</v>
      </c>
    </row>
    <row r="121" spans="1:4" x14ac:dyDescent="0.2">
      <c r="A121" t="s">
        <v>2664</v>
      </c>
      <c r="B121" t="s">
        <v>367</v>
      </c>
      <c r="D121" t="s">
        <v>445</v>
      </c>
    </row>
    <row r="122" spans="1:4" x14ac:dyDescent="0.2">
      <c r="A122" t="s">
        <v>2665</v>
      </c>
      <c r="B122" t="s">
        <v>367</v>
      </c>
      <c r="D122" t="s">
        <v>448</v>
      </c>
    </row>
    <row r="123" spans="1:4" x14ac:dyDescent="0.2">
      <c r="A123" t="s">
        <v>2633</v>
      </c>
      <c r="B123" t="s">
        <v>367</v>
      </c>
      <c r="D123" t="s">
        <v>452</v>
      </c>
    </row>
    <row r="124" spans="1:4" x14ac:dyDescent="0.2">
      <c r="A124" t="s">
        <v>2693</v>
      </c>
      <c r="B124" t="s">
        <v>367</v>
      </c>
    </row>
    <row r="125" spans="1:4" x14ac:dyDescent="0.2">
      <c r="A125" t="s">
        <v>2651</v>
      </c>
      <c r="B125" t="s">
        <v>367</v>
      </c>
      <c r="D125" t="s">
        <v>432</v>
      </c>
    </row>
    <row r="126" spans="1:4" x14ac:dyDescent="0.2">
      <c r="A126" t="s">
        <v>2666</v>
      </c>
      <c r="B126" t="s">
        <v>367</v>
      </c>
      <c r="D126" t="s">
        <v>462</v>
      </c>
    </row>
    <row r="127" spans="1:4" x14ac:dyDescent="0.2">
      <c r="A127" t="s">
        <v>2637</v>
      </c>
      <c r="B127" t="s">
        <v>367</v>
      </c>
      <c r="D127" t="s">
        <v>466</v>
      </c>
    </row>
    <row r="128" spans="1:4" x14ac:dyDescent="0.2">
      <c r="A128" t="s">
        <v>2667</v>
      </c>
      <c r="B128" t="s">
        <v>367</v>
      </c>
      <c r="D128" t="s">
        <v>470</v>
      </c>
    </row>
    <row r="129" spans="1:9" x14ac:dyDescent="0.2">
      <c r="A129" t="s">
        <v>2636</v>
      </c>
      <c r="B129" t="s">
        <v>367</v>
      </c>
      <c r="D129" t="s">
        <v>390</v>
      </c>
    </row>
    <row r="130" spans="1:9" x14ac:dyDescent="0.2">
      <c r="A130" t="s">
        <v>2629</v>
      </c>
      <c r="B130" t="s">
        <v>367</v>
      </c>
    </row>
    <row r="131" spans="1:9" x14ac:dyDescent="0.2">
      <c r="A131" t="s">
        <v>2668</v>
      </c>
      <c r="B131" t="s">
        <v>367</v>
      </c>
      <c r="D131" t="s">
        <v>481</v>
      </c>
    </row>
    <row r="132" spans="1:9" x14ac:dyDescent="0.2">
      <c r="A132" t="s">
        <v>2642</v>
      </c>
      <c r="B132" t="s">
        <v>367</v>
      </c>
      <c r="D132" t="s">
        <v>485</v>
      </c>
    </row>
    <row r="133" spans="1:9" x14ac:dyDescent="0.2">
      <c r="A133" t="s">
        <v>2647</v>
      </c>
      <c r="B133" t="s">
        <v>367</v>
      </c>
      <c r="D133" t="s">
        <v>488</v>
      </c>
    </row>
    <row r="134" spans="1:9" x14ac:dyDescent="0.2">
      <c r="A134" t="s">
        <v>2697</v>
      </c>
      <c r="B134" t="s">
        <v>367</v>
      </c>
      <c r="I134" t="s">
        <v>2698</v>
      </c>
    </row>
    <row r="135" spans="1:9" x14ac:dyDescent="0.2">
      <c r="A135" t="s">
        <v>2637</v>
      </c>
      <c r="B135" t="s">
        <v>367</v>
      </c>
      <c r="D135" t="s">
        <v>466</v>
      </c>
    </row>
    <row r="136" spans="1:9" x14ac:dyDescent="0.2">
      <c r="A136" t="s">
        <v>2669</v>
      </c>
      <c r="B136" t="s">
        <v>367</v>
      </c>
      <c r="D136" t="s">
        <v>499</v>
      </c>
    </row>
    <row r="137" spans="1:9" x14ac:dyDescent="0.2">
      <c r="A137" t="s">
        <v>2660</v>
      </c>
      <c r="B137" t="s">
        <v>367</v>
      </c>
      <c r="D137" t="s">
        <v>397</v>
      </c>
    </row>
    <row r="138" spans="1:9" x14ac:dyDescent="0.2">
      <c r="A138" t="s">
        <v>2627</v>
      </c>
      <c r="B138" t="s">
        <v>367</v>
      </c>
    </row>
    <row r="139" spans="1:9" x14ac:dyDescent="0.2">
      <c r="A139" t="s">
        <v>2650</v>
      </c>
      <c r="B139" t="s">
        <v>367</v>
      </c>
      <c r="D139" t="s">
        <v>508</v>
      </c>
    </row>
    <row r="140" spans="1:9" x14ac:dyDescent="0.2">
      <c r="A140" t="s">
        <v>2670</v>
      </c>
      <c r="B140" t="s">
        <v>367</v>
      </c>
      <c r="D140" t="s">
        <v>512</v>
      </c>
    </row>
    <row r="141" spans="1:9" x14ac:dyDescent="0.2">
      <c r="A141" t="s">
        <v>2691</v>
      </c>
      <c r="B141" t="s">
        <v>367</v>
      </c>
      <c r="D141" t="s">
        <v>386</v>
      </c>
    </row>
    <row r="142" spans="1:9" x14ac:dyDescent="0.2">
      <c r="A142" t="s">
        <v>2662</v>
      </c>
      <c r="B142" t="s">
        <v>367</v>
      </c>
      <c r="D142" t="s">
        <v>424</v>
      </c>
    </row>
    <row r="143" spans="1:9" x14ac:dyDescent="0.2">
      <c r="A143" s="2" t="s">
        <v>2696</v>
      </c>
      <c r="B143" t="s">
        <v>367</v>
      </c>
    </row>
    <row r="144" spans="1:9" x14ac:dyDescent="0.2">
      <c r="A144" t="s">
        <v>2690</v>
      </c>
      <c r="B144" t="s">
        <v>367</v>
      </c>
      <c r="D144" t="s">
        <v>525</v>
      </c>
    </row>
    <row r="145" spans="1:4" x14ac:dyDescent="0.2">
      <c r="A145" t="s">
        <v>2671</v>
      </c>
      <c r="B145" t="s">
        <v>367</v>
      </c>
      <c r="D145" t="s">
        <v>529</v>
      </c>
    </row>
    <row r="146" spans="1:4" x14ac:dyDescent="0.2">
      <c r="A146" t="s">
        <v>2638</v>
      </c>
      <c r="B146" t="s">
        <v>367</v>
      </c>
    </row>
    <row r="147" spans="1:4" x14ac:dyDescent="0.2">
      <c r="A147" t="s">
        <v>2620</v>
      </c>
      <c r="B147" t="s">
        <v>367</v>
      </c>
      <c r="D147" t="s">
        <v>535</v>
      </c>
    </row>
    <row r="148" spans="1:4" x14ac:dyDescent="0.2">
      <c r="A148" t="s">
        <v>2672</v>
      </c>
      <c r="B148" t="s">
        <v>367</v>
      </c>
      <c r="D148" t="s">
        <v>539</v>
      </c>
    </row>
    <row r="149" spans="1:4" x14ac:dyDescent="0.2">
      <c r="A149" t="s">
        <v>2695</v>
      </c>
      <c r="B149" t="s">
        <v>367</v>
      </c>
    </row>
    <row r="150" spans="1:4" x14ac:dyDescent="0.2">
      <c r="A150" t="s">
        <v>2632</v>
      </c>
      <c r="B150" t="s">
        <v>367</v>
      </c>
      <c r="D150" t="s">
        <v>413</v>
      </c>
    </row>
    <row r="151" spans="1:4" x14ac:dyDescent="0.2">
      <c r="A151" t="s">
        <v>2638</v>
      </c>
      <c r="B151" t="s">
        <v>367</v>
      </c>
      <c r="D151" t="s">
        <v>550</v>
      </c>
    </row>
    <row r="152" spans="1:4" x14ac:dyDescent="0.2">
      <c r="A152" t="s">
        <v>2685</v>
      </c>
      <c r="B152" t="s">
        <v>367</v>
      </c>
      <c r="D152" t="s">
        <v>416</v>
      </c>
    </row>
    <row r="153" spans="1:4" x14ac:dyDescent="0.2">
      <c r="A153" t="s">
        <v>2673</v>
      </c>
      <c r="B153" t="s">
        <v>367</v>
      </c>
      <c r="D153" t="s">
        <v>556</v>
      </c>
    </row>
    <row r="154" spans="1:4" x14ac:dyDescent="0.2">
      <c r="A154" t="s">
        <v>2674</v>
      </c>
      <c r="B154" t="s">
        <v>367</v>
      </c>
      <c r="D154" t="s">
        <v>560</v>
      </c>
    </row>
    <row r="155" spans="1:4" x14ac:dyDescent="0.2">
      <c r="A155" t="s">
        <v>2675</v>
      </c>
      <c r="B155" t="s">
        <v>367</v>
      </c>
      <c r="D155" t="s">
        <v>563</v>
      </c>
    </row>
    <row r="156" spans="1:4" x14ac:dyDescent="0.2">
      <c r="A156" t="s">
        <v>2686</v>
      </c>
      <c r="B156" t="s">
        <v>367</v>
      </c>
      <c r="D156" t="s">
        <v>567</v>
      </c>
    </row>
    <row r="157" spans="1:4" x14ac:dyDescent="0.2">
      <c r="A157" t="s">
        <v>2621</v>
      </c>
      <c r="B157" t="s">
        <v>367</v>
      </c>
      <c r="D157" t="s">
        <v>571</v>
      </c>
    </row>
    <row r="158" spans="1:4" x14ac:dyDescent="0.2">
      <c r="A158" t="s">
        <v>2659</v>
      </c>
      <c r="B158" t="s">
        <v>367</v>
      </c>
    </row>
    <row r="159" spans="1:4" x14ac:dyDescent="0.2">
      <c r="A159" t="s">
        <v>2624</v>
      </c>
      <c r="B159" t="s">
        <v>367</v>
      </c>
      <c r="D159" t="s">
        <v>578</v>
      </c>
    </row>
    <row r="160" spans="1:4" x14ac:dyDescent="0.2">
      <c r="A160" t="s">
        <v>2645</v>
      </c>
      <c r="B160" t="s">
        <v>367</v>
      </c>
      <c r="D160" t="s">
        <v>441</v>
      </c>
    </row>
    <row r="161" spans="1:4" x14ac:dyDescent="0.2">
      <c r="A161" t="s">
        <v>2676</v>
      </c>
      <c r="B161" t="s">
        <v>367</v>
      </c>
      <c r="D161" t="s">
        <v>585</v>
      </c>
    </row>
    <row r="162" spans="1:4" x14ac:dyDescent="0.2">
      <c r="A162" t="s">
        <v>2677</v>
      </c>
      <c r="B162" t="s">
        <v>367</v>
      </c>
      <c r="D162" t="s">
        <v>589</v>
      </c>
    </row>
    <row r="163" spans="1:4" x14ac:dyDescent="0.2">
      <c r="A163" t="s">
        <v>2642</v>
      </c>
      <c r="B163" t="s">
        <v>367</v>
      </c>
    </row>
    <row r="164" spans="1:4" x14ac:dyDescent="0.2">
      <c r="A164" t="s">
        <v>2678</v>
      </c>
      <c r="B164" t="s">
        <v>367</v>
      </c>
      <c r="D164" t="s">
        <v>597</v>
      </c>
    </row>
    <row r="165" spans="1:4" x14ac:dyDescent="0.2">
      <c r="A165" t="s">
        <v>2685</v>
      </c>
      <c r="B165" t="s">
        <v>367</v>
      </c>
      <c r="D165" s="1" t="s">
        <v>416</v>
      </c>
    </row>
    <row r="166" spans="1:4" x14ac:dyDescent="0.2">
      <c r="A166" t="s">
        <v>2656</v>
      </c>
      <c r="B166" t="s">
        <v>367</v>
      </c>
      <c r="D166" t="s">
        <v>604</v>
      </c>
    </row>
    <row r="167" spans="1:4" x14ac:dyDescent="0.2">
      <c r="A167" t="s">
        <v>2694</v>
      </c>
      <c r="B167" t="s">
        <v>367</v>
      </c>
    </row>
    <row r="168" spans="1:4" x14ac:dyDescent="0.2">
      <c r="A168" t="s">
        <v>2629</v>
      </c>
      <c r="B168" t="s">
        <v>367</v>
      </c>
      <c r="D168" t="s">
        <v>401</v>
      </c>
    </row>
    <row r="169" spans="1:4" x14ac:dyDescent="0.2">
      <c r="A169" t="s">
        <v>2639</v>
      </c>
      <c r="B169" t="s">
        <v>367</v>
      </c>
    </row>
    <row r="170" spans="1:4" x14ac:dyDescent="0.2">
      <c r="A170" t="s">
        <v>2645</v>
      </c>
      <c r="B170" t="s">
        <v>367</v>
      </c>
      <c r="D170" t="s">
        <v>441</v>
      </c>
    </row>
    <row r="171" spans="1:4" x14ac:dyDescent="0.2">
      <c r="A171" t="s">
        <v>2679</v>
      </c>
      <c r="B171" t="s">
        <v>367</v>
      </c>
      <c r="D171" t="s">
        <v>619</v>
      </c>
    </row>
    <row r="172" spans="1:4" x14ac:dyDescent="0.2">
      <c r="A172" t="s">
        <v>2659</v>
      </c>
      <c r="B172" t="s">
        <v>367</v>
      </c>
      <c r="D172" t="s">
        <v>381</v>
      </c>
    </row>
    <row r="173" spans="1:4" x14ac:dyDescent="0.2">
      <c r="A173" t="s">
        <v>2632</v>
      </c>
      <c r="B173" t="s">
        <v>367</v>
      </c>
      <c r="D173" t="s">
        <v>413</v>
      </c>
    </row>
    <row r="174" spans="1:4" x14ac:dyDescent="0.2">
      <c r="A174" t="s">
        <v>2631</v>
      </c>
      <c r="B174" t="s">
        <v>367</v>
      </c>
      <c r="D174" t="s">
        <v>627</v>
      </c>
    </row>
    <row r="175" spans="1:4" x14ac:dyDescent="0.2">
      <c r="A175" t="s">
        <v>2680</v>
      </c>
      <c r="B175" t="s">
        <v>367</v>
      </c>
      <c r="D175" t="s">
        <v>631</v>
      </c>
    </row>
    <row r="176" spans="1:4" x14ac:dyDescent="0.2">
      <c r="A176" t="s">
        <v>2661</v>
      </c>
      <c r="B176" t="s">
        <v>367</v>
      </c>
      <c r="D176" t="s">
        <v>409</v>
      </c>
    </row>
    <row r="177" spans="1:4" x14ac:dyDescent="0.2">
      <c r="A177" t="s">
        <v>2681</v>
      </c>
      <c r="B177" t="s">
        <v>367</v>
      </c>
      <c r="D177" t="s">
        <v>638</v>
      </c>
    </row>
    <row r="178" spans="1:4" x14ac:dyDescent="0.2">
      <c r="A178" t="s">
        <v>2690</v>
      </c>
      <c r="B178" t="s">
        <v>367</v>
      </c>
      <c r="D178" t="s">
        <v>525</v>
      </c>
    </row>
    <row r="179" spans="1:4" x14ac:dyDescent="0.2">
      <c r="A179" t="s">
        <v>2661</v>
      </c>
      <c r="B179" t="s">
        <v>367</v>
      </c>
      <c r="D179" t="s">
        <v>409</v>
      </c>
    </row>
    <row r="180" spans="1:4" x14ac:dyDescent="0.2">
      <c r="A180" t="s">
        <v>2627</v>
      </c>
      <c r="B180" t="s">
        <v>367</v>
      </c>
      <c r="D180" t="s">
        <v>648</v>
      </c>
    </row>
    <row r="181" spans="1:4" x14ac:dyDescent="0.2">
      <c r="A181" t="s">
        <v>2637</v>
      </c>
      <c r="B181" t="s">
        <v>367</v>
      </c>
      <c r="D181" t="s">
        <v>466</v>
      </c>
    </row>
    <row r="182" spans="1:4" x14ac:dyDescent="0.2">
      <c r="A182" t="s">
        <v>2647</v>
      </c>
      <c r="B182" t="s">
        <v>367</v>
      </c>
    </row>
    <row r="183" spans="1:4" x14ac:dyDescent="0.2">
      <c r="A183" t="s">
        <v>2629</v>
      </c>
      <c r="B183" t="s">
        <v>367</v>
      </c>
      <c r="D183" t="s">
        <v>401</v>
      </c>
    </row>
    <row r="184" spans="1:4" x14ac:dyDescent="0.2">
      <c r="A184" t="s">
        <v>2646</v>
      </c>
      <c r="B184" t="s">
        <v>367</v>
      </c>
      <c r="D184" t="s">
        <v>661</v>
      </c>
    </row>
    <row r="185" spans="1:4" x14ac:dyDescent="0.2">
      <c r="A185" t="s">
        <v>2686</v>
      </c>
      <c r="B185" t="s">
        <v>367</v>
      </c>
      <c r="D185" t="s">
        <v>567</v>
      </c>
    </row>
    <row r="186" spans="1:4" x14ac:dyDescent="0.2">
      <c r="A186" t="s">
        <v>2682</v>
      </c>
      <c r="B186" t="s">
        <v>367</v>
      </c>
      <c r="D186" t="s">
        <v>668</v>
      </c>
    </row>
    <row r="187" spans="1:4" x14ac:dyDescent="0.2">
      <c r="A187" t="s">
        <v>2683</v>
      </c>
      <c r="B187" t="s">
        <v>367</v>
      </c>
      <c r="D187" t="s">
        <v>671</v>
      </c>
    </row>
    <row r="188" spans="1:4" x14ac:dyDescent="0.2">
      <c r="A188" t="s">
        <v>2679</v>
      </c>
      <c r="B188" t="s">
        <v>367</v>
      </c>
      <c r="D188" t="s">
        <v>619</v>
      </c>
    </row>
    <row r="189" spans="1:4" x14ac:dyDescent="0.2">
      <c r="A189" t="s">
        <v>2636</v>
      </c>
      <c r="B189" t="s">
        <v>367</v>
      </c>
      <c r="D189" t="s">
        <v>390</v>
      </c>
    </row>
    <row r="190" spans="1:4" x14ac:dyDescent="0.2">
      <c r="A190" t="s">
        <v>2673</v>
      </c>
      <c r="B190" t="s">
        <v>367</v>
      </c>
      <c r="D190" t="s">
        <v>556</v>
      </c>
    </row>
    <row r="191" spans="1:4" x14ac:dyDescent="0.2">
      <c r="A191" t="s">
        <v>2638</v>
      </c>
      <c r="B191" t="s">
        <v>367</v>
      </c>
    </row>
    <row r="192" spans="1:4" x14ac:dyDescent="0.2">
      <c r="A192" t="s">
        <v>2650</v>
      </c>
      <c r="B192" t="s">
        <v>367</v>
      </c>
      <c r="D192" t="s">
        <v>508</v>
      </c>
    </row>
    <row r="193" spans="1:4" x14ac:dyDescent="0.2">
      <c r="A193" t="s">
        <v>2650</v>
      </c>
      <c r="B193" t="s">
        <v>367</v>
      </c>
      <c r="D193" t="s">
        <v>508</v>
      </c>
    </row>
    <row r="194" spans="1:4" x14ac:dyDescent="0.2">
      <c r="A194" t="s">
        <v>2692</v>
      </c>
      <c r="B194" t="s">
        <v>367</v>
      </c>
    </row>
    <row r="195" spans="1:4" x14ac:dyDescent="0.2">
      <c r="A195" t="s">
        <v>2684</v>
      </c>
      <c r="B195" t="s">
        <v>367</v>
      </c>
      <c r="D195" t="s">
        <v>694</v>
      </c>
    </row>
    <row r="196" spans="1:4" x14ac:dyDescent="0.2">
      <c r="A196" t="s">
        <v>2644</v>
      </c>
      <c r="B196" t="s">
        <v>367</v>
      </c>
      <c r="D196" t="s">
        <v>697</v>
      </c>
    </row>
    <row r="197" spans="1:4" x14ac:dyDescent="0.2">
      <c r="A197" t="s">
        <v>2630</v>
      </c>
      <c r="B197" t="s">
        <v>367</v>
      </c>
      <c r="D197" t="s">
        <v>700</v>
      </c>
    </row>
    <row r="198" spans="1:4" x14ac:dyDescent="0.2">
      <c r="A198" t="s">
        <v>2678</v>
      </c>
      <c r="B198" t="s">
        <v>367</v>
      </c>
      <c r="D198" t="s">
        <v>597</v>
      </c>
    </row>
    <row r="199" spans="1:4" x14ac:dyDescent="0.2">
      <c r="A199" t="s">
        <v>2670</v>
      </c>
      <c r="B199" t="s">
        <v>367</v>
      </c>
      <c r="D199" t="s">
        <v>512</v>
      </c>
    </row>
    <row r="200" spans="1:4" x14ac:dyDescent="0.2">
      <c r="A200" t="s">
        <v>2693</v>
      </c>
      <c r="B200" t="s">
        <v>367</v>
      </c>
    </row>
    <row r="201" spans="1:4" x14ac:dyDescent="0.2">
      <c r="A201" t="s">
        <v>2660</v>
      </c>
      <c r="B201" t="s">
        <v>367</v>
      </c>
      <c r="D201" t="s">
        <v>397</v>
      </c>
    </row>
    <row r="202" spans="1:4" x14ac:dyDescent="0.2">
      <c r="A202" t="s">
        <v>718</v>
      </c>
      <c r="B202" t="s">
        <v>712</v>
      </c>
    </row>
    <row r="203" spans="1:4" x14ac:dyDescent="0.2">
      <c r="A203" t="s">
        <v>727</v>
      </c>
      <c r="B203" t="s">
        <v>712</v>
      </c>
    </row>
    <row r="204" spans="1:4" x14ac:dyDescent="0.2">
      <c r="A204" t="s">
        <v>29</v>
      </c>
      <c r="B204" t="s">
        <v>712</v>
      </c>
      <c r="D204" t="s">
        <v>62</v>
      </c>
    </row>
    <row r="205" spans="1:4" x14ac:dyDescent="0.2">
      <c r="A205" t="s">
        <v>737</v>
      </c>
      <c r="B205" t="s">
        <v>712</v>
      </c>
    </row>
    <row r="206" spans="1:4" x14ac:dyDescent="0.2">
      <c r="A206" t="s">
        <v>745</v>
      </c>
      <c r="B206" t="s">
        <v>712</v>
      </c>
    </row>
    <row r="207" spans="1:4" x14ac:dyDescent="0.2">
      <c r="A207" t="s">
        <v>753</v>
      </c>
      <c r="B207" t="s">
        <v>712</v>
      </c>
    </row>
    <row r="208" spans="1:4" x14ac:dyDescent="0.2">
      <c r="A208" t="s">
        <v>761</v>
      </c>
      <c r="B208" t="s">
        <v>712</v>
      </c>
    </row>
    <row r="209" spans="1:2" x14ac:dyDescent="0.2">
      <c r="A209" t="s">
        <v>745</v>
      </c>
      <c r="B209" t="s">
        <v>712</v>
      </c>
    </row>
    <row r="210" spans="1:2" x14ac:dyDescent="0.2">
      <c r="A210" t="s">
        <v>774</v>
      </c>
      <c r="B210" t="s">
        <v>712</v>
      </c>
    </row>
    <row r="211" spans="1:2" x14ac:dyDescent="0.2">
      <c r="A211" t="s">
        <v>782</v>
      </c>
      <c r="B211" t="s">
        <v>712</v>
      </c>
    </row>
    <row r="212" spans="1:2" x14ac:dyDescent="0.2">
      <c r="A212" t="s">
        <v>789</v>
      </c>
      <c r="B212" t="s">
        <v>712</v>
      </c>
    </row>
    <row r="213" spans="1:2" x14ac:dyDescent="0.2">
      <c r="A213" t="s">
        <v>796</v>
      </c>
      <c r="B213" t="s">
        <v>712</v>
      </c>
    </row>
    <row r="214" spans="1:2" x14ac:dyDescent="0.2">
      <c r="A214" t="s">
        <v>803</v>
      </c>
      <c r="B214" t="s">
        <v>712</v>
      </c>
    </row>
    <row r="215" spans="1:2" x14ac:dyDescent="0.2">
      <c r="A215" t="s">
        <v>718</v>
      </c>
      <c r="B215" t="s">
        <v>712</v>
      </c>
    </row>
    <row r="216" spans="1:2" x14ac:dyDescent="0.2">
      <c r="A216" t="s">
        <v>718</v>
      </c>
      <c r="B216" t="s">
        <v>712</v>
      </c>
    </row>
    <row r="217" spans="1:2" x14ac:dyDescent="0.2">
      <c r="A217" t="s">
        <v>803</v>
      </c>
      <c r="B217" t="s">
        <v>712</v>
      </c>
    </row>
    <row r="218" spans="1:2" x14ac:dyDescent="0.2">
      <c r="A218" t="s">
        <v>803</v>
      </c>
      <c r="B218" t="s">
        <v>712</v>
      </c>
    </row>
    <row r="219" spans="1:2" x14ac:dyDescent="0.2">
      <c r="A219" t="s">
        <v>718</v>
      </c>
      <c r="B219" t="s">
        <v>712</v>
      </c>
    </row>
    <row r="220" spans="1:2" x14ac:dyDescent="0.2">
      <c r="A220" t="s">
        <v>829</v>
      </c>
      <c r="B220" t="s">
        <v>712</v>
      </c>
    </row>
    <row r="221" spans="1:2" x14ac:dyDescent="0.2">
      <c r="A221" t="s">
        <v>836</v>
      </c>
      <c r="B221" t="s">
        <v>712</v>
      </c>
    </row>
    <row r="222" spans="1:2" x14ac:dyDescent="0.2">
      <c r="A222" t="s">
        <v>844</v>
      </c>
      <c r="B222" t="s">
        <v>712</v>
      </c>
    </row>
    <row r="223" spans="1:2" x14ac:dyDescent="0.2">
      <c r="A223" t="s">
        <v>803</v>
      </c>
      <c r="B223" t="s">
        <v>712</v>
      </c>
    </row>
    <row r="224" spans="1:2" x14ac:dyDescent="0.2">
      <c r="A224" t="s">
        <v>745</v>
      </c>
      <c r="B224" t="s">
        <v>712</v>
      </c>
    </row>
    <row r="225" spans="1:4" x14ac:dyDescent="0.2">
      <c r="A225" t="s">
        <v>803</v>
      </c>
      <c r="B225" t="s">
        <v>712</v>
      </c>
    </row>
    <row r="226" spans="1:4" x14ac:dyDescent="0.2">
      <c r="A226" t="s">
        <v>737</v>
      </c>
      <c r="B226" t="s">
        <v>712</v>
      </c>
    </row>
    <row r="227" spans="1:4" x14ac:dyDescent="0.2">
      <c r="A227" t="s">
        <v>727</v>
      </c>
      <c r="B227" t="s">
        <v>863</v>
      </c>
    </row>
    <row r="228" spans="1:4" x14ac:dyDescent="0.2">
      <c r="A228" t="s">
        <v>829</v>
      </c>
      <c r="B228" t="s">
        <v>863</v>
      </c>
    </row>
    <row r="229" spans="1:4" x14ac:dyDescent="0.2">
      <c r="A229" t="s">
        <v>829</v>
      </c>
      <c r="B229" t="s">
        <v>863</v>
      </c>
    </row>
    <row r="230" spans="1:4" x14ac:dyDescent="0.2">
      <c r="A230" t="s">
        <v>879</v>
      </c>
      <c r="B230" t="s">
        <v>863</v>
      </c>
    </row>
    <row r="231" spans="1:4" x14ac:dyDescent="0.2">
      <c r="A231" t="s">
        <v>29</v>
      </c>
      <c r="B231" t="s">
        <v>863</v>
      </c>
      <c r="D231" t="s">
        <v>62</v>
      </c>
    </row>
    <row r="232" spans="1:4" x14ac:dyDescent="0.2">
      <c r="A232" t="s">
        <v>890</v>
      </c>
      <c r="B232" t="s">
        <v>863</v>
      </c>
    </row>
    <row r="233" spans="1:4" x14ac:dyDescent="0.2">
      <c r="A233" t="s">
        <v>753</v>
      </c>
      <c r="B233" t="s">
        <v>863</v>
      </c>
    </row>
    <row r="234" spans="1:4" x14ac:dyDescent="0.2">
      <c r="A234" t="s">
        <v>902</v>
      </c>
      <c r="B234" t="s">
        <v>863</v>
      </c>
    </row>
    <row r="235" spans="1:4" x14ac:dyDescent="0.2">
      <c r="A235" t="s">
        <v>909</v>
      </c>
      <c r="B235" t="s">
        <v>863</v>
      </c>
    </row>
    <row r="236" spans="1:4" x14ac:dyDescent="0.2">
      <c r="A236" t="s">
        <v>916</v>
      </c>
      <c r="B236" t="s">
        <v>863</v>
      </c>
    </row>
    <row r="237" spans="1:4" x14ac:dyDescent="0.2">
      <c r="A237" t="s">
        <v>737</v>
      </c>
      <c r="B237" t="s">
        <v>863</v>
      </c>
    </row>
    <row r="238" spans="1:4" x14ac:dyDescent="0.2">
      <c r="A238" t="s">
        <v>890</v>
      </c>
      <c r="B238" t="s">
        <v>863</v>
      </c>
    </row>
    <row r="239" spans="1:4" x14ac:dyDescent="0.2">
      <c r="A239" t="s">
        <v>929</v>
      </c>
      <c r="B239" t="s">
        <v>863</v>
      </c>
    </row>
    <row r="240" spans="1:4" x14ac:dyDescent="0.2">
      <c r="A240" t="s">
        <v>737</v>
      </c>
      <c r="B240" t="s">
        <v>863</v>
      </c>
    </row>
    <row r="241" spans="1:2" x14ac:dyDescent="0.2">
      <c r="A241" t="s">
        <v>737</v>
      </c>
      <c r="B241" t="s">
        <v>863</v>
      </c>
    </row>
    <row r="242" spans="1:2" x14ac:dyDescent="0.2">
      <c r="A242" t="s">
        <v>727</v>
      </c>
      <c r="B242" t="s">
        <v>863</v>
      </c>
    </row>
    <row r="243" spans="1:2" x14ac:dyDescent="0.2">
      <c r="A243" t="s">
        <v>946</v>
      </c>
      <c r="B243" t="s">
        <v>863</v>
      </c>
    </row>
    <row r="244" spans="1:2" x14ac:dyDescent="0.2">
      <c r="A244" t="s">
        <v>953</v>
      </c>
      <c r="B244" t="s">
        <v>863</v>
      </c>
    </row>
    <row r="245" spans="1:2" x14ac:dyDescent="0.2">
      <c r="A245" t="s">
        <v>946</v>
      </c>
      <c r="B245" t="s">
        <v>863</v>
      </c>
    </row>
    <row r="246" spans="1:2" x14ac:dyDescent="0.2">
      <c r="A246" t="s">
        <v>789</v>
      </c>
      <c r="B246" t="s">
        <v>863</v>
      </c>
    </row>
    <row r="247" spans="1:2" x14ac:dyDescent="0.2">
      <c r="A247" t="s">
        <v>916</v>
      </c>
      <c r="B247" t="s">
        <v>863</v>
      </c>
    </row>
    <row r="248" spans="1:2" x14ac:dyDescent="0.2">
      <c r="A248" t="s">
        <v>971</v>
      </c>
      <c r="B248" t="s">
        <v>863</v>
      </c>
    </row>
    <row r="249" spans="1:2" x14ac:dyDescent="0.2">
      <c r="A249" t="s">
        <v>727</v>
      </c>
      <c r="B249" t="s">
        <v>863</v>
      </c>
    </row>
    <row r="250" spans="1:2" x14ac:dyDescent="0.2">
      <c r="A250" t="s">
        <v>902</v>
      </c>
      <c r="B250" t="s">
        <v>863</v>
      </c>
    </row>
    <row r="251" spans="1:2" x14ac:dyDescent="0.2">
      <c r="A251" t="s">
        <v>986</v>
      </c>
      <c r="B251" t="s">
        <v>863</v>
      </c>
    </row>
    <row r="252" spans="1:2" x14ac:dyDescent="0.2">
      <c r="A252" t="s">
        <v>737</v>
      </c>
      <c r="B252" t="s">
        <v>863</v>
      </c>
    </row>
    <row r="253" spans="1:2" x14ac:dyDescent="0.2">
      <c r="A253" t="s">
        <v>996</v>
      </c>
      <c r="B253" t="s">
        <v>863</v>
      </c>
    </row>
    <row r="254" spans="1:2" x14ac:dyDescent="0.2">
      <c r="A254" t="s">
        <v>1003</v>
      </c>
      <c r="B254" t="s">
        <v>863</v>
      </c>
    </row>
    <row r="255" spans="1:2" x14ac:dyDescent="0.2">
      <c r="A255" t="s">
        <v>737</v>
      </c>
      <c r="B255" t="s">
        <v>863</v>
      </c>
    </row>
    <row r="256" spans="1:2" x14ac:dyDescent="0.2">
      <c r="A256" t="s">
        <v>727</v>
      </c>
      <c r="B256" t="s">
        <v>863</v>
      </c>
    </row>
    <row r="257" spans="1:2" x14ac:dyDescent="0.2">
      <c r="A257" t="s">
        <v>737</v>
      </c>
      <c r="B257" t="s">
        <v>863</v>
      </c>
    </row>
    <row r="258" spans="1:2" x14ac:dyDescent="0.2">
      <c r="A258" t="s">
        <v>1020</v>
      </c>
      <c r="B258" t="s">
        <v>863</v>
      </c>
    </row>
    <row r="259" spans="1:2" x14ac:dyDescent="0.2">
      <c r="A259" t="s">
        <v>1026</v>
      </c>
      <c r="B259" t="s">
        <v>863</v>
      </c>
    </row>
    <row r="260" spans="1:2" x14ac:dyDescent="0.2">
      <c r="A260" t="s">
        <v>946</v>
      </c>
      <c r="B260" t="s">
        <v>863</v>
      </c>
    </row>
    <row r="261" spans="1:2" x14ac:dyDescent="0.2">
      <c r="A261" t="s">
        <v>737</v>
      </c>
      <c r="B261" t="s">
        <v>863</v>
      </c>
    </row>
    <row r="262" spans="1:2" x14ac:dyDescent="0.2">
      <c r="A262" t="s">
        <v>946</v>
      </c>
      <c r="B262" t="s">
        <v>863</v>
      </c>
    </row>
    <row r="263" spans="1:2" x14ac:dyDescent="0.2">
      <c r="A263" t="s">
        <v>737</v>
      </c>
      <c r="B263" t="s">
        <v>863</v>
      </c>
    </row>
    <row r="264" spans="1:2" x14ac:dyDescent="0.2">
      <c r="A264" t="s">
        <v>890</v>
      </c>
      <c r="B264" t="s">
        <v>863</v>
      </c>
    </row>
    <row r="265" spans="1:2" x14ac:dyDescent="0.2">
      <c r="A265" t="s">
        <v>1051</v>
      </c>
      <c r="B265" t="s">
        <v>863</v>
      </c>
    </row>
    <row r="266" spans="1:2" x14ac:dyDescent="0.2">
      <c r="A266" t="s">
        <v>1059</v>
      </c>
      <c r="B266" t="s">
        <v>863</v>
      </c>
    </row>
    <row r="267" spans="1:2" x14ac:dyDescent="0.2">
      <c r="A267" t="s">
        <v>1066</v>
      </c>
      <c r="B267" t="s">
        <v>863</v>
      </c>
    </row>
    <row r="268" spans="1:2" x14ac:dyDescent="0.2">
      <c r="A268" t="s">
        <v>737</v>
      </c>
      <c r="B268" t="s">
        <v>863</v>
      </c>
    </row>
    <row r="269" spans="1:2" x14ac:dyDescent="0.2">
      <c r="A269" t="s">
        <v>774</v>
      </c>
      <c r="B269" t="s">
        <v>863</v>
      </c>
    </row>
    <row r="270" spans="1:2" x14ac:dyDescent="0.2">
      <c r="A270" t="s">
        <v>761</v>
      </c>
      <c r="B270" t="s">
        <v>863</v>
      </c>
    </row>
    <row r="271" spans="1:2" x14ac:dyDescent="0.2">
      <c r="A271" t="s">
        <v>890</v>
      </c>
      <c r="B271" t="s">
        <v>863</v>
      </c>
    </row>
    <row r="272" spans="1:2" x14ac:dyDescent="0.2">
      <c r="A272" t="s">
        <v>756</v>
      </c>
      <c r="B272" t="s">
        <v>863</v>
      </c>
    </row>
    <row r="273" spans="1:2" x14ac:dyDescent="0.2">
      <c r="A273" t="s">
        <v>727</v>
      </c>
      <c r="B273" t="s">
        <v>863</v>
      </c>
    </row>
    <row r="274" spans="1:2" x14ac:dyDescent="0.2">
      <c r="A274" t="s">
        <v>745</v>
      </c>
      <c r="B274" t="s">
        <v>863</v>
      </c>
    </row>
    <row r="275" spans="1:2" x14ac:dyDescent="0.2">
      <c r="A275" t="s">
        <v>929</v>
      </c>
      <c r="B275" t="s">
        <v>863</v>
      </c>
    </row>
    <row r="276" spans="1:2" x14ac:dyDescent="0.2">
      <c r="A276" t="s">
        <v>890</v>
      </c>
      <c r="B276" t="s">
        <v>863</v>
      </c>
    </row>
    <row r="277" spans="1:2" x14ac:dyDescent="0.2">
      <c r="A277" t="s">
        <v>879</v>
      </c>
      <c r="B277" t="s">
        <v>863</v>
      </c>
    </row>
    <row r="278" spans="1:2" x14ac:dyDescent="0.2">
      <c r="A278" t="s">
        <v>789</v>
      </c>
      <c r="B278" t="s">
        <v>863</v>
      </c>
    </row>
    <row r="279" spans="1:2" x14ac:dyDescent="0.2">
      <c r="A279" t="s">
        <v>745</v>
      </c>
      <c r="B279" t="s">
        <v>863</v>
      </c>
    </row>
    <row r="280" spans="1:2" x14ac:dyDescent="0.2">
      <c r="A280" t="s">
        <v>879</v>
      </c>
      <c r="B280" t="s">
        <v>863</v>
      </c>
    </row>
    <row r="281" spans="1:2" x14ac:dyDescent="0.2">
      <c r="A281" t="s">
        <v>737</v>
      </c>
      <c r="B281" t="s">
        <v>863</v>
      </c>
    </row>
    <row r="282" spans="1:2" x14ac:dyDescent="0.2">
      <c r="A282" t="s">
        <v>789</v>
      </c>
      <c r="B282" t="s">
        <v>863</v>
      </c>
    </row>
    <row r="283" spans="1:2" x14ac:dyDescent="0.2">
      <c r="A283" t="s">
        <v>1123</v>
      </c>
      <c r="B283" t="s">
        <v>863</v>
      </c>
    </row>
    <row r="284" spans="1:2" x14ac:dyDescent="0.2">
      <c r="A284" t="s">
        <v>890</v>
      </c>
      <c r="B284" t="s">
        <v>863</v>
      </c>
    </row>
    <row r="285" spans="1:2" x14ac:dyDescent="0.2">
      <c r="A285" t="s">
        <v>1134</v>
      </c>
      <c r="B285" t="s">
        <v>863</v>
      </c>
    </row>
    <row r="286" spans="1:2" x14ac:dyDescent="0.2">
      <c r="A286" t="s">
        <v>737</v>
      </c>
      <c r="B286" t="s">
        <v>863</v>
      </c>
    </row>
    <row r="287" spans="1:2" x14ac:dyDescent="0.2">
      <c r="A287" t="s">
        <v>946</v>
      </c>
      <c r="B287" t="s">
        <v>863</v>
      </c>
    </row>
    <row r="288" spans="1:2" x14ac:dyDescent="0.2">
      <c r="A288" t="s">
        <v>745</v>
      </c>
      <c r="B288" t="s">
        <v>863</v>
      </c>
    </row>
    <row r="289" spans="1:2" x14ac:dyDescent="0.2">
      <c r="A289" t="s">
        <v>761</v>
      </c>
      <c r="B289" t="s">
        <v>863</v>
      </c>
    </row>
    <row r="290" spans="1:2" x14ac:dyDescent="0.2">
      <c r="A290" t="s">
        <v>803</v>
      </c>
      <c r="B290" t="s">
        <v>863</v>
      </c>
    </row>
    <row r="291" spans="1:2" x14ac:dyDescent="0.2">
      <c r="A291" t="s">
        <v>1051</v>
      </c>
      <c r="B291" t="s">
        <v>863</v>
      </c>
    </row>
    <row r="292" spans="1:2" x14ac:dyDescent="0.2">
      <c r="A292" t="s">
        <v>836</v>
      </c>
      <c r="B292" t="s">
        <v>863</v>
      </c>
    </row>
    <row r="293" spans="1:2" x14ac:dyDescent="0.2">
      <c r="A293" t="s">
        <v>727</v>
      </c>
      <c r="B293" t="s">
        <v>863</v>
      </c>
    </row>
    <row r="294" spans="1:2" x14ac:dyDescent="0.2">
      <c r="A294" t="s">
        <v>737</v>
      </c>
      <c r="B294" t="s">
        <v>863</v>
      </c>
    </row>
    <row r="295" spans="1:2" x14ac:dyDescent="0.2">
      <c r="A295" t="s">
        <v>971</v>
      </c>
      <c r="B295" t="s">
        <v>863</v>
      </c>
    </row>
    <row r="296" spans="1:2" x14ac:dyDescent="0.2">
      <c r="A296" t="s">
        <v>971</v>
      </c>
      <c r="B296" t="s">
        <v>863</v>
      </c>
    </row>
    <row r="297" spans="1:2" x14ac:dyDescent="0.2">
      <c r="A297" t="s">
        <v>789</v>
      </c>
      <c r="B297" t="s">
        <v>863</v>
      </c>
    </row>
    <row r="298" spans="1:2" x14ac:dyDescent="0.2">
      <c r="A298" t="s">
        <v>929</v>
      </c>
      <c r="B298" t="s">
        <v>863</v>
      </c>
    </row>
    <row r="299" spans="1:2" x14ac:dyDescent="0.2">
      <c r="A299" t="s">
        <v>946</v>
      </c>
      <c r="B299" t="s">
        <v>863</v>
      </c>
    </row>
    <row r="300" spans="1:2" x14ac:dyDescent="0.2">
      <c r="A300" t="s">
        <v>1183</v>
      </c>
      <c r="B300" t="s">
        <v>863</v>
      </c>
    </row>
    <row r="301" spans="1:2" x14ac:dyDescent="0.2">
      <c r="A301" t="s">
        <v>753</v>
      </c>
      <c r="B301" t="s">
        <v>863</v>
      </c>
    </row>
    <row r="302" spans="1:2" x14ac:dyDescent="0.2">
      <c r="A302" t="s">
        <v>1123</v>
      </c>
      <c r="B302" t="s">
        <v>863</v>
      </c>
    </row>
    <row r="303" spans="1:2" x14ac:dyDescent="0.2">
      <c r="A303" t="s">
        <v>737</v>
      </c>
      <c r="B303" t="s">
        <v>863</v>
      </c>
    </row>
    <row r="304" spans="1:2" x14ac:dyDescent="0.2">
      <c r="A304" t="s">
        <v>1183</v>
      </c>
      <c r="B304" t="s">
        <v>863</v>
      </c>
    </row>
    <row r="305" spans="1:2" x14ac:dyDescent="0.2">
      <c r="A305" t="s">
        <v>803</v>
      </c>
      <c r="B305" t="s">
        <v>863</v>
      </c>
    </row>
    <row r="306" spans="1:2" x14ac:dyDescent="0.2">
      <c r="A306" t="s">
        <v>836</v>
      </c>
      <c r="B306" t="s">
        <v>863</v>
      </c>
    </row>
    <row r="307" spans="1:2" x14ac:dyDescent="0.2">
      <c r="A307" t="s">
        <v>761</v>
      </c>
      <c r="B307" t="s">
        <v>863</v>
      </c>
    </row>
    <row r="308" spans="1:2" x14ac:dyDescent="0.2">
      <c r="A308" t="s">
        <v>789</v>
      </c>
      <c r="B308" t="s">
        <v>863</v>
      </c>
    </row>
    <row r="309" spans="1:2" x14ac:dyDescent="0.2">
      <c r="A309" t="s">
        <v>946</v>
      </c>
      <c r="B309" t="s">
        <v>863</v>
      </c>
    </row>
    <row r="310" spans="1:2" x14ac:dyDescent="0.2">
      <c r="A310" t="s">
        <v>1134</v>
      </c>
      <c r="B310" t="s">
        <v>863</v>
      </c>
    </row>
    <row r="311" spans="1:2" x14ac:dyDescent="0.2">
      <c r="A311" t="s">
        <v>803</v>
      </c>
      <c r="B311" t="s">
        <v>863</v>
      </c>
    </row>
    <row r="312" spans="1:2" x14ac:dyDescent="0.2">
      <c r="A312" t="s">
        <v>879</v>
      </c>
      <c r="B312" t="s">
        <v>863</v>
      </c>
    </row>
    <row r="313" spans="1:2" x14ac:dyDescent="0.2">
      <c r="A313" t="s">
        <v>1227</v>
      </c>
      <c r="B313" t="s">
        <v>863</v>
      </c>
    </row>
    <row r="314" spans="1:2" x14ac:dyDescent="0.2">
      <c r="A314" t="s">
        <v>1123</v>
      </c>
      <c r="B314" t="s">
        <v>863</v>
      </c>
    </row>
    <row r="315" spans="1:2" x14ac:dyDescent="0.2">
      <c r="A315" t="s">
        <v>946</v>
      </c>
      <c r="B315" t="s">
        <v>863</v>
      </c>
    </row>
    <row r="316" spans="1:2" x14ac:dyDescent="0.2">
      <c r="A316" t="s">
        <v>789</v>
      </c>
      <c r="B316" t="s">
        <v>863</v>
      </c>
    </row>
    <row r="317" spans="1:2" x14ac:dyDescent="0.2">
      <c r="A317" t="s">
        <v>971</v>
      </c>
      <c r="B317" t="s">
        <v>863</v>
      </c>
    </row>
    <row r="318" spans="1:2" x14ac:dyDescent="0.2">
      <c r="A318" t="s">
        <v>929</v>
      </c>
      <c r="B318" t="s">
        <v>863</v>
      </c>
    </row>
    <row r="319" spans="1:2" x14ac:dyDescent="0.2">
      <c r="A319" t="s">
        <v>1123</v>
      </c>
      <c r="B319" t="s">
        <v>863</v>
      </c>
    </row>
    <row r="320" spans="1:2" x14ac:dyDescent="0.2">
      <c r="A320" t="s">
        <v>1253</v>
      </c>
      <c r="B320" t="s">
        <v>863</v>
      </c>
    </row>
    <row r="321" spans="1:2" x14ac:dyDescent="0.2">
      <c r="A321" t="s">
        <v>1258</v>
      </c>
      <c r="B321" t="s">
        <v>863</v>
      </c>
    </row>
    <row r="322" spans="1:2" x14ac:dyDescent="0.2">
      <c r="A322" t="s">
        <v>1264</v>
      </c>
      <c r="B322" t="s">
        <v>863</v>
      </c>
    </row>
    <row r="323" spans="1:2" x14ac:dyDescent="0.2">
      <c r="A323" t="s">
        <v>916</v>
      </c>
      <c r="B323" t="s">
        <v>863</v>
      </c>
    </row>
    <row r="324" spans="1:2" x14ac:dyDescent="0.2">
      <c r="A324" t="s">
        <v>774</v>
      </c>
      <c r="B324" t="s">
        <v>863</v>
      </c>
    </row>
    <row r="325" spans="1:2" x14ac:dyDescent="0.2">
      <c r="A325" t="s">
        <v>836</v>
      </c>
      <c r="B325" t="s">
        <v>863</v>
      </c>
    </row>
    <row r="326" spans="1:2" x14ac:dyDescent="0.2">
      <c r="A326" t="s">
        <v>753</v>
      </c>
      <c r="B326" t="s">
        <v>863</v>
      </c>
    </row>
    <row r="327" spans="1:2" x14ac:dyDescent="0.2">
      <c r="A327" t="s">
        <v>753</v>
      </c>
      <c r="B327" t="s">
        <v>1281</v>
      </c>
    </row>
    <row r="328" spans="1:2" x14ac:dyDescent="0.2">
      <c r="A328" t="s">
        <v>1289</v>
      </c>
      <c r="B328" t="s">
        <v>1281</v>
      </c>
    </row>
    <row r="329" spans="1:2" x14ac:dyDescent="0.2">
      <c r="A329" t="s">
        <v>946</v>
      </c>
      <c r="B329" t="s">
        <v>1281</v>
      </c>
    </row>
    <row r="330" spans="1:2" x14ac:dyDescent="0.2">
      <c r="A330" t="s">
        <v>1183</v>
      </c>
      <c r="B330" t="s">
        <v>1281</v>
      </c>
    </row>
    <row r="331" spans="1:2" x14ac:dyDescent="0.2">
      <c r="A331" t="s">
        <v>1227</v>
      </c>
      <c r="B331" t="s">
        <v>1281</v>
      </c>
    </row>
    <row r="332" spans="1:2" x14ac:dyDescent="0.2">
      <c r="A332" t="s">
        <v>1227</v>
      </c>
      <c r="B332" t="s">
        <v>1281</v>
      </c>
    </row>
    <row r="333" spans="1:2" x14ac:dyDescent="0.2">
      <c r="A333" t="s">
        <v>1227</v>
      </c>
      <c r="B333" t="s">
        <v>1281</v>
      </c>
    </row>
    <row r="334" spans="1:2" x14ac:dyDescent="0.2">
      <c r="A334" t="s">
        <v>1317</v>
      </c>
      <c r="B334" t="s">
        <v>1281</v>
      </c>
    </row>
    <row r="335" spans="1:2" x14ac:dyDescent="0.2">
      <c r="A335" t="s">
        <v>1317</v>
      </c>
      <c r="B335" t="s">
        <v>1281</v>
      </c>
    </row>
    <row r="336" spans="1:2" x14ac:dyDescent="0.2">
      <c r="A336" t="s">
        <v>1227</v>
      </c>
      <c r="B336" t="s">
        <v>1281</v>
      </c>
    </row>
    <row r="337" spans="1:2" x14ac:dyDescent="0.2">
      <c r="A337" t="s">
        <v>946</v>
      </c>
      <c r="B337" t="s">
        <v>1281</v>
      </c>
    </row>
    <row r="338" spans="1:2" x14ac:dyDescent="0.2">
      <c r="A338" t="s">
        <v>1227</v>
      </c>
      <c r="B338" t="s">
        <v>1281</v>
      </c>
    </row>
    <row r="339" spans="1:2" x14ac:dyDescent="0.2">
      <c r="A339" t="s">
        <v>753</v>
      </c>
      <c r="B339" t="s">
        <v>1281</v>
      </c>
    </row>
    <row r="340" spans="1:2" x14ac:dyDescent="0.2">
      <c r="A340" t="s">
        <v>1317</v>
      </c>
      <c r="B340" t="s">
        <v>1281</v>
      </c>
    </row>
    <row r="341" spans="1:2" x14ac:dyDescent="0.2">
      <c r="A341" t="s">
        <v>774</v>
      </c>
      <c r="B341" t="s">
        <v>1281</v>
      </c>
    </row>
    <row r="342" spans="1:2" x14ac:dyDescent="0.2">
      <c r="A342" t="s">
        <v>946</v>
      </c>
      <c r="B342" t="s">
        <v>1281</v>
      </c>
    </row>
    <row r="343" spans="1:2" x14ac:dyDescent="0.2">
      <c r="A343" t="s">
        <v>753</v>
      </c>
      <c r="B343" t="s">
        <v>1281</v>
      </c>
    </row>
    <row r="344" spans="1:2" x14ac:dyDescent="0.2">
      <c r="A344" t="s">
        <v>782</v>
      </c>
      <c r="B344" t="s">
        <v>1281</v>
      </c>
    </row>
    <row r="345" spans="1:2" x14ac:dyDescent="0.2">
      <c r="A345" t="s">
        <v>1227</v>
      </c>
      <c r="B345" t="s">
        <v>1281</v>
      </c>
    </row>
    <row r="346" spans="1:2" x14ac:dyDescent="0.2">
      <c r="A346" t="s">
        <v>1227</v>
      </c>
      <c r="B346" t="s">
        <v>1281</v>
      </c>
    </row>
    <row r="347" spans="1:2" x14ac:dyDescent="0.2">
      <c r="A347" t="s">
        <v>1317</v>
      </c>
      <c r="B347" t="s">
        <v>1281</v>
      </c>
    </row>
    <row r="348" spans="1:2" x14ac:dyDescent="0.2">
      <c r="A348" t="s">
        <v>1227</v>
      </c>
      <c r="B348" t="s">
        <v>1281</v>
      </c>
    </row>
    <row r="349" spans="1:2" x14ac:dyDescent="0.2">
      <c r="A349" t="s">
        <v>1227</v>
      </c>
      <c r="B349" t="s">
        <v>1281</v>
      </c>
    </row>
    <row r="350" spans="1:2" x14ac:dyDescent="0.2">
      <c r="A350" t="s">
        <v>1372</v>
      </c>
      <c r="B350" t="s">
        <v>1281</v>
      </c>
    </row>
    <row r="351" spans="1:2" x14ac:dyDescent="0.2">
      <c r="A351" t="s">
        <v>1227</v>
      </c>
      <c r="B351" t="s">
        <v>1281</v>
      </c>
    </row>
    <row r="352" spans="1:2" x14ac:dyDescent="0.2">
      <c r="A352" t="s">
        <v>1227</v>
      </c>
      <c r="B352" t="s">
        <v>1281</v>
      </c>
    </row>
    <row r="353" spans="1:2" x14ac:dyDescent="0.2">
      <c r="A353" t="s">
        <v>1253</v>
      </c>
      <c r="B353" t="s">
        <v>1281</v>
      </c>
    </row>
    <row r="354" spans="1:2" x14ac:dyDescent="0.2">
      <c r="A354" t="s">
        <v>803</v>
      </c>
      <c r="B354" t="s">
        <v>1281</v>
      </c>
    </row>
    <row r="355" spans="1:2" x14ac:dyDescent="0.2">
      <c r="A355" t="s">
        <v>1123</v>
      </c>
      <c r="B355" t="s">
        <v>1281</v>
      </c>
    </row>
    <row r="356" spans="1:2" x14ac:dyDescent="0.2">
      <c r="A356" t="s">
        <v>953</v>
      </c>
      <c r="B356" t="s">
        <v>1281</v>
      </c>
    </row>
    <row r="357" spans="1:2" x14ac:dyDescent="0.2">
      <c r="A357" t="s">
        <v>1227</v>
      </c>
      <c r="B357" t="s">
        <v>1281</v>
      </c>
    </row>
    <row r="358" spans="1:2" x14ac:dyDescent="0.2">
      <c r="A358" t="s">
        <v>1227</v>
      </c>
      <c r="B358" t="s">
        <v>1281</v>
      </c>
    </row>
    <row r="359" spans="1:2" x14ac:dyDescent="0.2">
      <c r="A359" t="s">
        <v>1399</v>
      </c>
      <c r="B359" t="s">
        <v>1281</v>
      </c>
    </row>
    <row r="360" spans="1:2" x14ac:dyDescent="0.2">
      <c r="A360" t="s">
        <v>1227</v>
      </c>
      <c r="B360" t="s">
        <v>1281</v>
      </c>
    </row>
    <row r="361" spans="1:2" x14ac:dyDescent="0.2">
      <c r="A361" t="s">
        <v>1317</v>
      </c>
      <c r="B361" t="s">
        <v>1281</v>
      </c>
    </row>
    <row r="362" spans="1:2" x14ac:dyDescent="0.2">
      <c r="A362" t="s">
        <v>1227</v>
      </c>
      <c r="B362" t="s">
        <v>1281</v>
      </c>
    </row>
    <row r="363" spans="1:2" x14ac:dyDescent="0.2">
      <c r="A363" t="s">
        <v>1227</v>
      </c>
      <c r="B363" t="s">
        <v>1281</v>
      </c>
    </row>
    <row r="364" spans="1:2" x14ac:dyDescent="0.2">
      <c r="A364" t="s">
        <v>1227</v>
      </c>
      <c r="B364" t="s">
        <v>1281</v>
      </c>
    </row>
    <row r="365" spans="1:2" x14ac:dyDescent="0.2">
      <c r="A365" t="s">
        <v>1227</v>
      </c>
      <c r="B365" t="s">
        <v>1281</v>
      </c>
    </row>
    <row r="366" spans="1:2" x14ac:dyDescent="0.2">
      <c r="A366" t="s">
        <v>1426</v>
      </c>
      <c r="B366" t="s">
        <v>1281</v>
      </c>
    </row>
    <row r="367" spans="1:2" x14ac:dyDescent="0.2">
      <c r="A367" t="s">
        <v>753</v>
      </c>
      <c r="B367" t="s">
        <v>1281</v>
      </c>
    </row>
    <row r="368" spans="1:2" x14ac:dyDescent="0.2">
      <c r="A368" t="s">
        <v>1227</v>
      </c>
      <c r="B368" t="s">
        <v>1281</v>
      </c>
    </row>
    <row r="369" spans="1:2" x14ac:dyDescent="0.2">
      <c r="A369" t="s">
        <v>929</v>
      </c>
      <c r="B369" t="s">
        <v>1281</v>
      </c>
    </row>
    <row r="370" spans="1:2" x14ac:dyDescent="0.2">
      <c r="A370" t="s">
        <v>1444</v>
      </c>
      <c r="B370" t="s">
        <v>1281</v>
      </c>
    </row>
    <row r="371" spans="1:2" x14ac:dyDescent="0.2">
      <c r="A371" t="s">
        <v>761</v>
      </c>
      <c r="B371" t="s">
        <v>1281</v>
      </c>
    </row>
    <row r="372" spans="1:2" x14ac:dyDescent="0.2">
      <c r="A372" t="s">
        <v>1455</v>
      </c>
      <c r="B372" t="s">
        <v>1281</v>
      </c>
    </row>
    <row r="373" spans="1:2" x14ac:dyDescent="0.2">
      <c r="A373" t="s">
        <v>1462</v>
      </c>
      <c r="B373" t="s">
        <v>1281</v>
      </c>
    </row>
    <row r="374" spans="1:2" x14ac:dyDescent="0.2">
      <c r="A374" t="s">
        <v>1469</v>
      </c>
      <c r="B374" t="s">
        <v>1281</v>
      </c>
    </row>
    <row r="375" spans="1:2" x14ac:dyDescent="0.2">
      <c r="A375" t="s">
        <v>1475</v>
      </c>
      <c r="B375" t="s">
        <v>1281</v>
      </c>
    </row>
    <row r="376" spans="1:2" x14ac:dyDescent="0.2">
      <c r="A376" t="s">
        <v>1475</v>
      </c>
      <c r="B376" t="s">
        <v>1281</v>
      </c>
    </row>
    <row r="377" spans="1:2" x14ac:dyDescent="0.2">
      <c r="A377" t="s">
        <v>1475</v>
      </c>
      <c r="B377" t="s">
        <v>1281</v>
      </c>
    </row>
    <row r="378" spans="1:2" x14ac:dyDescent="0.2">
      <c r="A378" t="s">
        <v>1475</v>
      </c>
      <c r="B378" t="s">
        <v>1281</v>
      </c>
    </row>
    <row r="379" spans="1:2" x14ac:dyDescent="0.2">
      <c r="A379" t="s">
        <v>1492</v>
      </c>
      <c r="B379" t="s">
        <v>1281</v>
      </c>
    </row>
    <row r="380" spans="1:2" x14ac:dyDescent="0.2">
      <c r="A380" t="s">
        <v>1475</v>
      </c>
      <c r="B380" t="s">
        <v>1281</v>
      </c>
    </row>
    <row r="381" spans="1:2" x14ac:dyDescent="0.2">
      <c r="A381" t="s">
        <v>1475</v>
      </c>
      <c r="B381" t="s">
        <v>1281</v>
      </c>
    </row>
    <row r="382" spans="1:2" x14ac:dyDescent="0.2">
      <c r="A382" t="s">
        <v>1475</v>
      </c>
      <c r="B382" t="s">
        <v>1281</v>
      </c>
    </row>
    <row r="383" spans="1:2" x14ac:dyDescent="0.2">
      <c r="A383" t="s">
        <v>1508</v>
      </c>
      <c r="B383" t="s">
        <v>1281</v>
      </c>
    </row>
    <row r="384" spans="1:2" x14ac:dyDescent="0.2">
      <c r="A384" t="s">
        <v>1455</v>
      </c>
      <c r="B384" t="s">
        <v>1281</v>
      </c>
    </row>
    <row r="385" spans="1:2" x14ac:dyDescent="0.2">
      <c r="A385" t="s">
        <v>1066</v>
      </c>
      <c r="B385" t="s">
        <v>1281</v>
      </c>
    </row>
    <row r="386" spans="1:2" x14ac:dyDescent="0.2">
      <c r="A386" t="s">
        <v>1475</v>
      </c>
      <c r="B386" t="s">
        <v>1281</v>
      </c>
    </row>
    <row r="387" spans="1:2" x14ac:dyDescent="0.2">
      <c r="A387" t="s">
        <v>1475</v>
      </c>
      <c r="B387" t="s">
        <v>1281</v>
      </c>
    </row>
    <row r="388" spans="1:2" x14ac:dyDescent="0.2">
      <c r="A388" t="s">
        <v>1475</v>
      </c>
      <c r="B388" t="s">
        <v>1281</v>
      </c>
    </row>
    <row r="389" spans="1:2" x14ac:dyDescent="0.2">
      <c r="A389" t="s">
        <v>1455</v>
      </c>
      <c r="B389" t="s">
        <v>1281</v>
      </c>
    </row>
    <row r="390" spans="1:2" x14ac:dyDescent="0.2">
      <c r="A390" t="s">
        <v>1455</v>
      </c>
      <c r="B390" t="s">
        <v>1281</v>
      </c>
    </row>
    <row r="391" spans="1:2" x14ac:dyDescent="0.2">
      <c r="A391" t="s">
        <v>1455</v>
      </c>
      <c r="B391" t="s">
        <v>1281</v>
      </c>
    </row>
    <row r="392" spans="1:2" x14ac:dyDescent="0.2">
      <c r="A392" t="s">
        <v>1455</v>
      </c>
      <c r="B392" t="s">
        <v>1281</v>
      </c>
    </row>
    <row r="393" spans="1:2" x14ac:dyDescent="0.2">
      <c r="A393" t="s">
        <v>1545</v>
      </c>
      <c r="B393" t="s">
        <v>1281</v>
      </c>
    </row>
    <row r="394" spans="1:2" x14ac:dyDescent="0.2">
      <c r="A394" t="s">
        <v>1455</v>
      </c>
      <c r="B394" t="s">
        <v>1281</v>
      </c>
    </row>
    <row r="395" spans="1:2" x14ac:dyDescent="0.2">
      <c r="A395" t="s">
        <v>1455</v>
      </c>
      <c r="B395" t="s">
        <v>1281</v>
      </c>
    </row>
    <row r="396" spans="1:2" x14ac:dyDescent="0.2">
      <c r="A396" t="s">
        <v>1455</v>
      </c>
      <c r="B396" t="s">
        <v>1281</v>
      </c>
    </row>
    <row r="397" spans="1:2" x14ac:dyDescent="0.2">
      <c r="A397" t="s">
        <v>1455</v>
      </c>
      <c r="B397" t="s">
        <v>1281</v>
      </c>
    </row>
    <row r="398" spans="1:2" x14ac:dyDescent="0.2">
      <c r="A398" t="s">
        <v>844</v>
      </c>
      <c r="B398" t="s">
        <v>1281</v>
      </c>
    </row>
    <row r="399" spans="1:2" x14ac:dyDescent="0.2">
      <c r="A399" t="s">
        <v>803</v>
      </c>
      <c r="B399" t="s">
        <v>1281</v>
      </c>
    </row>
    <row r="400" spans="1:2" x14ac:dyDescent="0.2">
      <c r="A400" t="s">
        <v>1455</v>
      </c>
      <c r="B400" t="s">
        <v>1281</v>
      </c>
    </row>
    <row r="401" spans="1:2" x14ac:dyDescent="0.2">
      <c r="A401" t="s">
        <v>1455</v>
      </c>
      <c r="B401" t="s">
        <v>1281</v>
      </c>
    </row>
    <row r="402" spans="1:2" x14ac:dyDescent="0.2">
      <c r="A402" t="s">
        <v>1455</v>
      </c>
      <c r="B402" t="s">
        <v>1281</v>
      </c>
    </row>
    <row r="403" spans="1:2" x14ac:dyDescent="0.2">
      <c r="A403" t="s">
        <v>1455</v>
      </c>
      <c r="B403" t="s">
        <v>1281</v>
      </c>
    </row>
    <row r="404" spans="1:2" x14ac:dyDescent="0.2">
      <c r="A404" t="s">
        <v>774</v>
      </c>
      <c r="B404" t="s">
        <v>1281</v>
      </c>
    </row>
    <row r="405" spans="1:2" x14ac:dyDescent="0.2">
      <c r="A405" t="s">
        <v>1475</v>
      </c>
      <c r="B405" t="s">
        <v>1281</v>
      </c>
    </row>
    <row r="406" spans="1:2" x14ac:dyDescent="0.2">
      <c r="A406" t="s">
        <v>1475</v>
      </c>
      <c r="B406" t="s">
        <v>1281</v>
      </c>
    </row>
    <row r="407" spans="1:2" x14ac:dyDescent="0.2">
      <c r="A407" t="s">
        <v>1475</v>
      </c>
      <c r="B407" t="s">
        <v>1281</v>
      </c>
    </row>
    <row r="408" spans="1:2" x14ac:dyDescent="0.2">
      <c r="A408" t="s">
        <v>1475</v>
      </c>
      <c r="B408" t="s">
        <v>1281</v>
      </c>
    </row>
    <row r="409" spans="1:2" x14ac:dyDescent="0.2">
      <c r="A409" t="s">
        <v>1475</v>
      </c>
      <c r="B409" t="s">
        <v>1281</v>
      </c>
    </row>
    <row r="410" spans="1:2" x14ac:dyDescent="0.2">
      <c r="A410" t="s">
        <v>1475</v>
      </c>
      <c r="B410" t="s">
        <v>1281</v>
      </c>
    </row>
    <row r="411" spans="1:2" x14ac:dyDescent="0.2">
      <c r="A411" t="s">
        <v>727</v>
      </c>
      <c r="B411" t="s">
        <v>1605</v>
      </c>
    </row>
    <row r="412" spans="1:2" x14ac:dyDescent="0.2">
      <c r="A412" t="s">
        <v>1614</v>
      </c>
      <c r="B412" t="s">
        <v>1605</v>
      </c>
    </row>
    <row r="413" spans="1:2" x14ac:dyDescent="0.2">
      <c r="A413" t="s">
        <v>971</v>
      </c>
      <c r="B413" t="s">
        <v>1605</v>
      </c>
    </row>
    <row r="414" spans="1:2" x14ac:dyDescent="0.2">
      <c r="A414" t="s">
        <v>1624</v>
      </c>
      <c r="B414" t="s">
        <v>1605</v>
      </c>
    </row>
    <row r="415" spans="1:2" x14ac:dyDescent="0.2">
      <c r="A415" t="s">
        <v>1631</v>
      </c>
      <c r="B415" t="s">
        <v>1605</v>
      </c>
    </row>
    <row r="416" spans="1:2" x14ac:dyDescent="0.2">
      <c r="A416" t="s">
        <v>745</v>
      </c>
      <c r="B416" t="s">
        <v>1605</v>
      </c>
    </row>
    <row r="417" spans="1:2" x14ac:dyDescent="0.2">
      <c r="A417" t="s">
        <v>1641</v>
      </c>
      <c r="B417" t="s">
        <v>1605</v>
      </c>
    </row>
    <row r="418" spans="1:2" x14ac:dyDescent="0.2">
      <c r="A418" t="s">
        <v>761</v>
      </c>
      <c r="B418" t="s">
        <v>1605</v>
      </c>
    </row>
    <row r="419" spans="1:2" x14ac:dyDescent="0.2">
      <c r="A419" t="s">
        <v>1631</v>
      </c>
      <c r="B419" t="s">
        <v>1605</v>
      </c>
    </row>
    <row r="420" spans="1:2" x14ac:dyDescent="0.2">
      <c r="A420" t="s">
        <v>727</v>
      </c>
      <c r="B420" t="s">
        <v>1605</v>
      </c>
    </row>
    <row r="421" spans="1:2" x14ac:dyDescent="0.2">
      <c r="A421" t="s">
        <v>1641</v>
      </c>
      <c r="B421" t="s">
        <v>1605</v>
      </c>
    </row>
    <row r="422" spans="1:2" x14ac:dyDescent="0.2">
      <c r="A422" t="s">
        <v>1662</v>
      </c>
      <c r="B422" t="s">
        <v>1605</v>
      </c>
    </row>
    <row r="423" spans="1:2" x14ac:dyDescent="0.2">
      <c r="A423" t="s">
        <v>1631</v>
      </c>
      <c r="B423" t="s">
        <v>1605</v>
      </c>
    </row>
    <row r="424" spans="1:2" x14ac:dyDescent="0.2">
      <c r="A424" t="s">
        <v>1641</v>
      </c>
      <c r="B424" t="s">
        <v>1605</v>
      </c>
    </row>
    <row r="425" spans="1:2" x14ac:dyDescent="0.2">
      <c r="A425" t="s">
        <v>1641</v>
      </c>
      <c r="B425" t="s">
        <v>1605</v>
      </c>
    </row>
    <row r="426" spans="1:2" x14ac:dyDescent="0.2">
      <c r="A426" t="s">
        <v>761</v>
      </c>
      <c r="B426" t="s">
        <v>1605</v>
      </c>
    </row>
    <row r="427" spans="1:2" x14ac:dyDescent="0.2">
      <c r="A427" t="s">
        <v>745</v>
      </c>
      <c r="B427" t="s">
        <v>1605</v>
      </c>
    </row>
    <row r="428" spans="1:2" x14ac:dyDescent="0.2">
      <c r="A428" t="s">
        <v>1614</v>
      </c>
      <c r="B428" t="s">
        <v>1605</v>
      </c>
    </row>
    <row r="429" spans="1:2" x14ac:dyDescent="0.2">
      <c r="A429" t="s">
        <v>1631</v>
      </c>
      <c r="B429" t="s">
        <v>1605</v>
      </c>
    </row>
    <row r="430" spans="1:2" x14ac:dyDescent="0.2">
      <c r="A430" t="s">
        <v>1641</v>
      </c>
      <c r="B430" t="s">
        <v>1605</v>
      </c>
    </row>
    <row r="431" spans="1:2" x14ac:dyDescent="0.2">
      <c r="A431" t="s">
        <v>727</v>
      </c>
      <c r="B431" t="s">
        <v>1605</v>
      </c>
    </row>
    <row r="432" spans="1:2" x14ac:dyDescent="0.2">
      <c r="A432" t="s">
        <v>745</v>
      </c>
      <c r="B432" t="s">
        <v>1605</v>
      </c>
    </row>
    <row r="433" spans="1:2" x14ac:dyDescent="0.2">
      <c r="A433" t="s">
        <v>1614</v>
      </c>
      <c r="B433" t="s">
        <v>1605</v>
      </c>
    </row>
    <row r="434" spans="1:2" x14ac:dyDescent="0.2">
      <c r="A434" t="s">
        <v>1662</v>
      </c>
      <c r="B434" t="s">
        <v>1605</v>
      </c>
    </row>
    <row r="435" spans="1:2" x14ac:dyDescent="0.2">
      <c r="A435" t="s">
        <v>1426</v>
      </c>
      <c r="B435" t="s">
        <v>1605</v>
      </c>
    </row>
    <row r="436" spans="1:2" x14ac:dyDescent="0.2">
      <c r="A436" t="s">
        <v>1662</v>
      </c>
      <c r="B436" t="s">
        <v>1605</v>
      </c>
    </row>
    <row r="437" spans="1:2" x14ac:dyDescent="0.2">
      <c r="A437" t="s">
        <v>761</v>
      </c>
      <c r="B437" t="s">
        <v>1605</v>
      </c>
    </row>
    <row r="438" spans="1:2" x14ac:dyDescent="0.2">
      <c r="A438" t="s">
        <v>745</v>
      </c>
      <c r="B438" t="s">
        <v>1605</v>
      </c>
    </row>
    <row r="439" spans="1:2" x14ac:dyDescent="0.2">
      <c r="A439" t="s">
        <v>761</v>
      </c>
      <c r="B439" t="s">
        <v>1605</v>
      </c>
    </row>
    <row r="440" spans="1:2" x14ac:dyDescent="0.2">
      <c r="A440" t="s">
        <v>1631</v>
      </c>
      <c r="B440" t="s">
        <v>1605</v>
      </c>
    </row>
    <row r="441" spans="1:2" x14ac:dyDescent="0.2">
      <c r="A441" t="s">
        <v>1631</v>
      </c>
      <c r="B441" t="s">
        <v>1605</v>
      </c>
    </row>
    <row r="442" spans="1:2" x14ac:dyDescent="0.2">
      <c r="A442" t="s">
        <v>1641</v>
      </c>
      <c r="B442" t="s">
        <v>1605</v>
      </c>
    </row>
    <row r="443" spans="1:2" x14ac:dyDescent="0.2">
      <c r="A443" t="s">
        <v>761</v>
      </c>
      <c r="B443" t="s">
        <v>1605</v>
      </c>
    </row>
    <row r="444" spans="1:2" x14ac:dyDescent="0.2">
      <c r="A444" t="s">
        <v>756</v>
      </c>
      <c r="B444" t="s">
        <v>1605</v>
      </c>
    </row>
    <row r="445" spans="1:2" x14ac:dyDescent="0.2">
      <c r="A445" t="s">
        <v>1631</v>
      </c>
      <c r="B445" t="s">
        <v>1605</v>
      </c>
    </row>
    <row r="446" spans="1:2" x14ac:dyDescent="0.2">
      <c r="A446" t="s">
        <v>761</v>
      </c>
      <c r="B446" t="s">
        <v>1605</v>
      </c>
    </row>
    <row r="447" spans="1:2" x14ac:dyDescent="0.2">
      <c r="A447" t="s">
        <v>1631</v>
      </c>
      <c r="B447" t="s">
        <v>1605</v>
      </c>
    </row>
    <row r="448" spans="1:2" x14ac:dyDescent="0.2">
      <c r="A448" t="s">
        <v>1426</v>
      </c>
      <c r="B448" t="s">
        <v>1605</v>
      </c>
    </row>
    <row r="449" spans="1:2" x14ac:dyDescent="0.2">
      <c r="A449" t="s">
        <v>761</v>
      </c>
      <c r="B449" t="s">
        <v>1605</v>
      </c>
    </row>
    <row r="450" spans="1:2" x14ac:dyDescent="0.2">
      <c r="A450" t="s">
        <v>761</v>
      </c>
      <c r="B450" t="s">
        <v>1605</v>
      </c>
    </row>
    <row r="451" spans="1:2" x14ac:dyDescent="0.2">
      <c r="A451" t="s">
        <v>1631</v>
      </c>
      <c r="B451" t="s">
        <v>1605</v>
      </c>
    </row>
    <row r="452" spans="1:2" x14ac:dyDescent="0.2">
      <c r="A452" t="s">
        <v>1631</v>
      </c>
      <c r="B452" t="s">
        <v>1605</v>
      </c>
    </row>
    <row r="453" spans="1:2" x14ac:dyDescent="0.2">
      <c r="A453" t="s">
        <v>1631</v>
      </c>
      <c r="B453" t="s">
        <v>1605</v>
      </c>
    </row>
    <row r="454" spans="1:2" x14ac:dyDescent="0.2">
      <c r="A454" t="s">
        <v>1631</v>
      </c>
      <c r="B454" t="s">
        <v>1605</v>
      </c>
    </row>
    <row r="455" spans="1:2" x14ac:dyDescent="0.2">
      <c r="A455" t="s">
        <v>1780</v>
      </c>
      <c r="B455" t="s">
        <v>1605</v>
      </c>
    </row>
    <row r="456" spans="1:2" x14ac:dyDescent="0.2">
      <c r="A456" t="s">
        <v>1787</v>
      </c>
      <c r="B456" t="s">
        <v>1605</v>
      </c>
    </row>
    <row r="457" spans="1:2" x14ac:dyDescent="0.2">
      <c r="A457" t="s">
        <v>1631</v>
      </c>
      <c r="B457" t="s">
        <v>1605</v>
      </c>
    </row>
    <row r="458" spans="1:2" x14ac:dyDescent="0.2">
      <c r="A458" t="s">
        <v>1624</v>
      </c>
      <c r="B458" t="s">
        <v>1605</v>
      </c>
    </row>
    <row r="459" spans="1:2" x14ac:dyDescent="0.2">
      <c r="A459" t="s">
        <v>1800</v>
      </c>
      <c r="B459" t="s">
        <v>1605</v>
      </c>
    </row>
    <row r="460" spans="1:2" x14ac:dyDescent="0.2">
      <c r="A460" t="s">
        <v>761</v>
      </c>
      <c r="B460" t="s">
        <v>1605</v>
      </c>
    </row>
    <row r="461" spans="1:2" x14ac:dyDescent="0.2">
      <c r="A461" t="s">
        <v>761</v>
      </c>
      <c r="B461" t="s">
        <v>1605</v>
      </c>
    </row>
    <row r="462" spans="1:2" x14ac:dyDescent="0.2">
      <c r="A462" t="s">
        <v>761</v>
      </c>
      <c r="B462" t="s">
        <v>1605</v>
      </c>
    </row>
    <row r="463" spans="1:2" x14ac:dyDescent="0.2">
      <c r="A463" t="s">
        <v>761</v>
      </c>
      <c r="B463" t="s">
        <v>1605</v>
      </c>
    </row>
    <row r="464" spans="1:2" x14ac:dyDescent="0.2">
      <c r="A464" t="s">
        <v>761</v>
      </c>
      <c r="B464" t="s">
        <v>1605</v>
      </c>
    </row>
    <row r="465" spans="1:2" x14ac:dyDescent="0.2">
      <c r="A465" t="s">
        <v>761</v>
      </c>
      <c r="B465" t="s">
        <v>1605</v>
      </c>
    </row>
    <row r="466" spans="1:2" x14ac:dyDescent="0.2">
      <c r="A466" t="s">
        <v>1641</v>
      </c>
      <c r="B466" t="s">
        <v>1605</v>
      </c>
    </row>
    <row r="467" spans="1:2" x14ac:dyDescent="0.2">
      <c r="A467" t="s">
        <v>761</v>
      </c>
      <c r="B467" t="s">
        <v>1605</v>
      </c>
    </row>
    <row r="468" spans="1:2" x14ac:dyDescent="0.2">
      <c r="A468" t="s">
        <v>761</v>
      </c>
      <c r="B468" t="s">
        <v>1605</v>
      </c>
    </row>
    <row r="469" spans="1:2" x14ac:dyDescent="0.2">
      <c r="A469" t="s">
        <v>1123</v>
      </c>
      <c r="B469" t="s">
        <v>1832</v>
      </c>
    </row>
    <row r="470" spans="1:2" x14ac:dyDescent="0.2">
      <c r="A470" t="s">
        <v>1841</v>
      </c>
      <c r="B470" t="s">
        <v>1832</v>
      </c>
    </row>
    <row r="471" spans="1:2" x14ac:dyDescent="0.2">
      <c r="A471" t="s">
        <v>1787</v>
      </c>
      <c r="B471" t="s">
        <v>1832</v>
      </c>
    </row>
    <row r="472" spans="1:2" x14ac:dyDescent="0.2">
      <c r="A472" t="s">
        <v>1787</v>
      </c>
      <c r="B472" t="s">
        <v>1832</v>
      </c>
    </row>
    <row r="473" spans="1:2" x14ac:dyDescent="0.2">
      <c r="A473" t="s">
        <v>1787</v>
      </c>
      <c r="B473" t="s">
        <v>1832</v>
      </c>
    </row>
    <row r="474" spans="1:2" x14ac:dyDescent="0.2">
      <c r="A474" t="s">
        <v>1787</v>
      </c>
      <c r="B474" t="s">
        <v>1832</v>
      </c>
    </row>
    <row r="475" spans="1:2" x14ac:dyDescent="0.2">
      <c r="A475" t="s">
        <v>1787</v>
      </c>
      <c r="B475" t="s">
        <v>1832</v>
      </c>
    </row>
    <row r="476" spans="1:2" x14ac:dyDescent="0.2">
      <c r="A476" t="s">
        <v>1787</v>
      </c>
      <c r="B476" t="s">
        <v>1832</v>
      </c>
    </row>
    <row r="477" spans="1:2" x14ac:dyDescent="0.2">
      <c r="A477" t="s">
        <v>1787</v>
      </c>
      <c r="B477" t="s">
        <v>1832</v>
      </c>
    </row>
    <row r="478" spans="1:2" x14ac:dyDescent="0.2">
      <c r="A478" t="s">
        <v>1874</v>
      </c>
      <c r="B478" t="s">
        <v>1832</v>
      </c>
    </row>
    <row r="479" spans="1:2" x14ac:dyDescent="0.2">
      <c r="A479" t="s">
        <v>1787</v>
      </c>
      <c r="B479" t="s">
        <v>1832</v>
      </c>
    </row>
    <row r="480" spans="1:2" x14ac:dyDescent="0.2">
      <c r="A480" t="s">
        <v>1787</v>
      </c>
      <c r="B480" t="s">
        <v>1832</v>
      </c>
    </row>
    <row r="481" spans="1:2" x14ac:dyDescent="0.2">
      <c r="A481" t="s">
        <v>1787</v>
      </c>
      <c r="B481" t="s">
        <v>1832</v>
      </c>
    </row>
    <row r="482" spans="1:2" x14ac:dyDescent="0.2">
      <c r="A482" t="s">
        <v>1787</v>
      </c>
      <c r="B482" t="s">
        <v>1832</v>
      </c>
    </row>
    <row r="483" spans="1:2" x14ac:dyDescent="0.2">
      <c r="A483" t="s">
        <v>1841</v>
      </c>
      <c r="B483" t="s">
        <v>1832</v>
      </c>
    </row>
    <row r="484" spans="1:2" x14ac:dyDescent="0.2">
      <c r="A484" t="s">
        <v>1787</v>
      </c>
      <c r="B484" t="s">
        <v>1832</v>
      </c>
    </row>
    <row r="485" spans="1:2" x14ac:dyDescent="0.2">
      <c r="A485" t="s">
        <v>1787</v>
      </c>
      <c r="B485" t="s">
        <v>1832</v>
      </c>
    </row>
    <row r="486" spans="1:2" x14ac:dyDescent="0.2">
      <c r="A486" t="s">
        <v>1787</v>
      </c>
      <c r="B486" t="s">
        <v>1832</v>
      </c>
    </row>
    <row r="487" spans="1:2" x14ac:dyDescent="0.2">
      <c r="A487" t="s">
        <v>1874</v>
      </c>
      <c r="B487" t="s">
        <v>1832</v>
      </c>
    </row>
    <row r="488" spans="1:2" x14ac:dyDescent="0.2">
      <c r="A488" t="s">
        <v>1787</v>
      </c>
      <c r="B488" t="s">
        <v>1832</v>
      </c>
    </row>
    <row r="489" spans="1:2" x14ac:dyDescent="0.2">
      <c r="A489" t="s">
        <v>1787</v>
      </c>
      <c r="B489" t="s">
        <v>1832</v>
      </c>
    </row>
    <row r="490" spans="1:2" x14ac:dyDescent="0.2">
      <c r="A490" t="s">
        <v>1918</v>
      </c>
      <c r="B490" t="s">
        <v>1832</v>
      </c>
    </row>
    <row r="491" spans="1:2" x14ac:dyDescent="0.2">
      <c r="A491" t="s">
        <v>1927</v>
      </c>
      <c r="B491" t="s">
        <v>1922</v>
      </c>
    </row>
    <row r="492" spans="1:2" x14ac:dyDescent="0.2">
      <c r="A492" t="s">
        <v>1641</v>
      </c>
      <c r="B492" t="s">
        <v>1922</v>
      </c>
    </row>
    <row r="493" spans="1:2" x14ac:dyDescent="0.2">
      <c r="A493" t="s">
        <v>1787</v>
      </c>
      <c r="B493" t="s">
        <v>1922</v>
      </c>
    </row>
    <row r="494" spans="1:2" x14ac:dyDescent="0.2">
      <c r="A494" t="s">
        <v>1372</v>
      </c>
      <c r="B494" t="s">
        <v>1922</v>
      </c>
    </row>
    <row r="495" spans="1:2" x14ac:dyDescent="0.2">
      <c r="A495" t="s">
        <v>1944</v>
      </c>
      <c r="B495" t="s">
        <v>1922</v>
      </c>
    </row>
    <row r="496" spans="1:2" x14ac:dyDescent="0.2">
      <c r="A496" t="s">
        <v>1950</v>
      </c>
      <c r="B496" t="s">
        <v>1922</v>
      </c>
    </row>
    <row r="497" spans="1:4" x14ac:dyDescent="0.2">
      <c r="A497" t="s">
        <v>1957</v>
      </c>
      <c r="B497" t="s">
        <v>1922</v>
      </c>
    </row>
    <row r="498" spans="1:4" x14ac:dyDescent="0.2">
      <c r="A498" t="s">
        <v>1123</v>
      </c>
      <c r="B498" t="s">
        <v>1922</v>
      </c>
    </row>
    <row r="499" spans="1:4" x14ac:dyDescent="0.2">
      <c r="A499" t="s">
        <v>1123</v>
      </c>
      <c r="B499" t="s">
        <v>1922</v>
      </c>
    </row>
    <row r="500" spans="1:4" x14ac:dyDescent="0.2">
      <c r="A500" t="s">
        <v>916</v>
      </c>
      <c r="B500" t="s">
        <v>1922</v>
      </c>
    </row>
    <row r="501" spans="1:4" x14ac:dyDescent="0.2">
      <c r="A501" t="s">
        <v>1641</v>
      </c>
      <c r="B501" t="s">
        <v>1922</v>
      </c>
    </row>
    <row r="502" spans="1:4" x14ac:dyDescent="0.2">
      <c r="A502" t="s">
        <v>1957</v>
      </c>
      <c r="B502" t="s">
        <v>1922</v>
      </c>
    </row>
    <row r="503" spans="1:4" x14ac:dyDescent="0.2">
      <c r="A503" t="s">
        <v>1979</v>
      </c>
      <c r="B503" t="s">
        <v>1922</v>
      </c>
    </row>
    <row r="504" spans="1:4" x14ac:dyDescent="0.2">
      <c r="A504" t="s">
        <v>718</v>
      </c>
      <c r="B504" t="s">
        <v>1922</v>
      </c>
    </row>
    <row r="505" spans="1:4" x14ac:dyDescent="0.2">
      <c r="A505" t="s">
        <v>1841</v>
      </c>
      <c r="B505" t="s">
        <v>1922</v>
      </c>
    </row>
    <row r="506" spans="1:4" x14ac:dyDescent="0.2">
      <c r="A506" t="s">
        <v>1992</v>
      </c>
      <c r="B506" t="s">
        <v>1922</v>
      </c>
    </row>
    <row r="507" spans="1:4" x14ac:dyDescent="0.2">
      <c r="A507" t="s">
        <v>1927</v>
      </c>
      <c r="B507" t="s">
        <v>1922</v>
      </c>
    </row>
    <row r="508" spans="1:4" x14ac:dyDescent="0.2">
      <c r="A508" t="s">
        <v>1123</v>
      </c>
      <c r="B508" t="s">
        <v>1999</v>
      </c>
    </row>
    <row r="509" spans="1:4" x14ac:dyDescent="0.2">
      <c r="A509" t="s">
        <v>929</v>
      </c>
      <c r="B509" t="s">
        <v>1999</v>
      </c>
    </row>
    <row r="510" spans="1:4" x14ac:dyDescent="0.2">
      <c r="A510" t="s">
        <v>929</v>
      </c>
      <c r="B510" t="s">
        <v>1999</v>
      </c>
    </row>
    <row r="511" spans="1:4" x14ac:dyDescent="0.2">
      <c r="A511" t="s">
        <v>29</v>
      </c>
      <c r="B511" t="s">
        <v>2010</v>
      </c>
      <c r="D511" t="s">
        <v>62</v>
      </c>
    </row>
    <row r="512" spans="1:4" x14ac:dyDescent="0.2">
      <c r="A512" t="s">
        <v>971</v>
      </c>
      <c r="B512" t="s">
        <v>2010</v>
      </c>
    </row>
    <row r="513" spans="1:2" x14ac:dyDescent="0.2">
      <c r="A513" t="s">
        <v>971</v>
      </c>
      <c r="B513" t="s">
        <v>2010</v>
      </c>
    </row>
    <row r="514" spans="1:2" x14ac:dyDescent="0.2">
      <c r="A514" t="s">
        <v>1026</v>
      </c>
      <c r="B514" t="s">
        <v>2010</v>
      </c>
    </row>
    <row r="515" spans="1:2" x14ac:dyDescent="0.2">
      <c r="A515" t="s">
        <v>1026</v>
      </c>
      <c r="B515" t="s">
        <v>2010</v>
      </c>
    </row>
    <row r="516" spans="1:2" x14ac:dyDescent="0.2">
      <c r="A516" t="s">
        <v>1026</v>
      </c>
      <c r="B516" t="s">
        <v>2010</v>
      </c>
    </row>
    <row r="517" spans="1:2" x14ac:dyDescent="0.2">
      <c r="A517" t="s">
        <v>971</v>
      </c>
      <c r="B517" t="s">
        <v>2010</v>
      </c>
    </row>
    <row r="518" spans="1:2" x14ac:dyDescent="0.2">
      <c r="A518" t="s">
        <v>1641</v>
      </c>
      <c r="B518" t="s">
        <v>2010</v>
      </c>
    </row>
    <row r="519" spans="1:2" x14ac:dyDescent="0.2">
      <c r="A519" t="s">
        <v>774</v>
      </c>
      <c r="B519" t="s">
        <v>2010</v>
      </c>
    </row>
    <row r="520" spans="1:2" x14ac:dyDescent="0.2">
      <c r="A520" t="s">
        <v>1641</v>
      </c>
      <c r="B520" t="s">
        <v>2010</v>
      </c>
    </row>
    <row r="521" spans="1:2" x14ac:dyDescent="0.2">
      <c r="A521" t="s">
        <v>1026</v>
      </c>
      <c r="B521" t="s">
        <v>2010</v>
      </c>
    </row>
    <row r="522" spans="1:2" x14ac:dyDescent="0.2">
      <c r="A522" t="s">
        <v>909</v>
      </c>
      <c r="B522" t="s">
        <v>2010</v>
      </c>
    </row>
    <row r="523" spans="1:2" x14ac:dyDescent="0.2">
      <c r="A523" t="s">
        <v>953</v>
      </c>
      <c r="B523" t="s">
        <v>2010</v>
      </c>
    </row>
    <row r="524" spans="1:2" x14ac:dyDescent="0.2">
      <c r="A524" t="s">
        <v>1026</v>
      </c>
      <c r="B524" t="s">
        <v>2010</v>
      </c>
    </row>
    <row r="525" spans="1:2" x14ac:dyDescent="0.2">
      <c r="A525" t="s">
        <v>1026</v>
      </c>
      <c r="B525" t="s">
        <v>2010</v>
      </c>
    </row>
    <row r="526" spans="1:2" x14ac:dyDescent="0.2">
      <c r="A526" t="s">
        <v>909</v>
      </c>
      <c r="B526" t="s">
        <v>2010</v>
      </c>
    </row>
    <row r="527" spans="1:2" x14ac:dyDescent="0.2">
      <c r="A527" t="s">
        <v>909</v>
      </c>
      <c r="B527" t="s">
        <v>2010</v>
      </c>
    </row>
    <row r="528" spans="1:2" x14ac:dyDescent="0.2">
      <c r="A528" t="s">
        <v>1614</v>
      </c>
      <c r="B528" t="s">
        <v>2010</v>
      </c>
    </row>
    <row r="529" spans="1:2" x14ac:dyDescent="0.2">
      <c r="A529" t="s">
        <v>909</v>
      </c>
      <c r="B529" t="s">
        <v>2010</v>
      </c>
    </row>
    <row r="530" spans="1:2" x14ac:dyDescent="0.2">
      <c r="A530" t="s">
        <v>1026</v>
      </c>
      <c r="B530" t="s">
        <v>2010</v>
      </c>
    </row>
    <row r="531" spans="1:2" x14ac:dyDescent="0.2">
      <c r="A531" t="s">
        <v>1026</v>
      </c>
      <c r="B531" t="s">
        <v>2010</v>
      </c>
    </row>
    <row r="532" spans="1:2" x14ac:dyDescent="0.2">
      <c r="A532" t="s">
        <v>971</v>
      </c>
      <c r="B532" t="s">
        <v>2010</v>
      </c>
    </row>
    <row r="533" spans="1:2" x14ac:dyDescent="0.2">
      <c r="A533" t="s">
        <v>774</v>
      </c>
      <c r="B533" t="s">
        <v>2010</v>
      </c>
    </row>
    <row r="534" spans="1:2" x14ac:dyDescent="0.2">
      <c r="A534" t="s">
        <v>774</v>
      </c>
      <c r="B534" t="s">
        <v>2010</v>
      </c>
    </row>
    <row r="535" spans="1:2" x14ac:dyDescent="0.2">
      <c r="A535" t="s">
        <v>737</v>
      </c>
      <c r="B535" t="s">
        <v>2010</v>
      </c>
    </row>
    <row r="536" spans="1:2" x14ac:dyDescent="0.2">
      <c r="A536" t="s">
        <v>971</v>
      </c>
      <c r="B536" t="s">
        <v>2010</v>
      </c>
    </row>
    <row r="537" spans="1:2" x14ac:dyDescent="0.2">
      <c r="A537" t="s">
        <v>1026</v>
      </c>
      <c r="B537" t="s">
        <v>2010</v>
      </c>
    </row>
    <row r="538" spans="1:2" x14ac:dyDescent="0.2">
      <c r="A538" t="s">
        <v>737</v>
      </c>
      <c r="B538" t="s">
        <v>2010</v>
      </c>
    </row>
    <row r="539" spans="1:2" x14ac:dyDescent="0.2">
      <c r="A539" t="s">
        <v>971</v>
      </c>
      <c r="B539" t="s">
        <v>2010</v>
      </c>
    </row>
    <row r="540" spans="1:2" x14ac:dyDescent="0.2">
      <c r="A540" t="s">
        <v>737</v>
      </c>
      <c r="B540" t="s">
        <v>2010</v>
      </c>
    </row>
    <row r="541" spans="1:2" x14ac:dyDescent="0.2">
      <c r="A541" t="s">
        <v>1950</v>
      </c>
      <c r="B541" t="s">
        <v>2010</v>
      </c>
    </row>
    <row r="542" spans="1:2" x14ac:dyDescent="0.2">
      <c r="A542" t="s">
        <v>2112</v>
      </c>
      <c r="B542" t="s">
        <v>2010</v>
      </c>
    </row>
    <row r="543" spans="1:2" x14ac:dyDescent="0.2">
      <c r="A543" t="s">
        <v>1841</v>
      </c>
      <c r="B543" t="s">
        <v>2010</v>
      </c>
    </row>
    <row r="544" spans="1:2" x14ac:dyDescent="0.2">
      <c r="A544" t="s">
        <v>761</v>
      </c>
      <c r="B544" t="s">
        <v>2010</v>
      </c>
    </row>
    <row r="545" spans="1:4" x14ac:dyDescent="0.2">
      <c r="A545" t="s">
        <v>737</v>
      </c>
      <c r="B545" t="s">
        <v>2010</v>
      </c>
    </row>
    <row r="546" spans="1:4" x14ac:dyDescent="0.2">
      <c r="A546" t="s">
        <v>782</v>
      </c>
      <c r="B546" t="s">
        <v>2010</v>
      </c>
    </row>
    <row r="547" spans="1:4" x14ac:dyDescent="0.2">
      <c r="A547" t="s">
        <v>737</v>
      </c>
      <c r="B547" t="s">
        <v>2010</v>
      </c>
    </row>
    <row r="548" spans="1:4" x14ac:dyDescent="0.2">
      <c r="A548" t="s">
        <v>1641</v>
      </c>
      <c r="B548" t="s">
        <v>2010</v>
      </c>
    </row>
    <row r="549" spans="1:4" x14ac:dyDescent="0.2">
      <c r="A549" t="s">
        <v>1641</v>
      </c>
      <c r="B549" t="s">
        <v>2010</v>
      </c>
    </row>
    <row r="550" spans="1:4" x14ac:dyDescent="0.2">
      <c r="A550" t="s">
        <v>29</v>
      </c>
      <c r="B550" t="s">
        <v>2010</v>
      </c>
      <c r="D550" t="s">
        <v>62</v>
      </c>
    </row>
    <row r="551" spans="1:4" x14ac:dyDescent="0.2">
      <c r="A551" t="s">
        <v>737</v>
      </c>
      <c r="B551" t="s">
        <v>2010</v>
      </c>
    </row>
    <row r="552" spans="1:4" x14ac:dyDescent="0.2">
      <c r="A552" t="s">
        <v>971</v>
      </c>
      <c r="B552" t="s">
        <v>2010</v>
      </c>
    </row>
    <row r="553" spans="1:4" x14ac:dyDescent="0.2">
      <c r="A553" t="s">
        <v>971</v>
      </c>
      <c r="B553" t="s">
        <v>2010</v>
      </c>
    </row>
    <row r="554" spans="1:4" x14ac:dyDescent="0.2">
      <c r="A554" t="s">
        <v>971</v>
      </c>
      <c r="B554" t="s">
        <v>2010</v>
      </c>
    </row>
    <row r="555" spans="1:4" x14ac:dyDescent="0.2">
      <c r="A555" t="s">
        <v>909</v>
      </c>
      <c r="B555" t="s">
        <v>2010</v>
      </c>
    </row>
    <row r="556" spans="1:4" x14ac:dyDescent="0.2">
      <c r="A556" t="s">
        <v>1253</v>
      </c>
      <c r="B556" t="s">
        <v>2010</v>
      </c>
    </row>
    <row r="557" spans="1:4" x14ac:dyDescent="0.2">
      <c r="A557" t="s">
        <v>909</v>
      </c>
      <c r="B557" t="s">
        <v>2010</v>
      </c>
    </row>
    <row r="558" spans="1:4" x14ac:dyDescent="0.2">
      <c r="A558" t="s">
        <v>971</v>
      </c>
      <c r="B558" t="s">
        <v>2010</v>
      </c>
    </row>
    <row r="559" spans="1:4" x14ac:dyDescent="0.2">
      <c r="A559" t="s">
        <v>2168</v>
      </c>
      <c r="B559" t="s">
        <v>2010</v>
      </c>
    </row>
    <row r="560" spans="1:4" x14ac:dyDescent="0.2">
      <c r="A560" t="s">
        <v>1134</v>
      </c>
      <c r="B560" t="s">
        <v>2010</v>
      </c>
    </row>
    <row r="561" spans="1:2" x14ac:dyDescent="0.2">
      <c r="A561" t="s">
        <v>1462</v>
      </c>
      <c r="B561" t="s">
        <v>2010</v>
      </c>
    </row>
    <row r="562" spans="1:2" x14ac:dyDescent="0.2">
      <c r="A562" t="s">
        <v>2183</v>
      </c>
      <c r="B562" t="s">
        <v>2010</v>
      </c>
    </row>
    <row r="563" spans="1:2" x14ac:dyDescent="0.2">
      <c r="A563" t="s">
        <v>1372</v>
      </c>
      <c r="B563" t="s">
        <v>2010</v>
      </c>
    </row>
    <row r="564" spans="1:2" x14ac:dyDescent="0.2">
      <c r="A564" t="s">
        <v>844</v>
      </c>
      <c r="B564" t="s">
        <v>2010</v>
      </c>
    </row>
    <row r="565" spans="1:2" x14ac:dyDescent="0.2">
      <c r="A565" t="s">
        <v>1950</v>
      </c>
      <c r="B565" t="s">
        <v>2010</v>
      </c>
    </row>
    <row r="566" spans="1:2" x14ac:dyDescent="0.2">
      <c r="A566" t="s">
        <v>730</v>
      </c>
      <c r="B566" t="s">
        <v>2010</v>
      </c>
    </row>
    <row r="567" spans="1:2" x14ac:dyDescent="0.2">
      <c r="A567" t="s">
        <v>916</v>
      </c>
      <c r="B567" t="s">
        <v>2010</v>
      </c>
    </row>
    <row r="568" spans="1:2" x14ac:dyDescent="0.2">
      <c r="A568" t="s">
        <v>1950</v>
      </c>
      <c r="B568" t="s">
        <v>2010</v>
      </c>
    </row>
    <row r="569" spans="1:2" x14ac:dyDescent="0.2">
      <c r="A569" t="s">
        <v>774</v>
      </c>
      <c r="B569" t="s">
        <v>2010</v>
      </c>
    </row>
    <row r="570" spans="1:2" x14ac:dyDescent="0.2">
      <c r="A570" t="s">
        <v>774</v>
      </c>
      <c r="B570" t="s">
        <v>2010</v>
      </c>
    </row>
    <row r="571" spans="1:2" x14ac:dyDescent="0.2">
      <c r="A571" t="s">
        <v>2183</v>
      </c>
      <c r="B571" t="s">
        <v>2010</v>
      </c>
    </row>
    <row r="572" spans="1:2" x14ac:dyDescent="0.2">
      <c r="A572" t="s">
        <v>2223</v>
      </c>
      <c r="B572" t="s">
        <v>2010</v>
      </c>
    </row>
    <row r="573" spans="1:2" x14ac:dyDescent="0.2">
      <c r="A573" t="s">
        <v>803</v>
      </c>
      <c r="B573" t="s">
        <v>2010</v>
      </c>
    </row>
    <row r="574" spans="1:2" x14ac:dyDescent="0.2">
      <c r="A574" t="s">
        <v>1026</v>
      </c>
      <c r="B574" t="s">
        <v>2010</v>
      </c>
    </row>
    <row r="575" spans="1:2" x14ac:dyDescent="0.2">
      <c r="A575" t="s">
        <v>1372</v>
      </c>
      <c r="B575" t="s">
        <v>2010</v>
      </c>
    </row>
    <row r="576" spans="1:2" x14ac:dyDescent="0.2">
      <c r="A576" t="s">
        <v>1372</v>
      </c>
      <c r="B576" t="s">
        <v>2010</v>
      </c>
    </row>
    <row r="577" spans="1:2" x14ac:dyDescent="0.2">
      <c r="A577" t="s">
        <v>909</v>
      </c>
      <c r="B577" t="s">
        <v>2010</v>
      </c>
    </row>
    <row r="578" spans="1:2" x14ac:dyDescent="0.2">
      <c r="A578" t="s">
        <v>1641</v>
      </c>
      <c r="B578" t="s">
        <v>2010</v>
      </c>
    </row>
    <row r="579" spans="1:2" x14ac:dyDescent="0.2">
      <c r="A579" t="s">
        <v>774</v>
      </c>
      <c r="B579" t="s">
        <v>2010</v>
      </c>
    </row>
    <row r="580" spans="1:2" x14ac:dyDescent="0.2">
      <c r="A580" t="s">
        <v>1841</v>
      </c>
      <c r="B580" t="s">
        <v>2010</v>
      </c>
    </row>
    <row r="581" spans="1:2" x14ac:dyDescent="0.2">
      <c r="A581" t="s">
        <v>2254</v>
      </c>
      <c r="B581" t="s">
        <v>2010</v>
      </c>
    </row>
    <row r="582" spans="1:2" x14ac:dyDescent="0.2">
      <c r="A582" t="s">
        <v>1026</v>
      </c>
      <c r="B582" t="s">
        <v>2257</v>
      </c>
    </row>
    <row r="583" spans="1:2" x14ac:dyDescent="0.2">
      <c r="A583" t="s">
        <v>971</v>
      </c>
      <c r="B583" t="s">
        <v>2257</v>
      </c>
    </row>
    <row r="584" spans="1:2" x14ac:dyDescent="0.2">
      <c r="A584" t="s">
        <v>745</v>
      </c>
      <c r="B584" t="s">
        <v>2257</v>
      </c>
    </row>
    <row r="585" spans="1:2" x14ac:dyDescent="0.2">
      <c r="A585" t="s">
        <v>745</v>
      </c>
      <c r="B585" t="s">
        <v>2257</v>
      </c>
    </row>
    <row r="586" spans="1:2" x14ac:dyDescent="0.2">
      <c r="A586" t="s">
        <v>745</v>
      </c>
      <c r="B586" t="s">
        <v>2257</v>
      </c>
    </row>
    <row r="587" spans="1:2" x14ac:dyDescent="0.2">
      <c r="A587" t="s">
        <v>2276</v>
      </c>
      <c r="B587" t="s">
        <v>2257</v>
      </c>
    </row>
    <row r="588" spans="1:2" x14ac:dyDescent="0.2">
      <c r="A588" t="s">
        <v>2282</v>
      </c>
      <c r="B588" t="s">
        <v>2257</v>
      </c>
    </row>
    <row r="589" spans="1:2" x14ac:dyDescent="0.2">
      <c r="A589" t="s">
        <v>745</v>
      </c>
      <c r="B589" t="s">
        <v>2257</v>
      </c>
    </row>
    <row r="590" spans="1:2" x14ac:dyDescent="0.2">
      <c r="A590" t="s">
        <v>774</v>
      </c>
      <c r="B590" t="s">
        <v>2257</v>
      </c>
    </row>
    <row r="591" spans="1:2" x14ac:dyDescent="0.2">
      <c r="A591" t="s">
        <v>745</v>
      </c>
      <c r="B591" t="s">
        <v>2257</v>
      </c>
    </row>
    <row r="592" spans="1:2" x14ac:dyDescent="0.2">
      <c r="A592" t="s">
        <v>971</v>
      </c>
      <c r="B592" t="s">
        <v>2257</v>
      </c>
    </row>
    <row r="593" spans="1:4" x14ac:dyDescent="0.2">
      <c r="A593" t="s">
        <v>774</v>
      </c>
      <c r="B593" t="s">
        <v>2257</v>
      </c>
    </row>
    <row r="594" spans="1:4" x14ac:dyDescent="0.2">
      <c r="A594" t="s">
        <v>745</v>
      </c>
      <c r="B594" t="s">
        <v>2257</v>
      </c>
    </row>
    <row r="595" spans="1:4" x14ac:dyDescent="0.2">
      <c r="A595" t="s">
        <v>774</v>
      </c>
      <c r="B595" t="s">
        <v>2257</v>
      </c>
    </row>
    <row r="596" spans="1:4" x14ac:dyDescent="0.2">
      <c r="A596" t="s">
        <v>1123</v>
      </c>
      <c r="B596" t="s">
        <v>2257</v>
      </c>
    </row>
    <row r="597" spans="1:4" x14ac:dyDescent="0.2">
      <c r="A597" t="s">
        <v>2313</v>
      </c>
      <c r="B597" t="s">
        <v>2257</v>
      </c>
    </row>
    <row r="598" spans="1:4" x14ac:dyDescent="0.2">
      <c r="A598" t="s">
        <v>2313</v>
      </c>
      <c r="B598" t="s">
        <v>2257</v>
      </c>
    </row>
    <row r="599" spans="1:4" x14ac:dyDescent="0.2">
      <c r="A599" t="s">
        <v>745</v>
      </c>
      <c r="B599" t="s">
        <v>2257</v>
      </c>
    </row>
    <row r="600" spans="1:4" x14ac:dyDescent="0.2">
      <c r="A600" t="s">
        <v>774</v>
      </c>
      <c r="B600" t="s">
        <v>2257</v>
      </c>
    </row>
    <row r="601" spans="1:4" x14ac:dyDescent="0.2">
      <c r="A601" t="s">
        <v>789</v>
      </c>
      <c r="B601" t="s">
        <v>2257</v>
      </c>
    </row>
    <row r="602" spans="1:4" x14ac:dyDescent="0.2">
      <c r="A602" t="s">
        <v>1051</v>
      </c>
      <c r="B602" t="s">
        <v>2257</v>
      </c>
    </row>
    <row r="603" spans="1:4" x14ac:dyDescent="0.2">
      <c r="A603" t="s">
        <v>1059</v>
      </c>
      <c r="B603" t="s">
        <v>2257</v>
      </c>
    </row>
    <row r="604" spans="1:4" x14ac:dyDescent="0.2">
      <c r="A604" t="s">
        <v>29</v>
      </c>
      <c r="B604" t="s">
        <v>2257</v>
      </c>
      <c r="D604" t="s">
        <v>62</v>
      </c>
    </row>
    <row r="605" spans="1:4" x14ac:dyDescent="0.2">
      <c r="A605" t="s">
        <v>1059</v>
      </c>
      <c r="B605" t="s">
        <v>2257</v>
      </c>
    </row>
    <row r="606" spans="1:4" x14ac:dyDescent="0.2">
      <c r="A606" t="s">
        <v>1059</v>
      </c>
      <c r="B606" t="s">
        <v>2257</v>
      </c>
    </row>
    <row r="607" spans="1:4" x14ac:dyDescent="0.2">
      <c r="A607" t="s">
        <v>1475</v>
      </c>
      <c r="B607" t="s">
        <v>2257</v>
      </c>
    </row>
    <row r="608" spans="1:4" x14ac:dyDescent="0.2">
      <c r="A608" t="s">
        <v>1253</v>
      </c>
      <c r="B608" t="s">
        <v>2257</v>
      </c>
    </row>
    <row r="609" spans="1:4" x14ac:dyDescent="0.2">
      <c r="A609" t="s">
        <v>1545</v>
      </c>
      <c r="B609" t="s">
        <v>2257</v>
      </c>
    </row>
    <row r="610" spans="1:4" x14ac:dyDescent="0.2">
      <c r="A610" t="s">
        <v>1545</v>
      </c>
      <c r="B610" t="s">
        <v>2257</v>
      </c>
    </row>
    <row r="611" spans="1:4" x14ac:dyDescent="0.2">
      <c r="A611" t="s">
        <v>1545</v>
      </c>
      <c r="B611" t="s">
        <v>2257</v>
      </c>
    </row>
    <row r="612" spans="1:4" x14ac:dyDescent="0.2">
      <c r="A612" t="s">
        <v>1545</v>
      </c>
      <c r="B612" t="s">
        <v>2257</v>
      </c>
    </row>
    <row r="613" spans="1:4" x14ac:dyDescent="0.2">
      <c r="A613" t="s">
        <v>2366</v>
      </c>
      <c r="B613" t="s">
        <v>2257</v>
      </c>
    </row>
    <row r="614" spans="1:4" x14ac:dyDescent="0.2">
      <c r="A614" t="s">
        <v>1253</v>
      </c>
      <c r="B614" t="s">
        <v>2257</v>
      </c>
    </row>
    <row r="615" spans="1:4" x14ac:dyDescent="0.2">
      <c r="A615" t="s">
        <v>2375</v>
      </c>
      <c r="B615" t="s">
        <v>2257</v>
      </c>
    </row>
    <row r="616" spans="1:4" x14ac:dyDescent="0.2">
      <c r="A616" t="s">
        <v>2313</v>
      </c>
      <c r="B616" t="s">
        <v>2257</v>
      </c>
    </row>
    <row r="617" spans="1:4" x14ac:dyDescent="0.2">
      <c r="A617" t="s">
        <v>1462</v>
      </c>
      <c r="B617" t="s">
        <v>2257</v>
      </c>
    </row>
    <row r="618" spans="1:4" x14ac:dyDescent="0.2">
      <c r="A618" t="s">
        <v>2313</v>
      </c>
      <c r="B618" t="s">
        <v>2257</v>
      </c>
    </row>
    <row r="619" spans="1:4" x14ac:dyDescent="0.2">
      <c r="A619" t="s">
        <v>1957</v>
      </c>
      <c r="B619" t="s">
        <v>2257</v>
      </c>
    </row>
    <row r="620" spans="1:4" x14ac:dyDescent="0.2">
      <c r="A620" t="s">
        <v>2313</v>
      </c>
      <c r="B620" t="s">
        <v>2393</v>
      </c>
    </row>
    <row r="621" spans="1:4" x14ac:dyDescent="0.2">
      <c r="A621" t="s">
        <v>29</v>
      </c>
      <c r="B621" t="s">
        <v>2393</v>
      </c>
      <c r="D621" t="s">
        <v>62</v>
      </c>
    </row>
    <row r="622" spans="1:4" x14ac:dyDescent="0.2">
      <c r="A622" t="s">
        <v>1950</v>
      </c>
      <c r="B622" t="s">
        <v>2393</v>
      </c>
    </row>
    <row r="623" spans="1:4" x14ac:dyDescent="0.2">
      <c r="A623" t="s">
        <v>1227</v>
      </c>
      <c r="B623" t="s">
        <v>2393</v>
      </c>
    </row>
    <row r="624" spans="1:4" x14ac:dyDescent="0.2">
      <c r="A624" t="s">
        <v>1227</v>
      </c>
      <c r="B624" t="s">
        <v>2393</v>
      </c>
    </row>
    <row r="625" spans="1:2" x14ac:dyDescent="0.2">
      <c r="A625" t="s">
        <v>1662</v>
      </c>
      <c r="B625" t="s">
        <v>2393</v>
      </c>
    </row>
    <row r="626" spans="1:2" x14ac:dyDescent="0.2">
      <c r="A626" t="s">
        <v>836</v>
      </c>
      <c r="B626" t="s">
        <v>2393</v>
      </c>
    </row>
    <row r="627" spans="1:2" x14ac:dyDescent="0.2">
      <c r="A627" t="s">
        <v>1641</v>
      </c>
      <c r="B627" t="s">
        <v>2393</v>
      </c>
    </row>
    <row r="628" spans="1:2" x14ac:dyDescent="0.2">
      <c r="A628" t="s">
        <v>727</v>
      </c>
      <c r="B628" t="s">
        <v>2393</v>
      </c>
    </row>
    <row r="629" spans="1:2" x14ac:dyDescent="0.2">
      <c r="A629" t="s">
        <v>1641</v>
      </c>
      <c r="B629" t="s">
        <v>2393</v>
      </c>
    </row>
    <row r="630" spans="1:2" x14ac:dyDescent="0.2">
      <c r="A630" t="s">
        <v>761</v>
      </c>
      <c r="B630" t="s">
        <v>2393</v>
      </c>
    </row>
    <row r="631" spans="1:2" x14ac:dyDescent="0.2">
      <c r="A631" t="s">
        <v>1641</v>
      </c>
      <c r="B631" t="s">
        <v>2393</v>
      </c>
    </row>
    <row r="632" spans="1:2" x14ac:dyDescent="0.2">
      <c r="A632" t="s">
        <v>1641</v>
      </c>
      <c r="B632" t="s">
        <v>2393</v>
      </c>
    </row>
    <row r="633" spans="1:2" x14ac:dyDescent="0.2">
      <c r="A633" t="s">
        <v>1003</v>
      </c>
      <c r="B633" t="s">
        <v>2393</v>
      </c>
    </row>
    <row r="634" spans="1:2" x14ac:dyDescent="0.2">
      <c r="A634" t="s">
        <v>1123</v>
      </c>
      <c r="B634" t="s">
        <v>2393</v>
      </c>
    </row>
    <row r="635" spans="1:2" x14ac:dyDescent="0.2">
      <c r="A635" t="s">
        <v>745</v>
      </c>
      <c r="B635" t="s">
        <v>2393</v>
      </c>
    </row>
    <row r="636" spans="1:2" x14ac:dyDescent="0.2">
      <c r="A636" t="s">
        <v>1253</v>
      </c>
      <c r="B636" t="s">
        <v>2393</v>
      </c>
    </row>
    <row r="637" spans="1:2" x14ac:dyDescent="0.2">
      <c r="A637" t="s">
        <v>929</v>
      </c>
      <c r="B637" t="s">
        <v>2393</v>
      </c>
    </row>
    <row r="638" spans="1:2" x14ac:dyDescent="0.2">
      <c r="A638" t="s">
        <v>782</v>
      </c>
      <c r="B638" t="s">
        <v>2393</v>
      </c>
    </row>
    <row r="639" spans="1:2" x14ac:dyDescent="0.2">
      <c r="A639" t="s">
        <v>946</v>
      </c>
      <c r="B639" t="s">
        <v>2393</v>
      </c>
    </row>
    <row r="640" spans="1:2" x14ac:dyDescent="0.2">
      <c r="A640" t="s">
        <v>844</v>
      </c>
      <c r="B640" t="s">
        <v>2393</v>
      </c>
    </row>
    <row r="641" spans="1:2" x14ac:dyDescent="0.2">
      <c r="A641" t="s">
        <v>1545</v>
      </c>
      <c r="B641" t="s">
        <v>2393</v>
      </c>
    </row>
    <row r="642" spans="1:2" x14ac:dyDescent="0.2">
      <c r="A642" t="s">
        <v>1253</v>
      </c>
      <c r="B642" t="s">
        <v>2393</v>
      </c>
    </row>
    <row r="643" spans="1:2" x14ac:dyDescent="0.2">
      <c r="A643" t="s">
        <v>1253</v>
      </c>
      <c r="B643" t="s">
        <v>2393</v>
      </c>
    </row>
    <row r="644" spans="1:2" x14ac:dyDescent="0.2">
      <c r="A644" t="s">
        <v>1545</v>
      </c>
      <c r="B644" t="s">
        <v>2393</v>
      </c>
    </row>
    <row r="645" spans="1:2" x14ac:dyDescent="0.2">
      <c r="A645" t="s">
        <v>2481</v>
      </c>
      <c r="B645" t="s">
        <v>2393</v>
      </c>
    </row>
    <row r="646" spans="1:2" x14ac:dyDescent="0.2">
      <c r="A646" t="s">
        <v>1545</v>
      </c>
      <c r="B646" t="s">
        <v>2393</v>
      </c>
    </row>
    <row r="647" spans="1:2" x14ac:dyDescent="0.2">
      <c r="A647" t="s">
        <v>745</v>
      </c>
      <c r="B647" t="s">
        <v>2393</v>
      </c>
    </row>
    <row r="648" spans="1:2" x14ac:dyDescent="0.2">
      <c r="A648" t="s">
        <v>1462</v>
      </c>
      <c r="B648" t="s">
        <v>2393</v>
      </c>
    </row>
    <row r="649" spans="1:2" x14ac:dyDescent="0.2">
      <c r="A649" t="s">
        <v>1003</v>
      </c>
      <c r="B649" t="s">
        <v>2493</v>
      </c>
    </row>
    <row r="650" spans="1:2" x14ac:dyDescent="0.2">
      <c r="A650" t="s">
        <v>946</v>
      </c>
      <c r="B650" t="s">
        <v>2493</v>
      </c>
    </row>
    <row r="651" spans="1:2" x14ac:dyDescent="0.2">
      <c r="A651" t="s">
        <v>1641</v>
      </c>
      <c r="B651" t="s">
        <v>2493</v>
      </c>
    </row>
    <row r="652" spans="1:2" x14ac:dyDescent="0.2">
      <c r="A652" t="s">
        <v>1183</v>
      </c>
      <c r="B652" t="s">
        <v>2493</v>
      </c>
    </row>
    <row r="653" spans="1:2" x14ac:dyDescent="0.2">
      <c r="A653" t="s">
        <v>1317</v>
      </c>
      <c r="B653" t="s">
        <v>2493</v>
      </c>
    </row>
    <row r="654" spans="1:2" x14ac:dyDescent="0.2">
      <c r="A654" t="s">
        <v>916</v>
      </c>
      <c r="B654" t="s">
        <v>2493</v>
      </c>
    </row>
    <row r="655" spans="1:2" x14ac:dyDescent="0.2">
      <c r="A655" t="s">
        <v>916</v>
      </c>
      <c r="B655" t="s">
        <v>2514</v>
      </c>
    </row>
    <row r="656" spans="1:2" x14ac:dyDescent="0.2">
      <c r="A656" t="s">
        <v>1372</v>
      </c>
      <c r="B656" t="s">
        <v>2514</v>
      </c>
    </row>
    <row r="657" spans="1:4" x14ac:dyDescent="0.2">
      <c r="A657" t="s">
        <v>727</v>
      </c>
      <c r="B657" t="s">
        <v>2514</v>
      </c>
    </row>
    <row r="658" spans="1:4" x14ac:dyDescent="0.2">
      <c r="A658" t="s">
        <v>916</v>
      </c>
      <c r="B658" t="s">
        <v>2514</v>
      </c>
    </row>
    <row r="659" spans="1:4" x14ac:dyDescent="0.2">
      <c r="A659" t="s">
        <v>29</v>
      </c>
      <c r="B659" t="s">
        <v>2514</v>
      </c>
      <c r="D659" t="s">
        <v>62</v>
      </c>
    </row>
    <row r="660" spans="1:4" x14ac:dyDescent="0.2">
      <c r="A660" t="s">
        <v>2183</v>
      </c>
      <c r="B660" t="s">
        <v>2514</v>
      </c>
    </row>
    <row r="661" spans="1:4" x14ac:dyDescent="0.2">
      <c r="A661" t="s">
        <v>2183</v>
      </c>
      <c r="B661" t="s">
        <v>2514</v>
      </c>
    </row>
    <row r="662" spans="1:4" x14ac:dyDescent="0.2">
      <c r="A662" t="s">
        <v>2537</v>
      </c>
      <c r="B662" t="s">
        <v>2514</v>
      </c>
    </row>
    <row r="663" spans="1:4" x14ac:dyDescent="0.2">
      <c r="A663" t="s">
        <v>1462</v>
      </c>
      <c r="B663" t="s">
        <v>2514</v>
      </c>
    </row>
    <row r="664" spans="1:4" x14ac:dyDescent="0.2">
      <c r="A664" t="s">
        <v>2546</v>
      </c>
      <c r="B664" t="s">
        <v>2514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C39E-0156-9546-ACF2-5E5D400BD365}">
  <dimension ref="A1:C51"/>
  <sheetViews>
    <sheetView workbookViewId="0">
      <selection activeCell="A50" sqref="A50"/>
    </sheetView>
  </sheetViews>
  <sheetFormatPr baseColWidth="10" defaultRowHeight="16" x14ac:dyDescent="0.2"/>
  <sheetData>
    <row r="1" spans="1:3" x14ac:dyDescent="0.2">
      <c r="A1" t="s">
        <v>2550</v>
      </c>
      <c r="B1" t="s">
        <v>2551</v>
      </c>
      <c r="C1" t="s">
        <v>2552</v>
      </c>
    </row>
    <row r="2" spans="1:3" x14ac:dyDescent="0.2">
      <c r="A2" t="s">
        <v>1029</v>
      </c>
      <c r="B2" t="s">
        <v>2553</v>
      </c>
      <c r="C2" t="s">
        <v>2554</v>
      </c>
    </row>
    <row r="3" spans="1:3" x14ac:dyDescent="0.2">
      <c r="A3" t="s">
        <v>2555</v>
      </c>
      <c r="B3" t="s">
        <v>2556</v>
      </c>
      <c r="C3" t="s">
        <v>2557</v>
      </c>
    </row>
    <row r="4" spans="1:3" x14ac:dyDescent="0.2">
      <c r="A4" t="s">
        <v>1054</v>
      </c>
      <c r="B4" t="s">
        <v>2558</v>
      </c>
      <c r="C4" t="s">
        <v>2559</v>
      </c>
    </row>
    <row r="5" spans="1:3" x14ac:dyDescent="0.2">
      <c r="A5" t="s">
        <v>764</v>
      </c>
      <c r="B5" t="s">
        <v>2560</v>
      </c>
      <c r="C5" t="s">
        <v>2554</v>
      </c>
    </row>
    <row r="6" spans="1:3" x14ac:dyDescent="0.2">
      <c r="A6" t="s">
        <v>905</v>
      </c>
      <c r="B6" t="s">
        <v>2561</v>
      </c>
      <c r="C6" t="s">
        <v>2557</v>
      </c>
    </row>
    <row r="7" spans="1:3" x14ac:dyDescent="0.2">
      <c r="A7" t="s">
        <v>2562</v>
      </c>
      <c r="B7" t="s">
        <v>2563</v>
      </c>
      <c r="C7" t="s">
        <v>2557</v>
      </c>
    </row>
    <row r="8" spans="1:3" x14ac:dyDescent="0.2">
      <c r="A8" t="s">
        <v>893</v>
      </c>
      <c r="B8" t="s">
        <v>2564</v>
      </c>
      <c r="C8" t="s">
        <v>2565</v>
      </c>
    </row>
    <row r="9" spans="1:3" x14ac:dyDescent="0.2">
      <c r="A9" t="s">
        <v>2566</v>
      </c>
      <c r="B9" t="s">
        <v>2567</v>
      </c>
      <c r="C9" t="s">
        <v>2565</v>
      </c>
    </row>
    <row r="10" spans="1:3" x14ac:dyDescent="0.2">
      <c r="A10" t="s">
        <v>777</v>
      </c>
      <c r="B10" t="s">
        <v>2568</v>
      </c>
      <c r="C10" t="s">
        <v>2554</v>
      </c>
    </row>
    <row r="11" spans="1:3" x14ac:dyDescent="0.2">
      <c r="A11" t="s">
        <v>1292</v>
      </c>
      <c r="B11" t="s">
        <v>2569</v>
      </c>
      <c r="C11" t="s">
        <v>2554</v>
      </c>
    </row>
    <row r="12" spans="1:3" x14ac:dyDescent="0.2">
      <c r="A12" t="s">
        <v>2570</v>
      </c>
      <c r="B12" t="s">
        <v>2571</v>
      </c>
      <c r="C12" t="s">
        <v>2557</v>
      </c>
    </row>
    <row r="13" spans="1:3" x14ac:dyDescent="0.2">
      <c r="A13" t="s">
        <v>2572</v>
      </c>
      <c r="B13" t="s">
        <v>2573</v>
      </c>
      <c r="C13" t="s">
        <v>2557</v>
      </c>
    </row>
    <row r="14" spans="1:3" x14ac:dyDescent="0.2">
      <c r="A14" t="s">
        <v>1960</v>
      </c>
      <c r="B14" t="s">
        <v>2574</v>
      </c>
      <c r="C14" t="s">
        <v>2575</v>
      </c>
    </row>
    <row r="15" spans="1:3" x14ac:dyDescent="0.2">
      <c r="A15" t="s">
        <v>932</v>
      </c>
      <c r="B15" t="s">
        <v>2576</v>
      </c>
      <c r="C15" t="s">
        <v>2575</v>
      </c>
    </row>
    <row r="16" spans="1:3" x14ac:dyDescent="0.2">
      <c r="A16" t="s">
        <v>882</v>
      </c>
      <c r="B16" t="s">
        <v>879</v>
      </c>
      <c r="C16" t="s">
        <v>2575</v>
      </c>
    </row>
    <row r="17" spans="1:3" x14ac:dyDescent="0.2">
      <c r="A17" t="s">
        <v>1447</v>
      </c>
      <c r="B17" t="s">
        <v>2577</v>
      </c>
      <c r="C17" t="s">
        <v>2575</v>
      </c>
    </row>
    <row r="18" spans="1:3" x14ac:dyDescent="0.2">
      <c r="A18" t="s">
        <v>756</v>
      </c>
      <c r="B18" t="s">
        <v>2578</v>
      </c>
      <c r="C18" t="s">
        <v>2554</v>
      </c>
    </row>
    <row r="19" spans="1:3" x14ac:dyDescent="0.2">
      <c r="A19" t="s">
        <v>730</v>
      </c>
      <c r="B19" t="s">
        <v>2579</v>
      </c>
      <c r="C19" t="s">
        <v>2554</v>
      </c>
    </row>
    <row r="20" spans="1:3" x14ac:dyDescent="0.2">
      <c r="A20" t="s">
        <v>2580</v>
      </c>
      <c r="B20" t="s">
        <v>2581</v>
      </c>
      <c r="C20" t="s">
        <v>2565</v>
      </c>
    </row>
    <row r="21" spans="1:3" x14ac:dyDescent="0.2">
      <c r="A21" t="s">
        <v>2378</v>
      </c>
      <c r="B21" t="s">
        <v>2582</v>
      </c>
      <c r="C21" t="s">
        <v>2565</v>
      </c>
    </row>
    <row r="22" spans="1:3" x14ac:dyDescent="0.2">
      <c r="A22" t="s">
        <v>1930</v>
      </c>
      <c r="B22" t="s">
        <v>2583</v>
      </c>
      <c r="C22" t="s">
        <v>2565</v>
      </c>
    </row>
    <row r="23" spans="1:3" x14ac:dyDescent="0.2">
      <c r="A23" t="s">
        <v>1665</v>
      </c>
      <c r="B23" t="s">
        <v>2584</v>
      </c>
      <c r="C23" t="s">
        <v>2575</v>
      </c>
    </row>
    <row r="24" spans="1:3" x14ac:dyDescent="0.2">
      <c r="A24" t="s">
        <v>1429</v>
      </c>
      <c r="B24" t="s">
        <v>2585</v>
      </c>
      <c r="C24" t="s">
        <v>2575</v>
      </c>
    </row>
    <row r="25" spans="1:3" x14ac:dyDescent="0.2">
      <c r="A25" t="s">
        <v>806</v>
      </c>
      <c r="B25" t="s">
        <v>2586</v>
      </c>
      <c r="C25" t="s">
        <v>2554</v>
      </c>
    </row>
    <row r="26" spans="1:3" x14ac:dyDescent="0.2">
      <c r="A26" t="s">
        <v>1782</v>
      </c>
      <c r="B26" t="s">
        <v>2587</v>
      </c>
      <c r="C26" t="s">
        <v>2575</v>
      </c>
    </row>
    <row r="27" spans="1:3" x14ac:dyDescent="0.2">
      <c r="A27" t="s">
        <v>2588</v>
      </c>
      <c r="B27" t="s">
        <v>2589</v>
      </c>
      <c r="C27" t="s">
        <v>2557</v>
      </c>
    </row>
    <row r="28" spans="1:3" x14ac:dyDescent="0.2">
      <c r="A28" t="s">
        <v>1230</v>
      </c>
      <c r="B28" t="s">
        <v>2590</v>
      </c>
      <c r="C28" t="s">
        <v>2575</v>
      </c>
    </row>
    <row r="29" spans="1:3" x14ac:dyDescent="0.2">
      <c r="A29" t="s">
        <v>2591</v>
      </c>
      <c r="B29" t="s">
        <v>2592</v>
      </c>
      <c r="C29" t="s">
        <v>2557</v>
      </c>
    </row>
    <row r="30" spans="1:3" x14ac:dyDescent="0.2">
      <c r="A30" t="s">
        <v>2593</v>
      </c>
      <c r="B30" t="s">
        <v>2594</v>
      </c>
      <c r="C30" t="s">
        <v>2565</v>
      </c>
    </row>
    <row r="31" spans="1:3" x14ac:dyDescent="0.2">
      <c r="A31" t="s">
        <v>1803</v>
      </c>
      <c r="B31" t="s">
        <v>2595</v>
      </c>
      <c r="C31" t="s">
        <v>2565</v>
      </c>
    </row>
    <row r="32" spans="1:3" x14ac:dyDescent="0.2">
      <c r="A32" t="s">
        <v>2596</v>
      </c>
      <c r="B32" t="s">
        <v>2597</v>
      </c>
      <c r="C32" t="s">
        <v>2559</v>
      </c>
    </row>
    <row r="33" spans="1:3" x14ac:dyDescent="0.2">
      <c r="A33" t="s">
        <v>2598</v>
      </c>
      <c r="B33" t="s">
        <v>2599</v>
      </c>
      <c r="C33" t="s">
        <v>2565</v>
      </c>
    </row>
    <row r="34" spans="1:3" x14ac:dyDescent="0.2">
      <c r="A34" t="s">
        <v>839</v>
      </c>
      <c r="B34" t="s">
        <v>2600</v>
      </c>
      <c r="C34" t="s">
        <v>2554</v>
      </c>
    </row>
    <row r="35" spans="1:3" x14ac:dyDescent="0.2">
      <c r="A35" t="s">
        <v>1066</v>
      </c>
      <c r="B35" t="s">
        <v>2601</v>
      </c>
      <c r="C35" t="s">
        <v>2575</v>
      </c>
    </row>
    <row r="36" spans="1:3" x14ac:dyDescent="0.2">
      <c r="A36" t="s">
        <v>1126</v>
      </c>
      <c r="B36" t="s">
        <v>2602</v>
      </c>
      <c r="C36" t="s">
        <v>2575</v>
      </c>
    </row>
    <row r="37" spans="1:3" x14ac:dyDescent="0.2">
      <c r="A37" t="s">
        <v>748</v>
      </c>
      <c r="B37" t="s">
        <v>2603</v>
      </c>
      <c r="C37" t="s">
        <v>2559</v>
      </c>
    </row>
    <row r="38" spans="1:3" x14ac:dyDescent="0.2">
      <c r="A38" t="s">
        <v>1186</v>
      </c>
      <c r="B38" t="s">
        <v>2604</v>
      </c>
      <c r="C38" t="s">
        <v>2557</v>
      </c>
    </row>
    <row r="39" spans="1:3" x14ac:dyDescent="0.2">
      <c r="A39" t="s">
        <v>956</v>
      </c>
      <c r="B39" t="s">
        <v>2605</v>
      </c>
      <c r="C39" t="s">
        <v>2565</v>
      </c>
    </row>
    <row r="40" spans="1:3" x14ac:dyDescent="0.2">
      <c r="A40" t="s">
        <v>1921</v>
      </c>
      <c r="B40" t="s">
        <v>2606</v>
      </c>
      <c r="C40" t="s">
        <v>2565</v>
      </c>
    </row>
    <row r="41" spans="1:3" x14ac:dyDescent="0.2">
      <c r="A41" t="s">
        <v>740</v>
      </c>
      <c r="B41" t="s">
        <v>2607</v>
      </c>
      <c r="C41" t="s">
        <v>2554</v>
      </c>
    </row>
    <row r="42" spans="1:3" x14ac:dyDescent="0.2">
      <c r="A42" t="s">
        <v>2608</v>
      </c>
      <c r="B42" t="s">
        <v>2609</v>
      </c>
      <c r="C42" t="s">
        <v>2575</v>
      </c>
    </row>
    <row r="43" spans="1:3" x14ac:dyDescent="0.2">
      <c r="A43" t="s">
        <v>721</v>
      </c>
      <c r="B43" t="s">
        <v>2610</v>
      </c>
      <c r="C43" t="s">
        <v>2554</v>
      </c>
    </row>
    <row r="44" spans="1:3" x14ac:dyDescent="0.2">
      <c r="A44" t="s">
        <v>847</v>
      </c>
      <c r="B44" t="s">
        <v>2611</v>
      </c>
      <c r="C44" t="s">
        <v>2559</v>
      </c>
    </row>
    <row r="45" spans="1:3" x14ac:dyDescent="0.2">
      <c r="A45" t="s">
        <v>1634</v>
      </c>
      <c r="B45" t="s">
        <v>2612</v>
      </c>
      <c r="C45" t="s">
        <v>2557</v>
      </c>
    </row>
    <row r="46" spans="1:3" x14ac:dyDescent="0.2">
      <c r="A46" t="s">
        <v>1694</v>
      </c>
      <c r="B46" t="s">
        <v>2613</v>
      </c>
      <c r="C46" t="s">
        <v>2565</v>
      </c>
    </row>
    <row r="47" spans="1:3" x14ac:dyDescent="0.2">
      <c r="A47" t="s">
        <v>1062</v>
      </c>
      <c r="B47" t="s">
        <v>2614</v>
      </c>
      <c r="C47" t="s">
        <v>2554</v>
      </c>
    </row>
    <row r="48" spans="1:3" x14ac:dyDescent="0.2">
      <c r="A48" t="s">
        <v>1877</v>
      </c>
      <c r="B48" t="s">
        <v>2615</v>
      </c>
      <c r="C48" t="s">
        <v>2557</v>
      </c>
    </row>
    <row r="49" spans="1:3" x14ac:dyDescent="0.2">
      <c r="A49" t="s">
        <v>2171</v>
      </c>
      <c r="B49" t="s">
        <v>2616</v>
      </c>
      <c r="C49" t="s">
        <v>2554</v>
      </c>
    </row>
    <row r="50" spans="1:3" x14ac:dyDescent="0.2">
      <c r="A50" t="s">
        <v>1320</v>
      </c>
      <c r="B50" t="s">
        <v>2617</v>
      </c>
      <c r="C50" t="s">
        <v>2575</v>
      </c>
    </row>
    <row r="51" spans="1:3" x14ac:dyDescent="0.2">
      <c r="A51" t="s">
        <v>2618</v>
      </c>
      <c r="B51" t="s">
        <v>2619</v>
      </c>
      <c r="C51" t="s">
        <v>2557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43EF-E544-E345-9798-D4A9CDF45286}">
  <dimension ref="A1:H664"/>
  <sheetViews>
    <sheetView topLeftCell="A75" workbookViewId="0">
      <selection sqref="A1:H664"/>
    </sheetView>
  </sheetViews>
  <sheetFormatPr baseColWidth="10" defaultRowHeight="16" x14ac:dyDescent="0.2"/>
  <cols>
    <col min="3" max="3" width="26.6640625" customWidth="1"/>
  </cols>
  <sheetData>
    <row r="1" spans="1:8" x14ac:dyDescent="0.2">
      <c r="A1" t="s">
        <v>2700</v>
      </c>
      <c r="B1" t="s">
        <v>0</v>
      </c>
      <c r="C1" t="s">
        <v>2703</v>
      </c>
      <c r="D1" t="s">
        <v>2704</v>
      </c>
      <c r="E1" t="s">
        <v>2705</v>
      </c>
      <c r="F1" t="s">
        <v>2701</v>
      </c>
      <c r="G1" t="s">
        <v>16</v>
      </c>
      <c r="H1" t="s">
        <v>2702</v>
      </c>
    </row>
    <row r="2" spans="1:8" x14ac:dyDescent="0.2">
      <c r="A2" t="s">
        <v>2620</v>
      </c>
      <c r="B2" t="s">
        <v>21</v>
      </c>
      <c r="C2" t="s">
        <v>2734</v>
      </c>
      <c r="F2" t="s">
        <v>948</v>
      </c>
      <c r="G2" t="s">
        <v>847</v>
      </c>
    </row>
    <row r="3" spans="1:8" x14ac:dyDescent="0.2">
      <c r="A3" t="s">
        <v>2621</v>
      </c>
      <c r="B3" t="s">
        <v>21</v>
      </c>
      <c r="C3" t="s">
        <v>1373</v>
      </c>
      <c r="F3" t="s">
        <v>973</v>
      </c>
      <c r="G3" t="s">
        <v>905</v>
      </c>
    </row>
    <row r="4" spans="1:8" x14ac:dyDescent="0.2">
      <c r="A4" t="s">
        <v>2622</v>
      </c>
      <c r="B4" t="s">
        <v>21</v>
      </c>
      <c r="C4" t="s">
        <v>2732</v>
      </c>
      <c r="F4" t="s">
        <v>2706</v>
      </c>
      <c r="G4" t="s">
        <v>2562</v>
      </c>
    </row>
    <row r="5" spans="1:8" x14ac:dyDescent="0.2">
      <c r="A5" t="s">
        <v>2622</v>
      </c>
      <c r="B5" t="s">
        <v>21</v>
      </c>
      <c r="C5" t="s">
        <v>2732</v>
      </c>
      <c r="F5" t="s">
        <v>2706</v>
      </c>
      <c r="G5" t="s">
        <v>2562</v>
      </c>
    </row>
    <row r="6" spans="1:8" x14ac:dyDescent="0.2">
      <c r="A6" t="s">
        <v>2685</v>
      </c>
      <c r="B6" t="s">
        <v>21</v>
      </c>
      <c r="C6" t="s">
        <v>2733</v>
      </c>
      <c r="F6" t="s">
        <v>911</v>
      </c>
      <c r="G6" t="s">
        <v>839</v>
      </c>
    </row>
    <row r="7" spans="1:8" x14ac:dyDescent="0.2">
      <c r="A7" t="s">
        <v>2623</v>
      </c>
      <c r="B7" t="s">
        <v>21</v>
      </c>
      <c r="C7" t="s">
        <v>1184</v>
      </c>
      <c r="F7" t="s">
        <v>1185</v>
      </c>
      <c r="G7" t="s">
        <v>1186</v>
      </c>
    </row>
    <row r="8" spans="1:8" x14ac:dyDescent="0.2">
      <c r="A8" t="s">
        <v>2624</v>
      </c>
      <c r="B8" t="s">
        <v>21</v>
      </c>
      <c r="C8" t="s">
        <v>1124</v>
      </c>
      <c r="F8" t="s">
        <v>1125</v>
      </c>
      <c r="G8" t="s">
        <v>1126</v>
      </c>
    </row>
    <row r="9" spans="1:8" x14ac:dyDescent="0.2">
      <c r="A9" t="s">
        <v>2625</v>
      </c>
      <c r="B9" t="s">
        <v>21</v>
      </c>
      <c r="C9" t="s">
        <v>2277</v>
      </c>
      <c r="F9" t="s">
        <v>2278</v>
      </c>
      <c r="G9" t="s">
        <v>1877</v>
      </c>
    </row>
    <row r="10" spans="1:8" x14ac:dyDescent="0.2">
      <c r="A10" t="s">
        <v>2626</v>
      </c>
      <c r="B10" t="s">
        <v>21</v>
      </c>
    </row>
    <row r="11" spans="1:8" x14ac:dyDescent="0.2">
      <c r="A11" t="s">
        <v>2627</v>
      </c>
      <c r="B11" t="s">
        <v>21</v>
      </c>
      <c r="C11" t="s">
        <v>775</v>
      </c>
      <c r="F11" t="s">
        <v>776</v>
      </c>
      <c r="G11" t="s">
        <v>777</v>
      </c>
    </row>
    <row r="12" spans="1:8" x14ac:dyDescent="0.2">
      <c r="A12" t="s">
        <v>2620</v>
      </c>
      <c r="B12" t="s">
        <v>21</v>
      </c>
      <c r="C12" t="s">
        <v>2734</v>
      </c>
      <c r="F12" t="s">
        <v>948</v>
      </c>
      <c r="G12" t="s">
        <v>847</v>
      </c>
    </row>
    <row r="13" spans="1:8" x14ac:dyDescent="0.2">
      <c r="A13" t="s">
        <v>2628</v>
      </c>
      <c r="B13" t="s">
        <v>21</v>
      </c>
      <c r="C13" t="s">
        <v>1067</v>
      </c>
      <c r="F13" t="s">
        <v>2707</v>
      </c>
      <c r="G13" t="s">
        <v>932</v>
      </c>
    </row>
    <row r="14" spans="1:8" x14ac:dyDescent="0.2">
      <c r="A14" t="s">
        <v>2629</v>
      </c>
      <c r="B14" t="s">
        <v>21</v>
      </c>
      <c r="C14" t="s">
        <v>1663</v>
      </c>
      <c r="F14" t="s">
        <v>1664</v>
      </c>
      <c r="G14" t="s">
        <v>1665</v>
      </c>
    </row>
    <row r="15" spans="1:8" x14ac:dyDescent="0.2">
      <c r="A15" t="s">
        <v>2686</v>
      </c>
      <c r="B15" t="s">
        <v>21</v>
      </c>
      <c r="C15" t="s">
        <v>738</v>
      </c>
      <c r="F15" t="s">
        <v>739</v>
      </c>
      <c r="G15" t="s">
        <v>740</v>
      </c>
    </row>
    <row r="16" spans="1:8" x14ac:dyDescent="0.2">
      <c r="A16" t="s">
        <v>2624</v>
      </c>
      <c r="B16" t="s">
        <v>21</v>
      </c>
      <c r="C16" t="s">
        <v>1124</v>
      </c>
      <c r="F16" t="s">
        <v>1125</v>
      </c>
      <c r="G16" t="s">
        <v>1126</v>
      </c>
    </row>
    <row r="17" spans="1:7" x14ac:dyDescent="0.2">
      <c r="A17" t="s">
        <v>2630</v>
      </c>
      <c r="B17" t="s">
        <v>21</v>
      </c>
      <c r="C17" t="s">
        <v>804</v>
      </c>
      <c r="F17" t="s">
        <v>805</v>
      </c>
      <c r="G17" t="s">
        <v>806</v>
      </c>
    </row>
    <row r="18" spans="1:7" x14ac:dyDescent="0.2">
      <c r="A18" t="s">
        <v>2621</v>
      </c>
      <c r="B18" t="s">
        <v>21</v>
      </c>
      <c r="C18" t="s">
        <v>2736</v>
      </c>
      <c r="F18" t="s">
        <v>973</v>
      </c>
      <c r="G18" t="s">
        <v>905</v>
      </c>
    </row>
    <row r="19" spans="1:7" x14ac:dyDescent="0.2">
      <c r="A19" t="s">
        <v>2631</v>
      </c>
      <c r="B19" t="s">
        <v>21</v>
      </c>
      <c r="C19" t="s">
        <v>1004</v>
      </c>
      <c r="F19" t="s">
        <v>2708</v>
      </c>
      <c r="G19" t="s">
        <v>847</v>
      </c>
    </row>
    <row r="20" spans="1:7" x14ac:dyDescent="0.2">
      <c r="A20" t="s">
        <v>2632</v>
      </c>
      <c r="B20" t="s">
        <v>21</v>
      </c>
      <c r="C20" t="s">
        <v>2735</v>
      </c>
      <c r="F20" t="s">
        <v>973</v>
      </c>
      <c r="G20" t="s">
        <v>905</v>
      </c>
    </row>
    <row r="21" spans="1:7" x14ac:dyDescent="0.2">
      <c r="A21" t="s">
        <v>2633</v>
      </c>
      <c r="B21" t="s">
        <v>21</v>
      </c>
      <c r="C21" t="s">
        <v>954</v>
      </c>
      <c r="F21" t="s">
        <v>2709</v>
      </c>
      <c r="G21" t="s">
        <v>956</v>
      </c>
    </row>
    <row r="22" spans="1:7" x14ac:dyDescent="0.2">
      <c r="A22" t="s">
        <v>2634</v>
      </c>
      <c r="B22" t="s">
        <v>21</v>
      </c>
      <c r="C22" t="s">
        <v>728</v>
      </c>
      <c r="F22" t="s">
        <v>729</v>
      </c>
      <c r="G22" t="s">
        <v>730</v>
      </c>
    </row>
    <row r="23" spans="1:7" x14ac:dyDescent="0.2">
      <c r="A23" t="s">
        <v>2627</v>
      </c>
      <c r="B23" t="s">
        <v>21</v>
      </c>
      <c r="C23" t="s">
        <v>775</v>
      </c>
      <c r="F23" t="s">
        <v>776</v>
      </c>
      <c r="G23" t="s">
        <v>777</v>
      </c>
    </row>
    <row r="24" spans="1:7" x14ac:dyDescent="0.2">
      <c r="A24" t="s">
        <v>2629</v>
      </c>
      <c r="B24" t="s">
        <v>21</v>
      </c>
      <c r="C24" t="s">
        <v>1663</v>
      </c>
      <c r="F24" t="s">
        <v>1664</v>
      </c>
      <c r="G24" t="s">
        <v>1665</v>
      </c>
    </row>
    <row r="25" spans="1:7" x14ac:dyDescent="0.2">
      <c r="A25" t="s">
        <v>2632</v>
      </c>
      <c r="B25" t="s">
        <v>21</v>
      </c>
      <c r="F25" t="s">
        <v>973</v>
      </c>
      <c r="G25" t="s">
        <v>905</v>
      </c>
    </row>
    <row r="26" spans="1:7" x14ac:dyDescent="0.2">
      <c r="A26" t="s">
        <v>2620</v>
      </c>
      <c r="B26" t="s">
        <v>21</v>
      </c>
      <c r="F26" t="s">
        <v>948</v>
      </c>
      <c r="G26" t="s">
        <v>847</v>
      </c>
    </row>
    <row r="27" spans="1:7" x14ac:dyDescent="0.2">
      <c r="A27" t="s">
        <v>2625</v>
      </c>
      <c r="B27" t="s">
        <v>21</v>
      </c>
      <c r="F27" t="s">
        <v>2278</v>
      </c>
      <c r="G27" t="s">
        <v>1877</v>
      </c>
    </row>
    <row r="28" spans="1:7" x14ac:dyDescent="0.2">
      <c r="A28" t="s">
        <v>2635</v>
      </c>
      <c r="B28" t="s">
        <v>21</v>
      </c>
      <c r="F28" t="s">
        <v>747</v>
      </c>
      <c r="G28" t="s">
        <v>748</v>
      </c>
    </row>
    <row r="29" spans="1:7" x14ac:dyDescent="0.2">
      <c r="A29" t="s">
        <v>2624</v>
      </c>
      <c r="B29" t="s">
        <v>21</v>
      </c>
      <c r="F29" t="s">
        <v>1125</v>
      </c>
      <c r="G29" t="s">
        <v>1126</v>
      </c>
    </row>
    <row r="30" spans="1:7" x14ac:dyDescent="0.2">
      <c r="A30" t="s">
        <v>2624</v>
      </c>
      <c r="B30" t="s">
        <v>21</v>
      </c>
      <c r="F30" t="s">
        <v>1125</v>
      </c>
      <c r="G30" t="s">
        <v>1126</v>
      </c>
    </row>
    <row r="31" spans="1:7" x14ac:dyDescent="0.2">
      <c r="A31" t="s">
        <v>2636</v>
      </c>
      <c r="B31" t="s">
        <v>21</v>
      </c>
      <c r="F31" t="s">
        <v>1028</v>
      </c>
      <c r="G31" t="s">
        <v>1029</v>
      </c>
    </row>
    <row r="32" spans="1:7" x14ac:dyDescent="0.2">
      <c r="A32" t="s">
        <v>2625</v>
      </c>
      <c r="B32" t="s">
        <v>21</v>
      </c>
      <c r="F32" t="s">
        <v>2278</v>
      </c>
      <c r="G32" t="s">
        <v>1877</v>
      </c>
    </row>
    <row r="33" spans="1:7" x14ac:dyDescent="0.2">
      <c r="A33" t="s">
        <v>2637</v>
      </c>
      <c r="B33" t="s">
        <v>21</v>
      </c>
      <c r="F33" t="s">
        <v>763</v>
      </c>
      <c r="G33" t="s">
        <v>764</v>
      </c>
    </row>
    <row r="34" spans="1:7" x14ac:dyDescent="0.2">
      <c r="A34" t="s">
        <v>2638</v>
      </c>
      <c r="B34" t="s">
        <v>21</v>
      </c>
      <c r="F34" t="s">
        <v>1616</v>
      </c>
      <c r="G34" t="s">
        <v>1029</v>
      </c>
    </row>
    <row r="35" spans="1:7" x14ac:dyDescent="0.2">
      <c r="A35" t="s">
        <v>2624</v>
      </c>
      <c r="B35" t="s">
        <v>21</v>
      </c>
      <c r="F35" t="s">
        <v>1125</v>
      </c>
      <c r="G35" t="s">
        <v>1126</v>
      </c>
    </row>
    <row r="36" spans="1:7" x14ac:dyDescent="0.2">
      <c r="A36" t="s">
        <v>2634</v>
      </c>
      <c r="B36" t="s">
        <v>21</v>
      </c>
      <c r="F36" t="s">
        <v>729</v>
      </c>
      <c r="G36" t="s">
        <v>730</v>
      </c>
    </row>
    <row r="37" spans="1:7" x14ac:dyDescent="0.2">
      <c r="A37" t="s">
        <v>2639</v>
      </c>
      <c r="B37" t="s">
        <v>21</v>
      </c>
      <c r="F37" t="s">
        <v>2284</v>
      </c>
      <c r="G37" t="s">
        <v>1292</v>
      </c>
    </row>
    <row r="38" spans="1:7" x14ac:dyDescent="0.2">
      <c r="A38" t="s">
        <v>2621</v>
      </c>
      <c r="B38" t="s">
        <v>21</v>
      </c>
      <c r="F38" t="s">
        <v>973</v>
      </c>
      <c r="G38" t="s">
        <v>905</v>
      </c>
    </row>
    <row r="39" spans="1:7" x14ac:dyDescent="0.2">
      <c r="A39" t="s">
        <v>2633</v>
      </c>
      <c r="B39" t="s">
        <v>21</v>
      </c>
      <c r="F39" t="s">
        <v>2709</v>
      </c>
      <c r="G39" t="s">
        <v>956</v>
      </c>
    </row>
    <row r="40" spans="1:7" x14ac:dyDescent="0.2">
      <c r="A40" t="s">
        <v>2623</v>
      </c>
      <c r="B40" t="s">
        <v>21</v>
      </c>
      <c r="F40" t="s">
        <v>1185</v>
      </c>
      <c r="G40" t="s">
        <v>1186</v>
      </c>
    </row>
    <row r="41" spans="1:7" x14ac:dyDescent="0.2">
      <c r="A41" t="s">
        <v>2631</v>
      </c>
      <c r="B41" t="s">
        <v>21</v>
      </c>
      <c r="F41" t="s">
        <v>2708</v>
      </c>
      <c r="G41" t="s">
        <v>847</v>
      </c>
    </row>
    <row r="42" spans="1:7" x14ac:dyDescent="0.2">
      <c r="A42" t="s">
        <v>2636</v>
      </c>
      <c r="B42" t="s">
        <v>21</v>
      </c>
      <c r="F42" t="s">
        <v>1028</v>
      </c>
      <c r="G42" t="s">
        <v>1029</v>
      </c>
    </row>
    <row r="43" spans="1:7" x14ac:dyDescent="0.2">
      <c r="A43" t="s">
        <v>2640</v>
      </c>
      <c r="B43" t="s">
        <v>21</v>
      </c>
      <c r="F43" t="s">
        <v>1319</v>
      </c>
      <c r="G43" t="s">
        <v>1320</v>
      </c>
    </row>
    <row r="44" spans="1:7" x14ac:dyDescent="0.2">
      <c r="A44" t="s">
        <v>2637</v>
      </c>
      <c r="B44" t="s">
        <v>21</v>
      </c>
      <c r="F44" t="s">
        <v>763</v>
      </c>
      <c r="G44" t="s">
        <v>764</v>
      </c>
    </row>
    <row r="45" spans="1:7" x14ac:dyDescent="0.2">
      <c r="A45" t="s">
        <v>2620</v>
      </c>
      <c r="B45" t="s">
        <v>21</v>
      </c>
      <c r="F45" t="s">
        <v>948</v>
      </c>
      <c r="G45" t="s">
        <v>847</v>
      </c>
    </row>
    <row r="46" spans="1:7" x14ac:dyDescent="0.2">
      <c r="A46" t="s">
        <v>2641</v>
      </c>
      <c r="B46" t="s">
        <v>21</v>
      </c>
      <c r="F46" t="s">
        <v>2710</v>
      </c>
      <c r="G46" t="s">
        <v>1930</v>
      </c>
    </row>
    <row r="47" spans="1:7" x14ac:dyDescent="0.2">
      <c r="A47" t="s">
        <v>2686</v>
      </c>
      <c r="B47" t="s">
        <v>21</v>
      </c>
      <c r="F47" t="s">
        <v>739</v>
      </c>
      <c r="G47" t="s">
        <v>740</v>
      </c>
    </row>
    <row r="48" spans="1:7" x14ac:dyDescent="0.2">
      <c r="A48" t="s">
        <v>2627</v>
      </c>
      <c r="B48" t="s">
        <v>21</v>
      </c>
      <c r="F48" t="s">
        <v>776</v>
      </c>
      <c r="G48" t="s">
        <v>777</v>
      </c>
    </row>
    <row r="49" spans="1:7" x14ac:dyDescent="0.2">
      <c r="A49" t="s">
        <v>2629</v>
      </c>
      <c r="B49" t="s">
        <v>21</v>
      </c>
      <c r="F49" t="s">
        <v>1664</v>
      </c>
      <c r="G49" t="s">
        <v>1665</v>
      </c>
    </row>
    <row r="50" spans="1:7" x14ac:dyDescent="0.2">
      <c r="A50" t="s">
        <v>2688</v>
      </c>
      <c r="B50" t="s">
        <v>21</v>
      </c>
      <c r="F50" t="s">
        <v>1053</v>
      </c>
      <c r="G50" t="s">
        <v>1054</v>
      </c>
    </row>
    <row r="51" spans="1:7" x14ac:dyDescent="0.2">
      <c r="A51" t="s">
        <v>2634</v>
      </c>
      <c r="B51" t="s">
        <v>21</v>
      </c>
      <c r="F51" t="s">
        <v>729</v>
      </c>
      <c r="G51" t="s">
        <v>730</v>
      </c>
    </row>
    <row r="52" spans="1:7" x14ac:dyDescent="0.2">
      <c r="A52" t="s">
        <v>2633</v>
      </c>
      <c r="B52" t="s">
        <v>21</v>
      </c>
      <c r="F52" t="s">
        <v>2709</v>
      </c>
      <c r="G52" t="s">
        <v>956</v>
      </c>
    </row>
    <row r="53" spans="1:7" x14ac:dyDescent="0.2">
      <c r="A53" t="s">
        <v>2627</v>
      </c>
      <c r="B53" t="s">
        <v>21</v>
      </c>
      <c r="F53" t="s">
        <v>776</v>
      </c>
      <c r="G53" t="s">
        <v>777</v>
      </c>
    </row>
    <row r="54" spans="1:7" x14ac:dyDescent="0.2">
      <c r="A54" t="s">
        <v>2620</v>
      </c>
      <c r="B54" t="s">
        <v>21</v>
      </c>
      <c r="F54" t="s">
        <v>948</v>
      </c>
      <c r="G54" t="s">
        <v>847</v>
      </c>
    </row>
    <row r="55" spans="1:7" x14ac:dyDescent="0.2">
      <c r="A55" t="s">
        <v>2629</v>
      </c>
      <c r="B55" t="s">
        <v>21</v>
      </c>
      <c r="F55" t="s">
        <v>1664</v>
      </c>
      <c r="G55" t="s">
        <v>1665</v>
      </c>
    </row>
    <row r="56" spans="1:7" x14ac:dyDescent="0.2">
      <c r="A56" t="s">
        <v>2642</v>
      </c>
      <c r="B56" t="s">
        <v>21</v>
      </c>
      <c r="F56" t="s">
        <v>1086</v>
      </c>
      <c r="G56" t="s">
        <v>756</v>
      </c>
    </row>
    <row r="57" spans="1:7" x14ac:dyDescent="0.2">
      <c r="A57" t="s">
        <v>2628</v>
      </c>
      <c r="B57" t="s">
        <v>21</v>
      </c>
      <c r="F57" t="s">
        <v>2707</v>
      </c>
      <c r="G57" t="s">
        <v>932</v>
      </c>
    </row>
    <row r="58" spans="1:7" x14ac:dyDescent="0.2">
      <c r="A58" t="s">
        <v>2643</v>
      </c>
      <c r="B58" t="s">
        <v>21</v>
      </c>
      <c r="F58" t="s">
        <v>1633</v>
      </c>
      <c r="G58" t="s">
        <v>1634</v>
      </c>
    </row>
    <row r="59" spans="1:7" x14ac:dyDescent="0.2">
      <c r="A59" t="s">
        <v>2637</v>
      </c>
      <c r="B59" t="s">
        <v>21</v>
      </c>
      <c r="F59" t="s">
        <v>763</v>
      </c>
      <c r="G59" t="s">
        <v>764</v>
      </c>
    </row>
    <row r="60" spans="1:7" x14ac:dyDescent="0.2">
      <c r="A60" t="s">
        <v>2635</v>
      </c>
      <c r="B60" t="s">
        <v>21</v>
      </c>
      <c r="F60" t="s">
        <v>747</v>
      </c>
      <c r="G60" t="s">
        <v>748</v>
      </c>
    </row>
    <row r="61" spans="1:7" x14ac:dyDescent="0.2">
      <c r="A61" t="s">
        <v>2636</v>
      </c>
      <c r="B61" t="s">
        <v>21</v>
      </c>
      <c r="F61" t="s">
        <v>1028</v>
      </c>
      <c r="G61" t="s">
        <v>1029</v>
      </c>
    </row>
    <row r="62" spans="1:7" x14ac:dyDescent="0.2">
      <c r="A62" t="s">
        <v>2644</v>
      </c>
      <c r="B62" t="s">
        <v>21</v>
      </c>
      <c r="F62" t="s">
        <v>1291</v>
      </c>
      <c r="G62" t="s">
        <v>1292</v>
      </c>
    </row>
    <row r="63" spans="1:7" x14ac:dyDescent="0.2">
      <c r="A63" t="s">
        <v>2628</v>
      </c>
      <c r="B63" t="s">
        <v>21</v>
      </c>
      <c r="F63" t="s">
        <v>2707</v>
      </c>
      <c r="G63" t="s">
        <v>932</v>
      </c>
    </row>
    <row r="64" spans="1:7" x14ac:dyDescent="0.2">
      <c r="A64" t="s">
        <v>2633</v>
      </c>
      <c r="B64" t="s">
        <v>21</v>
      </c>
      <c r="F64" t="s">
        <v>2709</v>
      </c>
      <c r="G64" t="s">
        <v>956</v>
      </c>
    </row>
    <row r="65" spans="1:7" x14ac:dyDescent="0.2">
      <c r="A65" t="s">
        <v>2645</v>
      </c>
      <c r="B65" t="s">
        <v>21</v>
      </c>
      <c r="F65" t="s">
        <v>1952</v>
      </c>
      <c r="G65" t="s">
        <v>839</v>
      </c>
    </row>
    <row r="66" spans="1:7" x14ac:dyDescent="0.2">
      <c r="A66" t="s">
        <v>2639</v>
      </c>
      <c r="B66" t="s">
        <v>21</v>
      </c>
      <c r="F66" t="s">
        <v>2284</v>
      </c>
      <c r="G66" t="s">
        <v>1292</v>
      </c>
    </row>
    <row r="67" spans="1:7" x14ac:dyDescent="0.2">
      <c r="A67" t="s">
        <v>2645</v>
      </c>
      <c r="B67" t="s">
        <v>21</v>
      </c>
      <c r="F67" t="s">
        <v>1952</v>
      </c>
      <c r="G67" t="s">
        <v>839</v>
      </c>
    </row>
    <row r="68" spans="1:7" x14ac:dyDescent="0.2">
      <c r="A68" t="s">
        <v>2636</v>
      </c>
      <c r="B68" t="s">
        <v>21</v>
      </c>
      <c r="F68" t="s">
        <v>1028</v>
      </c>
      <c r="G68" t="s">
        <v>1029</v>
      </c>
    </row>
    <row r="69" spans="1:7" x14ac:dyDescent="0.2">
      <c r="A69" t="s">
        <v>2646</v>
      </c>
      <c r="B69" t="s">
        <v>21</v>
      </c>
      <c r="F69" t="s">
        <v>791</v>
      </c>
      <c r="G69" t="s">
        <v>721</v>
      </c>
    </row>
    <row r="70" spans="1:7" x14ac:dyDescent="0.2">
      <c r="A70" t="s">
        <v>2624</v>
      </c>
      <c r="B70" t="s">
        <v>21</v>
      </c>
      <c r="F70" t="s">
        <v>1125</v>
      </c>
      <c r="G70" t="s">
        <v>1126</v>
      </c>
    </row>
    <row r="71" spans="1:7" x14ac:dyDescent="0.2">
      <c r="A71" t="s">
        <v>2626</v>
      </c>
      <c r="B71" t="s">
        <v>21</v>
      </c>
    </row>
    <row r="72" spans="1:7" x14ac:dyDescent="0.2">
      <c r="A72" t="s">
        <v>2647</v>
      </c>
      <c r="B72" t="s">
        <v>21</v>
      </c>
      <c r="F72" t="s">
        <v>2711</v>
      </c>
      <c r="G72" t="s">
        <v>1960</v>
      </c>
    </row>
    <row r="73" spans="1:7" x14ac:dyDescent="0.2">
      <c r="A73" t="s">
        <v>2648</v>
      </c>
      <c r="B73" t="s">
        <v>21</v>
      </c>
      <c r="F73" t="s">
        <v>1626</v>
      </c>
      <c r="G73" t="s">
        <v>1186</v>
      </c>
    </row>
    <row r="74" spans="1:7" x14ac:dyDescent="0.2">
      <c r="A74" t="s">
        <v>2649</v>
      </c>
      <c r="B74" t="s">
        <v>21</v>
      </c>
      <c r="F74" t="s">
        <v>2712</v>
      </c>
      <c r="G74" t="s">
        <v>1634</v>
      </c>
    </row>
    <row r="75" spans="1:7" x14ac:dyDescent="0.2">
      <c r="A75" t="s">
        <v>2629</v>
      </c>
      <c r="B75" t="s">
        <v>21</v>
      </c>
      <c r="F75" t="s">
        <v>1664</v>
      </c>
      <c r="G75" t="s">
        <v>1665</v>
      </c>
    </row>
    <row r="76" spans="1:7" x14ac:dyDescent="0.2">
      <c r="A76" t="s">
        <v>2689</v>
      </c>
      <c r="B76" t="s">
        <v>21</v>
      </c>
      <c r="F76" t="s">
        <v>1401</v>
      </c>
      <c r="G76" t="s">
        <v>1054</v>
      </c>
    </row>
    <row r="77" spans="1:7" x14ac:dyDescent="0.2">
      <c r="A77" t="s">
        <v>2695</v>
      </c>
      <c r="B77" t="s">
        <v>21</v>
      </c>
      <c r="F77" t="e">
        <v>#N/A</v>
      </c>
      <c r="G77" t="e">
        <v>#N/A</v>
      </c>
    </row>
    <row r="78" spans="1:7" x14ac:dyDescent="0.2">
      <c r="A78" t="s">
        <v>2650</v>
      </c>
      <c r="B78" t="s">
        <v>21</v>
      </c>
      <c r="F78" t="s">
        <v>831</v>
      </c>
      <c r="G78" t="s">
        <v>777</v>
      </c>
    </row>
    <row r="79" spans="1:7" x14ac:dyDescent="0.2">
      <c r="A79" t="s">
        <v>2651</v>
      </c>
      <c r="B79" t="s">
        <v>21</v>
      </c>
      <c r="F79" t="s">
        <v>1494</v>
      </c>
      <c r="G79" t="s">
        <v>1447</v>
      </c>
    </row>
    <row r="80" spans="1:7" x14ac:dyDescent="0.2">
      <c r="A80" t="s">
        <v>2626</v>
      </c>
      <c r="B80" t="s">
        <v>21</v>
      </c>
    </row>
    <row r="81" spans="1:7" x14ac:dyDescent="0.2">
      <c r="A81" t="s">
        <v>2620</v>
      </c>
      <c r="B81" t="s">
        <v>21</v>
      </c>
      <c r="F81" t="s">
        <v>948</v>
      </c>
      <c r="G81" t="s">
        <v>847</v>
      </c>
    </row>
    <row r="82" spans="1:7" x14ac:dyDescent="0.2">
      <c r="A82" t="s">
        <v>2652</v>
      </c>
      <c r="B82" t="s">
        <v>21</v>
      </c>
      <c r="F82" t="s">
        <v>784</v>
      </c>
      <c r="G82" t="s">
        <v>740</v>
      </c>
    </row>
    <row r="83" spans="1:7" x14ac:dyDescent="0.2">
      <c r="A83" t="s">
        <v>2653</v>
      </c>
      <c r="B83" t="s">
        <v>21</v>
      </c>
      <c r="F83" t="s">
        <v>2713</v>
      </c>
      <c r="G83" t="s">
        <v>806</v>
      </c>
    </row>
    <row r="84" spans="1:7" x14ac:dyDescent="0.2">
      <c r="A84" t="s">
        <v>2636</v>
      </c>
      <c r="B84" t="s">
        <v>21</v>
      </c>
      <c r="F84" t="s">
        <v>1028</v>
      </c>
      <c r="G84" t="s">
        <v>1029</v>
      </c>
    </row>
    <row r="85" spans="1:7" x14ac:dyDescent="0.2">
      <c r="A85" t="s">
        <v>2654</v>
      </c>
      <c r="B85" t="s">
        <v>21</v>
      </c>
      <c r="F85" t="s">
        <v>2714</v>
      </c>
      <c r="G85" t="s">
        <v>2378</v>
      </c>
    </row>
    <row r="86" spans="1:7" x14ac:dyDescent="0.2">
      <c r="A86" t="s">
        <v>2650</v>
      </c>
      <c r="B86" t="s">
        <v>21</v>
      </c>
      <c r="F86" t="s">
        <v>831</v>
      </c>
      <c r="G86" t="s">
        <v>777</v>
      </c>
    </row>
    <row r="87" spans="1:7" x14ac:dyDescent="0.2">
      <c r="A87" t="s">
        <v>2636</v>
      </c>
      <c r="B87" t="s">
        <v>21</v>
      </c>
      <c r="F87" t="s">
        <v>1028</v>
      </c>
      <c r="G87" t="s">
        <v>1029</v>
      </c>
    </row>
    <row r="88" spans="1:7" x14ac:dyDescent="0.2">
      <c r="A88" t="s">
        <v>2629</v>
      </c>
      <c r="B88" t="s">
        <v>21</v>
      </c>
      <c r="F88" t="s">
        <v>1664</v>
      </c>
      <c r="G88" t="s">
        <v>1665</v>
      </c>
    </row>
    <row r="89" spans="1:7" x14ac:dyDescent="0.2">
      <c r="A89" t="s">
        <v>2621</v>
      </c>
      <c r="B89" t="s">
        <v>21</v>
      </c>
      <c r="F89" t="s">
        <v>973</v>
      </c>
      <c r="G89" t="s">
        <v>905</v>
      </c>
    </row>
    <row r="90" spans="1:7" x14ac:dyDescent="0.2">
      <c r="A90" t="s">
        <v>2655</v>
      </c>
      <c r="B90" t="s">
        <v>21</v>
      </c>
      <c r="F90" t="s">
        <v>1643</v>
      </c>
      <c r="G90" t="s">
        <v>777</v>
      </c>
    </row>
    <row r="91" spans="1:7" x14ac:dyDescent="0.2">
      <c r="A91" t="s">
        <v>2636</v>
      </c>
      <c r="B91" t="s">
        <v>21</v>
      </c>
      <c r="F91" t="s">
        <v>1028</v>
      </c>
      <c r="G91" t="s">
        <v>1029</v>
      </c>
    </row>
    <row r="92" spans="1:7" x14ac:dyDescent="0.2">
      <c r="A92" t="s">
        <v>2635</v>
      </c>
      <c r="B92" t="s">
        <v>21</v>
      </c>
      <c r="F92" t="s">
        <v>747</v>
      </c>
      <c r="G92" t="s">
        <v>748</v>
      </c>
    </row>
    <row r="93" spans="1:7" x14ac:dyDescent="0.2">
      <c r="A93" t="s">
        <v>2656</v>
      </c>
      <c r="B93" t="s">
        <v>21</v>
      </c>
      <c r="F93" t="s">
        <v>739</v>
      </c>
      <c r="G93" t="s">
        <v>1782</v>
      </c>
    </row>
    <row r="94" spans="1:7" x14ac:dyDescent="0.2">
      <c r="A94" t="s">
        <v>2627</v>
      </c>
      <c r="B94" t="s">
        <v>21</v>
      </c>
      <c r="F94" t="s">
        <v>776</v>
      </c>
      <c r="G94" t="s">
        <v>777</v>
      </c>
    </row>
    <row r="95" spans="1:7" x14ac:dyDescent="0.2">
      <c r="A95" t="s">
        <v>2657</v>
      </c>
      <c r="B95" t="s">
        <v>21</v>
      </c>
      <c r="F95" t="s">
        <v>1428</v>
      </c>
      <c r="G95" t="s">
        <v>1429</v>
      </c>
    </row>
    <row r="96" spans="1:7" x14ac:dyDescent="0.2">
      <c r="A96" t="s">
        <v>2633</v>
      </c>
      <c r="B96" t="s">
        <v>21</v>
      </c>
      <c r="F96" t="s">
        <v>2709</v>
      </c>
      <c r="G96" t="s">
        <v>956</v>
      </c>
    </row>
    <row r="97" spans="1:7" x14ac:dyDescent="0.2">
      <c r="A97" t="s">
        <v>2620</v>
      </c>
      <c r="B97" t="s">
        <v>21</v>
      </c>
      <c r="F97" t="s">
        <v>948</v>
      </c>
      <c r="G97" t="s">
        <v>847</v>
      </c>
    </row>
    <row r="98" spans="1:7" x14ac:dyDescent="0.2">
      <c r="A98" t="s">
        <v>2652</v>
      </c>
      <c r="B98" t="s">
        <v>21</v>
      </c>
      <c r="F98" t="s">
        <v>784</v>
      </c>
      <c r="G98" t="s">
        <v>740</v>
      </c>
    </row>
    <row r="99" spans="1:7" x14ac:dyDescent="0.2">
      <c r="A99" t="s">
        <v>2639</v>
      </c>
      <c r="B99" t="s">
        <v>21</v>
      </c>
      <c r="F99" t="s">
        <v>2284</v>
      </c>
      <c r="G99" t="s">
        <v>1292</v>
      </c>
    </row>
    <row r="100" spans="1:7" x14ac:dyDescent="0.2">
      <c r="A100" t="s">
        <v>2636</v>
      </c>
      <c r="B100" t="s">
        <v>21</v>
      </c>
      <c r="F100" t="s">
        <v>1028</v>
      </c>
      <c r="G100" t="s">
        <v>1029</v>
      </c>
    </row>
    <row r="101" spans="1:7" x14ac:dyDescent="0.2">
      <c r="A101" t="s">
        <v>2690</v>
      </c>
      <c r="B101" t="s">
        <v>21</v>
      </c>
      <c r="F101" t="s">
        <v>755</v>
      </c>
      <c r="G101" t="s">
        <v>756</v>
      </c>
    </row>
    <row r="102" spans="1:7" x14ac:dyDescent="0.2">
      <c r="A102" t="s">
        <v>2699</v>
      </c>
      <c r="B102" t="s">
        <v>367</v>
      </c>
      <c r="F102" t="e">
        <v>#N/A</v>
      </c>
      <c r="G102" t="e">
        <v>#N/A</v>
      </c>
    </row>
    <row r="103" spans="1:7" x14ac:dyDescent="0.2">
      <c r="A103" t="s">
        <v>2658</v>
      </c>
      <c r="B103" t="s">
        <v>367</v>
      </c>
      <c r="F103" t="s">
        <v>1477</v>
      </c>
      <c r="G103" t="s">
        <v>847</v>
      </c>
    </row>
    <row r="104" spans="1:7" x14ac:dyDescent="0.2">
      <c r="A104" t="s">
        <v>2659</v>
      </c>
      <c r="B104" t="s">
        <v>367</v>
      </c>
      <c r="F104" t="s">
        <v>1446</v>
      </c>
      <c r="G104" t="s">
        <v>1447</v>
      </c>
    </row>
    <row r="105" spans="1:7" x14ac:dyDescent="0.2">
      <c r="A105" t="s">
        <v>2691</v>
      </c>
      <c r="B105" t="s">
        <v>367</v>
      </c>
      <c r="F105" t="s">
        <v>931</v>
      </c>
      <c r="G105" t="s">
        <v>932</v>
      </c>
    </row>
    <row r="106" spans="1:7" x14ac:dyDescent="0.2">
      <c r="A106" t="s">
        <v>2636</v>
      </c>
      <c r="B106" t="s">
        <v>367</v>
      </c>
      <c r="F106" t="s">
        <v>1028</v>
      </c>
      <c r="G106" t="s">
        <v>1029</v>
      </c>
    </row>
    <row r="107" spans="1:7" x14ac:dyDescent="0.2">
      <c r="A107" t="s">
        <v>2626</v>
      </c>
      <c r="B107" t="s">
        <v>367</v>
      </c>
    </row>
    <row r="108" spans="1:7" x14ac:dyDescent="0.2">
      <c r="A108" t="s">
        <v>2660</v>
      </c>
      <c r="B108" t="s">
        <v>367</v>
      </c>
      <c r="F108" t="s">
        <v>892</v>
      </c>
      <c r="G108" t="s">
        <v>893</v>
      </c>
    </row>
    <row r="109" spans="1:7" x14ac:dyDescent="0.2">
      <c r="A109" t="s">
        <v>2629</v>
      </c>
      <c r="B109" t="s">
        <v>367</v>
      </c>
      <c r="F109" t="s">
        <v>1664</v>
      </c>
      <c r="G109" t="s">
        <v>1665</v>
      </c>
    </row>
    <row r="110" spans="1:7" x14ac:dyDescent="0.2">
      <c r="A110" t="s">
        <v>2677</v>
      </c>
      <c r="B110" t="s">
        <v>367</v>
      </c>
      <c r="F110" t="s">
        <v>2170</v>
      </c>
      <c r="G110" t="s">
        <v>1062</v>
      </c>
    </row>
    <row r="111" spans="1:7" x14ac:dyDescent="0.2">
      <c r="A111" t="s">
        <v>2661</v>
      </c>
      <c r="B111" t="s">
        <v>367</v>
      </c>
      <c r="F111" t="s">
        <v>2715</v>
      </c>
      <c r="G111" t="s">
        <v>1877</v>
      </c>
    </row>
    <row r="112" spans="1:7" x14ac:dyDescent="0.2">
      <c r="A112" t="s">
        <v>2632</v>
      </c>
      <c r="B112" t="s">
        <v>367</v>
      </c>
      <c r="F112" t="s">
        <v>973</v>
      </c>
      <c r="G112" t="s">
        <v>905</v>
      </c>
    </row>
    <row r="113" spans="1:7" x14ac:dyDescent="0.2">
      <c r="A113" t="s">
        <v>2685</v>
      </c>
      <c r="B113" t="s">
        <v>367</v>
      </c>
      <c r="F113" t="s">
        <v>911</v>
      </c>
      <c r="G113" t="s">
        <v>839</v>
      </c>
    </row>
    <row r="114" spans="1:7" x14ac:dyDescent="0.2">
      <c r="A114" t="s">
        <v>2632</v>
      </c>
      <c r="B114" t="s">
        <v>367</v>
      </c>
      <c r="F114" t="s">
        <v>973</v>
      </c>
      <c r="G114" t="s">
        <v>905</v>
      </c>
    </row>
    <row r="115" spans="1:7" x14ac:dyDescent="0.2">
      <c r="A115" t="s">
        <v>2662</v>
      </c>
      <c r="B115" t="s">
        <v>367</v>
      </c>
      <c r="F115" t="s">
        <v>1477</v>
      </c>
      <c r="G115" t="s">
        <v>847</v>
      </c>
    </row>
    <row r="116" spans="1:7" x14ac:dyDescent="0.2">
      <c r="A116" t="s">
        <v>2688</v>
      </c>
      <c r="B116" t="s">
        <v>367</v>
      </c>
      <c r="F116" t="s">
        <v>1053</v>
      </c>
      <c r="G116" t="s">
        <v>1054</v>
      </c>
    </row>
    <row r="117" spans="1:7" x14ac:dyDescent="0.2">
      <c r="A117" t="s">
        <v>2651</v>
      </c>
      <c r="B117" t="s">
        <v>367</v>
      </c>
      <c r="F117" t="s">
        <v>1494</v>
      </c>
      <c r="G117" t="s">
        <v>1447</v>
      </c>
    </row>
    <row r="118" spans="1:7" x14ac:dyDescent="0.2">
      <c r="A118" t="s">
        <v>2663</v>
      </c>
      <c r="B118" t="s">
        <v>367</v>
      </c>
      <c r="F118" t="s">
        <v>2716</v>
      </c>
      <c r="G118" t="s">
        <v>1665</v>
      </c>
    </row>
    <row r="119" spans="1:7" x14ac:dyDescent="0.2">
      <c r="A119" t="s">
        <v>2659</v>
      </c>
      <c r="B119" t="s">
        <v>367</v>
      </c>
      <c r="F119" t="s">
        <v>1446</v>
      </c>
      <c r="G119" t="s">
        <v>1447</v>
      </c>
    </row>
    <row r="120" spans="1:7" x14ac:dyDescent="0.2">
      <c r="A120" t="s">
        <v>2645</v>
      </c>
      <c r="B120" t="s">
        <v>367</v>
      </c>
      <c r="F120" t="s">
        <v>1952</v>
      </c>
      <c r="G120" t="s">
        <v>839</v>
      </c>
    </row>
    <row r="121" spans="1:7" x14ac:dyDescent="0.2">
      <c r="A121" t="s">
        <v>2664</v>
      </c>
      <c r="B121" t="s">
        <v>367</v>
      </c>
      <c r="F121" t="s">
        <v>2717</v>
      </c>
      <c r="G121" t="s">
        <v>956</v>
      </c>
    </row>
    <row r="122" spans="1:7" x14ac:dyDescent="0.2">
      <c r="A122" t="s">
        <v>2665</v>
      </c>
      <c r="B122" t="s">
        <v>367</v>
      </c>
      <c r="F122" t="s">
        <v>2718</v>
      </c>
      <c r="G122" t="s">
        <v>882</v>
      </c>
    </row>
    <row r="123" spans="1:7" x14ac:dyDescent="0.2">
      <c r="A123" t="s">
        <v>2633</v>
      </c>
      <c r="B123" t="s">
        <v>367</v>
      </c>
      <c r="F123" t="s">
        <v>2709</v>
      </c>
      <c r="G123" t="s">
        <v>956</v>
      </c>
    </row>
    <row r="124" spans="1:7" x14ac:dyDescent="0.2">
      <c r="A124" t="s">
        <v>2693</v>
      </c>
      <c r="B124" t="s">
        <v>367</v>
      </c>
      <c r="F124" t="e">
        <v>#N/A</v>
      </c>
      <c r="G124" t="e">
        <v>#N/A</v>
      </c>
    </row>
    <row r="125" spans="1:7" x14ac:dyDescent="0.2">
      <c r="A125" t="s">
        <v>2651</v>
      </c>
      <c r="B125" t="s">
        <v>367</v>
      </c>
      <c r="F125" t="s">
        <v>1494</v>
      </c>
      <c r="G125" t="s">
        <v>1447</v>
      </c>
    </row>
    <row r="126" spans="1:7" x14ac:dyDescent="0.2">
      <c r="A126" t="s">
        <v>2666</v>
      </c>
      <c r="B126" t="s">
        <v>367</v>
      </c>
      <c r="F126" t="s">
        <v>2719</v>
      </c>
      <c r="G126" t="s">
        <v>1803</v>
      </c>
    </row>
    <row r="127" spans="1:7" x14ac:dyDescent="0.2">
      <c r="A127" t="s">
        <v>2637</v>
      </c>
      <c r="B127" t="s">
        <v>367</v>
      </c>
      <c r="F127" t="s">
        <v>763</v>
      </c>
      <c r="G127" t="s">
        <v>764</v>
      </c>
    </row>
    <row r="128" spans="1:7" x14ac:dyDescent="0.2">
      <c r="A128" t="s">
        <v>2667</v>
      </c>
      <c r="B128" t="s">
        <v>367</v>
      </c>
      <c r="F128" t="s">
        <v>2720</v>
      </c>
      <c r="G128" t="s">
        <v>1665</v>
      </c>
    </row>
    <row r="129" spans="1:7" x14ac:dyDescent="0.2">
      <c r="A129" t="s">
        <v>2636</v>
      </c>
      <c r="B129" t="s">
        <v>367</v>
      </c>
      <c r="F129" t="s">
        <v>1028</v>
      </c>
      <c r="G129" t="s">
        <v>1029</v>
      </c>
    </row>
    <row r="130" spans="1:7" x14ac:dyDescent="0.2">
      <c r="A130" t="s">
        <v>2629</v>
      </c>
      <c r="B130" t="s">
        <v>367</v>
      </c>
      <c r="F130" t="s">
        <v>1664</v>
      </c>
      <c r="G130" t="s">
        <v>1665</v>
      </c>
    </row>
    <row r="131" spans="1:7" x14ac:dyDescent="0.2">
      <c r="A131" t="s">
        <v>2668</v>
      </c>
      <c r="B131" t="s">
        <v>367</v>
      </c>
      <c r="F131" t="s">
        <v>2721</v>
      </c>
      <c r="G131" t="s">
        <v>847</v>
      </c>
    </row>
    <row r="132" spans="1:7" x14ac:dyDescent="0.2">
      <c r="A132" t="s">
        <v>2642</v>
      </c>
      <c r="B132" t="s">
        <v>367</v>
      </c>
      <c r="F132" t="s">
        <v>1086</v>
      </c>
      <c r="G132" t="s">
        <v>756</v>
      </c>
    </row>
    <row r="133" spans="1:7" x14ac:dyDescent="0.2">
      <c r="A133" t="s">
        <v>2647</v>
      </c>
      <c r="B133" t="s">
        <v>367</v>
      </c>
      <c r="F133" t="s">
        <v>2711</v>
      </c>
      <c r="G133" t="s">
        <v>1960</v>
      </c>
    </row>
    <row r="134" spans="1:7" x14ac:dyDescent="0.2">
      <c r="A134" t="s">
        <v>2697</v>
      </c>
      <c r="B134" t="s">
        <v>367</v>
      </c>
      <c r="F134" t="e">
        <v>#N/A</v>
      </c>
      <c r="G134" t="e">
        <v>#N/A</v>
      </c>
    </row>
    <row r="135" spans="1:7" x14ac:dyDescent="0.2">
      <c r="A135" t="s">
        <v>2637</v>
      </c>
      <c r="B135" t="s">
        <v>367</v>
      </c>
      <c r="F135" t="s">
        <v>763</v>
      </c>
      <c r="G135" t="s">
        <v>764</v>
      </c>
    </row>
    <row r="136" spans="1:7" x14ac:dyDescent="0.2">
      <c r="A136" t="s">
        <v>2669</v>
      </c>
      <c r="B136" t="s">
        <v>367</v>
      </c>
      <c r="F136" t="s">
        <v>846</v>
      </c>
      <c r="G136" t="s">
        <v>847</v>
      </c>
    </row>
    <row r="137" spans="1:7" x14ac:dyDescent="0.2">
      <c r="A137" t="s">
        <v>2660</v>
      </c>
      <c r="B137" t="s">
        <v>367</v>
      </c>
      <c r="F137" t="s">
        <v>892</v>
      </c>
      <c r="G137" t="s">
        <v>893</v>
      </c>
    </row>
    <row r="138" spans="1:7" x14ac:dyDescent="0.2">
      <c r="A138" t="s">
        <v>2627</v>
      </c>
      <c r="B138" t="s">
        <v>367</v>
      </c>
      <c r="F138" t="s">
        <v>776</v>
      </c>
      <c r="G138" t="s">
        <v>777</v>
      </c>
    </row>
    <row r="139" spans="1:7" x14ac:dyDescent="0.2">
      <c r="A139" t="s">
        <v>2650</v>
      </c>
      <c r="B139" t="s">
        <v>367</v>
      </c>
      <c r="F139" t="s">
        <v>831</v>
      </c>
      <c r="G139" t="s">
        <v>777</v>
      </c>
    </row>
    <row r="140" spans="1:7" x14ac:dyDescent="0.2">
      <c r="A140" t="s">
        <v>2670</v>
      </c>
      <c r="B140" t="s">
        <v>367</v>
      </c>
      <c r="F140" t="s">
        <v>2722</v>
      </c>
      <c r="G140" t="s">
        <v>721</v>
      </c>
    </row>
    <row r="141" spans="1:7" x14ac:dyDescent="0.2">
      <c r="A141" t="s">
        <v>2691</v>
      </c>
      <c r="B141" t="s">
        <v>367</v>
      </c>
      <c r="F141" t="s">
        <v>931</v>
      </c>
      <c r="G141" t="s">
        <v>932</v>
      </c>
    </row>
    <row r="142" spans="1:7" x14ac:dyDescent="0.2">
      <c r="A142" t="s">
        <v>2662</v>
      </c>
      <c r="B142" t="s">
        <v>367</v>
      </c>
      <c r="F142" t="s">
        <v>1477</v>
      </c>
      <c r="G142" t="s">
        <v>847</v>
      </c>
    </row>
    <row r="143" spans="1:7" x14ac:dyDescent="0.2">
      <c r="A143" t="s">
        <v>2696</v>
      </c>
      <c r="B143" t="s">
        <v>367</v>
      </c>
      <c r="F143" t="e">
        <v>#N/A</v>
      </c>
      <c r="G143" t="e">
        <v>#N/A</v>
      </c>
    </row>
    <row r="144" spans="1:7" x14ac:dyDescent="0.2">
      <c r="A144" t="s">
        <v>2690</v>
      </c>
      <c r="B144" t="s">
        <v>367</v>
      </c>
      <c r="F144" t="s">
        <v>755</v>
      </c>
      <c r="G144" t="s">
        <v>756</v>
      </c>
    </row>
    <row r="145" spans="1:7" x14ac:dyDescent="0.2">
      <c r="A145" t="s">
        <v>2671</v>
      </c>
      <c r="B145" t="s">
        <v>367</v>
      </c>
      <c r="F145" t="s">
        <v>2723</v>
      </c>
      <c r="G145" t="s">
        <v>777</v>
      </c>
    </row>
    <row r="146" spans="1:7" x14ac:dyDescent="0.2">
      <c r="A146" t="s">
        <v>2638</v>
      </c>
      <c r="B146" t="s">
        <v>367</v>
      </c>
      <c r="F146" t="s">
        <v>1616</v>
      </c>
      <c r="G146" t="s">
        <v>1029</v>
      </c>
    </row>
    <row r="147" spans="1:7" x14ac:dyDescent="0.2">
      <c r="A147" t="s">
        <v>2620</v>
      </c>
      <c r="B147" t="s">
        <v>367</v>
      </c>
      <c r="F147" t="s">
        <v>948</v>
      </c>
      <c r="G147" t="s">
        <v>847</v>
      </c>
    </row>
    <row r="148" spans="1:7" x14ac:dyDescent="0.2">
      <c r="A148" t="s">
        <v>2672</v>
      </c>
      <c r="B148" t="s">
        <v>367</v>
      </c>
      <c r="F148" t="s">
        <v>2724</v>
      </c>
      <c r="G148" t="s">
        <v>905</v>
      </c>
    </row>
    <row r="149" spans="1:7" x14ac:dyDescent="0.2">
      <c r="A149" t="s">
        <v>2695</v>
      </c>
      <c r="B149" t="s">
        <v>367</v>
      </c>
      <c r="F149" t="e">
        <v>#N/A</v>
      </c>
      <c r="G149" t="e">
        <v>#N/A</v>
      </c>
    </row>
    <row r="150" spans="1:7" x14ac:dyDescent="0.2">
      <c r="A150" t="s">
        <v>2632</v>
      </c>
      <c r="B150" t="s">
        <v>367</v>
      </c>
      <c r="F150" t="s">
        <v>973</v>
      </c>
      <c r="G150" t="s">
        <v>905</v>
      </c>
    </row>
    <row r="151" spans="1:7" x14ac:dyDescent="0.2">
      <c r="A151" t="s">
        <v>2638</v>
      </c>
      <c r="B151" t="s">
        <v>367</v>
      </c>
      <c r="F151" t="s">
        <v>1616</v>
      </c>
      <c r="G151" t="s">
        <v>1029</v>
      </c>
    </row>
    <row r="152" spans="1:7" x14ac:dyDescent="0.2">
      <c r="A152" t="s">
        <v>2685</v>
      </c>
      <c r="B152" t="s">
        <v>367</v>
      </c>
      <c r="F152" t="s">
        <v>911</v>
      </c>
      <c r="G152" t="s">
        <v>839</v>
      </c>
    </row>
    <row r="153" spans="1:7" x14ac:dyDescent="0.2">
      <c r="A153" t="s">
        <v>2673</v>
      </c>
      <c r="B153" t="s">
        <v>367</v>
      </c>
      <c r="F153" t="s">
        <v>2725</v>
      </c>
      <c r="G153" t="s">
        <v>777</v>
      </c>
    </row>
    <row r="154" spans="1:7" x14ac:dyDescent="0.2">
      <c r="A154" t="s">
        <v>2674</v>
      </c>
      <c r="B154" t="s">
        <v>367</v>
      </c>
      <c r="F154" t="s">
        <v>2726</v>
      </c>
      <c r="G154" t="s">
        <v>1066</v>
      </c>
    </row>
    <row r="155" spans="1:7" x14ac:dyDescent="0.2">
      <c r="A155" t="s">
        <v>2675</v>
      </c>
      <c r="B155" t="s">
        <v>367</v>
      </c>
      <c r="F155" t="s">
        <v>2368</v>
      </c>
      <c r="G155" t="s">
        <v>777</v>
      </c>
    </row>
    <row r="156" spans="1:7" x14ac:dyDescent="0.2">
      <c r="A156" t="s">
        <v>2686</v>
      </c>
      <c r="B156" t="s">
        <v>367</v>
      </c>
      <c r="F156" t="s">
        <v>739</v>
      </c>
      <c r="G156" t="s">
        <v>740</v>
      </c>
    </row>
    <row r="157" spans="1:7" x14ac:dyDescent="0.2">
      <c r="A157" t="s">
        <v>2621</v>
      </c>
      <c r="B157" t="s">
        <v>367</v>
      </c>
      <c r="F157" t="s">
        <v>973</v>
      </c>
      <c r="G157" t="s">
        <v>905</v>
      </c>
    </row>
    <row r="158" spans="1:7" x14ac:dyDescent="0.2">
      <c r="A158" t="s">
        <v>2659</v>
      </c>
      <c r="B158" t="s">
        <v>367</v>
      </c>
      <c r="F158" t="s">
        <v>1446</v>
      </c>
      <c r="G158" t="s">
        <v>1447</v>
      </c>
    </row>
    <row r="159" spans="1:7" x14ac:dyDescent="0.2">
      <c r="A159" t="s">
        <v>2624</v>
      </c>
      <c r="B159" t="s">
        <v>367</v>
      </c>
      <c r="F159" t="s">
        <v>1125</v>
      </c>
      <c r="G159" t="s">
        <v>1126</v>
      </c>
    </row>
    <row r="160" spans="1:7" x14ac:dyDescent="0.2">
      <c r="A160" t="s">
        <v>2645</v>
      </c>
      <c r="B160" t="s">
        <v>367</v>
      </c>
      <c r="F160" t="s">
        <v>1952</v>
      </c>
      <c r="G160" t="s">
        <v>839</v>
      </c>
    </row>
    <row r="161" spans="1:7" x14ac:dyDescent="0.2">
      <c r="A161" t="s">
        <v>2676</v>
      </c>
      <c r="B161" t="s">
        <v>367</v>
      </c>
      <c r="F161" t="s">
        <v>2727</v>
      </c>
      <c r="G161" t="s">
        <v>1665</v>
      </c>
    </row>
    <row r="162" spans="1:7" x14ac:dyDescent="0.2">
      <c r="A162" t="s">
        <v>2677</v>
      </c>
      <c r="B162" t="s">
        <v>367</v>
      </c>
      <c r="F162" t="s">
        <v>2170</v>
      </c>
      <c r="G162" t="s">
        <v>1062</v>
      </c>
    </row>
    <row r="163" spans="1:7" x14ac:dyDescent="0.2">
      <c r="A163" t="s">
        <v>2642</v>
      </c>
      <c r="B163" t="s">
        <v>367</v>
      </c>
      <c r="F163" t="s">
        <v>1086</v>
      </c>
      <c r="G163" t="s">
        <v>756</v>
      </c>
    </row>
    <row r="164" spans="1:7" x14ac:dyDescent="0.2">
      <c r="A164" t="s">
        <v>2678</v>
      </c>
      <c r="B164" t="s">
        <v>367</v>
      </c>
      <c r="F164" t="s">
        <v>838</v>
      </c>
      <c r="G164" t="s">
        <v>839</v>
      </c>
    </row>
    <row r="165" spans="1:7" x14ac:dyDescent="0.2">
      <c r="A165" t="s">
        <v>2685</v>
      </c>
      <c r="B165" t="s">
        <v>367</v>
      </c>
      <c r="F165" t="s">
        <v>911</v>
      </c>
      <c r="G165" t="s">
        <v>839</v>
      </c>
    </row>
    <row r="166" spans="1:7" x14ac:dyDescent="0.2">
      <c r="A166" t="s">
        <v>2656</v>
      </c>
      <c r="B166" t="s">
        <v>367</v>
      </c>
      <c r="F166" t="s">
        <v>739</v>
      </c>
      <c r="G166" t="s">
        <v>1782</v>
      </c>
    </row>
    <row r="167" spans="1:7" x14ac:dyDescent="0.2">
      <c r="A167" t="s">
        <v>2694</v>
      </c>
      <c r="B167" t="s">
        <v>367</v>
      </c>
      <c r="F167" t="e">
        <v>#N/A</v>
      </c>
      <c r="G167" t="e">
        <v>#N/A</v>
      </c>
    </row>
    <row r="168" spans="1:7" x14ac:dyDescent="0.2">
      <c r="A168" t="s">
        <v>2629</v>
      </c>
      <c r="B168" t="s">
        <v>367</v>
      </c>
      <c r="F168" t="s">
        <v>1664</v>
      </c>
      <c r="G168" t="s">
        <v>1665</v>
      </c>
    </row>
    <row r="169" spans="1:7" x14ac:dyDescent="0.2">
      <c r="A169" t="s">
        <v>2639</v>
      </c>
      <c r="B169" t="s">
        <v>367</v>
      </c>
      <c r="F169" t="s">
        <v>2284</v>
      </c>
      <c r="G169" t="s">
        <v>1292</v>
      </c>
    </row>
    <row r="170" spans="1:7" x14ac:dyDescent="0.2">
      <c r="A170" t="s">
        <v>2645</v>
      </c>
      <c r="B170" t="s">
        <v>367</v>
      </c>
      <c r="F170" t="s">
        <v>1952</v>
      </c>
      <c r="G170" t="s">
        <v>839</v>
      </c>
    </row>
    <row r="171" spans="1:7" x14ac:dyDescent="0.2">
      <c r="A171" t="s">
        <v>2679</v>
      </c>
      <c r="B171" t="s">
        <v>367</v>
      </c>
      <c r="F171" t="s">
        <v>2728</v>
      </c>
      <c r="G171" t="s">
        <v>2598</v>
      </c>
    </row>
    <row r="172" spans="1:7" x14ac:dyDescent="0.2">
      <c r="A172" t="s">
        <v>2659</v>
      </c>
      <c r="B172" t="s">
        <v>367</v>
      </c>
      <c r="F172" t="s">
        <v>1446</v>
      </c>
      <c r="G172" t="s">
        <v>1447</v>
      </c>
    </row>
    <row r="173" spans="1:7" x14ac:dyDescent="0.2">
      <c r="A173" t="s">
        <v>2632</v>
      </c>
      <c r="B173" t="s">
        <v>367</v>
      </c>
      <c r="F173" t="s">
        <v>973</v>
      </c>
      <c r="G173" t="s">
        <v>905</v>
      </c>
    </row>
    <row r="174" spans="1:7" x14ac:dyDescent="0.2">
      <c r="A174" t="s">
        <v>2631</v>
      </c>
      <c r="B174" t="s">
        <v>367</v>
      </c>
      <c r="F174" t="s">
        <v>2708</v>
      </c>
      <c r="G174" t="s">
        <v>847</v>
      </c>
    </row>
    <row r="175" spans="1:7" x14ac:dyDescent="0.2">
      <c r="A175" t="s">
        <v>2680</v>
      </c>
      <c r="B175" t="s">
        <v>367</v>
      </c>
      <c r="F175" t="s">
        <v>2729</v>
      </c>
      <c r="G175" t="s">
        <v>1921</v>
      </c>
    </row>
    <row r="176" spans="1:7" x14ac:dyDescent="0.2">
      <c r="A176" t="s">
        <v>2661</v>
      </c>
      <c r="B176" t="s">
        <v>367</v>
      </c>
      <c r="F176" t="s">
        <v>2715</v>
      </c>
      <c r="G176" t="s">
        <v>1877</v>
      </c>
    </row>
    <row r="177" spans="1:7" x14ac:dyDescent="0.2">
      <c r="A177" t="s">
        <v>2681</v>
      </c>
      <c r="B177" t="s">
        <v>367</v>
      </c>
      <c r="F177" t="s">
        <v>1457</v>
      </c>
      <c r="G177" t="s">
        <v>1230</v>
      </c>
    </row>
    <row r="178" spans="1:7" x14ac:dyDescent="0.2">
      <c r="A178" t="s">
        <v>2690</v>
      </c>
      <c r="B178" t="s">
        <v>367</v>
      </c>
      <c r="F178" t="s">
        <v>755</v>
      </c>
      <c r="G178" t="s">
        <v>756</v>
      </c>
    </row>
    <row r="179" spans="1:7" x14ac:dyDescent="0.2">
      <c r="A179" t="s">
        <v>2661</v>
      </c>
      <c r="B179" t="s">
        <v>367</v>
      </c>
      <c r="F179" t="s">
        <v>2715</v>
      </c>
      <c r="G179" t="s">
        <v>1877</v>
      </c>
    </row>
    <row r="180" spans="1:7" x14ac:dyDescent="0.2">
      <c r="A180" t="s">
        <v>2627</v>
      </c>
      <c r="B180" t="s">
        <v>367</v>
      </c>
      <c r="F180" t="s">
        <v>776</v>
      </c>
      <c r="G180" t="s">
        <v>777</v>
      </c>
    </row>
    <row r="181" spans="1:7" x14ac:dyDescent="0.2">
      <c r="A181" t="s">
        <v>2637</v>
      </c>
      <c r="B181" t="s">
        <v>367</v>
      </c>
      <c r="F181" t="s">
        <v>763</v>
      </c>
      <c r="G181" t="s">
        <v>764</v>
      </c>
    </row>
    <row r="182" spans="1:7" x14ac:dyDescent="0.2">
      <c r="A182" t="s">
        <v>2647</v>
      </c>
      <c r="B182" t="s">
        <v>367</v>
      </c>
      <c r="F182" t="s">
        <v>2711</v>
      </c>
      <c r="G182" t="s">
        <v>1960</v>
      </c>
    </row>
    <row r="183" spans="1:7" x14ac:dyDescent="0.2">
      <c r="A183" t="s">
        <v>2629</v>
      </c>
      <c r="B183" t="s">
        <v>367</v>
      </c>
      <c r="F183" t="s">
        <v>1664</v>
      </c>
      <c r="G183" t="s">
        <v>1665</v>
      </c>
    </row>
    <row r="184" spans="1:7" x14ac:dyDescent="0.2">
      <c r="A184" t="s">
        <v>2646</v>
      </c>
      <c r="B184" t="s">
        <v>367</v>
      </c>
      <c r="F184" t="s">
        <v>791</v>
      </c>
      <c r="G184" t="s">
        <v>721</v>
      </c>
    </row>
    <row r="185" spans="1:7" x14ac:dyDescent="0.2">
      <c r="A185" t="s">
        <v>2686</v>
      </c>
      <c r="B185" t="s">
        <v>367</v>
      </c>
      <c r="F185" t="s">
        <v>739</v>
      </c>
      <c r="G185" t="s">
        <v>740</v>
      </c>
    </row>
    <row r="186" spans="1:7" x14ac:dyDescent="0.2">
      <c r="A186" t="s">
        <v>2682</v>
      </c>
      <c r="B186" t="s">
        <v>367</v>
      </c>
      <c r="F186" t="s">
        <v>2730</v>
      </c>
      <c r="G186" t="s">
        <v>839</v>
      </c>
    </row>
    <row r="187" spans="1:7" x14ac:dyDescent="0.2">
      <c r="A187" t="s">
        <v>2683</v>
      </c>
      <c r="B187" t="s">
        <v>367</v>
      </c>
      <c r="F187" t="s">
        <v>1843</v>
      </c>
      <c r="G187" t="s">
        <v>1062</v>
      </c>
    </row>
    <row r="188" spans="1:7" x14ac:dyDescent="0.2">
      <c r="A188" t="s">
        <v>2679</v>
      </c>
      <c r="B188" t="s">
        <v>367</v>
      </c>
      <c r="F188" t="s">
        <v>2728</v>
      </c>
      <c r="G188" t="s">
        <v>2598</v>
      </c>
    </row>
    <row r="189" spans="1:7" x14ac:dyDescent="0.2">
      <c r="A189" t="s">
        <v>2636</v>
      </c>
      <c r="B189" t="s">
        <v>367</v>
      </c>
      <c r="F189" t="s">
        <v>1028</v>
      </c>
      <c r="G189" t="s">
        <v>1029</v>
      </c>
    </row>
    <row r="190" spans="1:7" x14ac:dyDescent="0.2">
      <c r="A190" t="s">
        <v>2673</v>
      </c>
      <c r="B190" t="s">
        <v>367</v>
      </c>
      <c r="F190" t="s">
        <v>2725</v>
      </c>
      <c r="G190" t="s">
        <v>777</v>
      </c>
    </row>
    <row r="191" spans="1:7" x14ac:dyDescent="0.2">
      <c r="A191" t="s">
        <v>2638</v>
      </c>
      <c r="B191" t="s">
        <v>367</v>
      </c>
      <c r="F191" t="s">
        <v>1616</v>
      </c>
      <c r="G191" t="s">
        <v>1029</v>
      </c>
    </row>
    <row r="192" spans="1:7" x14ac:dyDescent="0.2">
      <c r="A192" t="s">
        <v>2650</v>
      </c>
      <c r="B192" t="s">
        <v>367</v>
      </c>
      <c r="F192" t="s">
        <v>831</v>
      </c>
      <c r="G192" t="s">
        <v>777</v>
      </c>
    </row>
    <row r="193" spans="1:7" x14ac:dyDescent="0.2">
      <c r="A193" t="s">
        <v>2650</v>
      </c>
      <c r="B193" t="s">
        <v>367</v>
      </c>
      <c r="F193" t="s">
        <v>831</v>
      </c>
      <c r="G193" t="s">
        <v>777</v>
      </c>
    </row>
    <row r="194" spans="1:7" x14ac:dyDescent="0.2">
      <c r="A194" t="s">
        <v>2692</v>
      </c>
      <c r="B194" t="s">
        <v>367</v>
      </c>
      <c r="F194" t="e">
        <v>#N/A</v>
      </c>
      <c r="G194" t="e">
        <v>#N/A</v>
      </c>
    </row>
    <row r="195" spans="1:7" x14ac:dyDescent="0.2">
      <c r="A195" t="s">
        <v>2684</v>
      </c>
      <c r="B195" t="s">
        <v>367</v>
      </c>
      <c r="F195" t="s">
        <v>2731</v>
      </c>
      <c r="G195" t="s">
        <v>1126</v>
      </c>
    </row>
    <row r="196" spans="1:7" x14ac:dyDescent="0.2">
      <c r="A196" t="s">
        <v>2644</v>
      </c>
      <c r="B196" t="s">
        <v>367</v>
      </c>
      <c r="F196" t="s">
        <v>1291</v>
      </c>
      <c r="G196" t="s">
        <v>1292</v>
      </c>
    </row>
    <row r="197" spans="1:7" x14ac:dyDescent="0.2">
      <c r="A197" t="s">
        <v>2630</v>
      </c>
      <c r="B197" t="s">
        <v>367</v>
      </c>
      <c r="F197" t="s">
        <v>805</v>
      </c>
      <c r="G197" t="s">
        <v>806</v>
      </c>
    </row>
    <row r="198" spans="1:7" x14ac:dyDescent="0.2">
      <c r="A198" t="s">
        <v>2678</v>
      </c>
      <c r="B198" t="s">
        <v>367</v>
      </c>
      <c r="F198" t="s">
        <v>838</v>
      </c>
      <c r="G198" t="s">
        <v>839</v>
      </c>
    </row>
    <row r="199" spans="1:7" x14ac:dyDescent="0.2">
      <c r="A199" t="s">
        <v>2670</v>
      </c>
      <c r="B199" t="s">
        <v>367</v>
      </c>
      <c r="F199" t="s">
        <v>2722</v>
      </c>
      <c r="G199" t="s">
        <v>721</v>
      </c>
    </row>
    <row r="200" spans="1:7" x14ac:dyDescent="0.2">
      <c r="A200" t="s">
        <v>2693</v>
      </c>
      <c r="B200" t="s">
        <v>367</v>
      </c>
      <c r="F200" t="e">
        <v>#N/A</v>
      </c>
      <c r="G200" t="e">
        <v>#N/A</v>
      </c>
    </row>
    <row r="201" spans="1:7" x14ac:dyDescent="0.2">
      <c r="A201" t="s">
        <v>2660</v>
      </c>
      <c r="B201" t="s">
        <v>367</v>
      </c>
      <c r="F201" t="s">
        <v>892</v>
      </c>
      <c r="G201" t="s">
        <v>893</v>
      </c>
    </row>
    <row r="202" spans="1:7" x14ac:dyDescent="0.2">
      <c r="A202" t="s">
        <v>718</v>
      </c>
      <c r="B202" t="s">
        <v>712</v>
      </c>
      <c r="C202" t="s">
        <v>719</v>
      </c>
      <c r="D202" t="str">
        <f>VLOOKUP(A202,'[1]Colgate Refresh'!$B$2:$I$85,4,FALSE)</f>
        <v>TN</v>
      </c>
      <c r="F202" t="s">
        <v>720</v>
      </c>
      <c r="G202" t="s">
        <v>721</v>
      </c>
    </row>
    <row r="203" spans="1:7" x14ac:dyDescent="0.2">
      <c r="A203" t="s">
        <v>727</v>
      </c>
      <c r="B203" t="s">
        <v>712</v>
      </c>
      <c r="C203" t="s">
        <v>728</v>
      </c>
      <c r="D203" t="str">
        <f>VLOOKUP(A203,'[1]Colgate Refresh'!$B$2:$I$85,4,FALSE)</f>
        <v>LA</v>
      </c>
      <c r="F203" t="s">
        <v>729</v>
      </c>
      <c r="G203" t="s">
        <v>730</v>
      </c>
    </row>
    <row r="204" spans="1:7" x14ac:dyDescent="0.2">
      <c r="A204" t="s">
        <v>29</v>
      </c>
      <c r="B204" t="s">
        <v>712</v>
      </c>
      <c r="C204" t="e">
        <v>#N/A</v>
      </c>
      <c r="D204" t="e">
        <f>VLOOKUP(A204,'[1]Colgate Refresh'!$B$2:$I$85,4,FALSE)</f>
        <v>#N/A</v>
      </c>
      <c r="F204" t="e">
        <v>#N/A</v>
      </c>
      <c r="G204" t="e">
        <v>#N/A</v>
      </c>
    </row>
    <row r="205" spans="1:7" x14ac:dyDescent="0.2">
      <c r="A205" t="s">
        <v>737</v>
      </c>
      <c r="B205" t="s">
        <v>712</v>
      </c>
      <c r="C205" t="s">
        <v>738</v>
      </c>
      <c r="D205" t="str">
        <f>VLOOKUP(A205,'[1]Colgate Refresh'!$B$2:$I$85,4,FALSE)</f>
        <v>SC</v>
      </c>
      <c r="F205" t="s">
        <v>739</v>
      </c>
      <c r="G205" t="s">
        <v>740</v>
      </c>
    </row>
    <row r="206" spans="1:7" x14ac:dyDescent="0.2">
      <c r="A206" t="s">
        <v>745</v>
      </c>
      <c r="B206" t="s">
        <v>712</v>
      </c>
      <c r="C206" t="s">
        <v>746</v>
      </c>
      <c r="D206" t="str">
        <f>VLOOKUP(A206,'[1]Colgate Refresh'!$B$2:$I$85,4,FALSE)</f>
        <v>OK</v>
      </c>
      <c r="F206" t="s">
        <v>747</v>
      </c>
      <c r="G206" t="s">
        <v>748</v>
      </c>
    </row>
    <row r="207" spans="1:7" x14ac:dyDescent="0.2">
      <c r="A207" t="s">
        <v>753</v>
      </c>
      <c r="B207" t="s">
        <v>712</v>
      </c>
      <c r="C207" t="s">
        <v>754</v>
      </c>
      <c r="D207" t="str">
        <f>VLOOKUP(A207,'[1]Colgate Refresh'!$B$2:$I$85,4,FALSE)</f>
        <v>KY</v>
      </c>
      <c r="F207" t="s">
        <v>755</v>
      </c>
      <c r="G207" t="s">
        <v>756</v>
      </c>
    </row>
    <row r="208" spans="1:7" x14ac:dyDescent="0.2">
      <c r="A208" t="s">
        <v>761</v>
      </c>
      <c r="B208" t="s">
        <v>712</v>
      </c>
      <c r="C208" t="s">
        <v>762</v>
      </c>
      <c r="D208" t="str">
        <f>VLOOKUP(A208,'[1]Colgate Refresh'!$B$2:$I$85,4,FALSE)</f>
        <v>AR</v>
      </c>
      <c r="F208" t="s">
        <v>763</v>
      </c>
      <c r="G208" t="s">
        <v>764</v>
      </c>
    </row>
    <row r="209" spans="1:7" x14ac:dyDescent="0.2">
      <c r="A209" t="s">
        <v>745</v>
      </c>
      <c r="B209" t="s">
        <v>712</v>
      </c>
      <c r="C209" t="s">
        <v>746</v>
      </c>
      <c r="D209" t="str">
        <f>VLOOKUP(A209,'[1]Colgate Refresh'!$B$2:$I$85,4,FALSE)</f>
        <v>OK</v>
      </c>
      <c r="F209" t="s">
        <v>747</v>
      </c>
      <c r="G209" t="s">
        <v>748</v>
      </c>
    </row>
    <row r="210" spans="1:7" x14ac:dyDescent="0.2">
      <c r="A210" t="s">
        <v>774</v>
      </c>
      <c r="B210" t="s">
        <v>712</v>
      </c>
      <c r="C210" t="s">
        <v>775</v>
      </c>
      <c r="D210" t="str">
        <f>VLOOKUP(A210,'[1]Colgate Refresh'!$B$2:$I$85,4,FALSE)</f>
        <v>FL</v>
      </c>
      <c r="F210" t="s">
        <v>776</v>
      </c>
      <c r="G210" t="s">
        <v>777</v>
      </c>
    </row>
    <row r="211" spans="1:7" x14ac:dyDescent="0.2">
      <c r="A211" t="s">
        <v>782</v>
      </c>
      <c r="B211" t="s">
        <v>712</v>
      </c>
      <c r="C211" t="s">
        <v>783</v>
      </c>
      <c r="D211" t="str">
        <f>VLOOKUP(A211,'[1]Colgate Refresh'!$B$2:$I$85,4,FALSE)</f>
        <v>SC</v>
      </c>
      <c r="F211" t="s">
        <v>784</v>
      </c>
      <c r="G211" t="s">
        <v>740</v>
      </c>
    </row>
    <row r="212" spans="1:7" x14ac:dyDescent="0.2">
      <c r="A212" t="s">
        <v>789</v>
      </c>
      <c r="B212" t="s">
        <v>712</v>
      </c>
      <c r="C212" t="s">
        <v>790</v>
      </c>
      <c r="D212" t="str">
        <f>VLOOKUP(A212,'[1]Colgate Refresh'!$B$2:$I$85,4,FALSE)</f>
        <v>TN</v>
      </c>
      <c r="F212" t="s">
        <v>791</v>
      </c>
      <c r="G212" t="s">
        <v>721</v>
      </c>
    </row>
    <row r="213" spans="1:7" x14ac:dyDescent="0.2">
      <c r="A213" t="s">
        <v>796</v>
      </c>
      <c r="B213" t="s">
        <v>712</v>
      </c>
      <c r="C213" t="s">
        <v>797</v>
      </c>
      <c r="D213" t="str">
        <f>VLOOKUP(A213,'[1]Colgate Refresh'!$B$2:$I$85,4,FALSE)</f>
        <v>AR</v>
      </c>
      <c r="F213" t="s">
        <v>798</v>
      </c>
      <c r="G213" t="s">
        <v>764</v>
      </c>
    </row>
    <row r="214" spans="1:7" x14ac:dyDescent="0.2">
      <c r="A214" t="s">
        <v>803</v>
      </c>
      <c r="B214" t="s">
        <v>712</v>
      </c>
      <c r="C214" t="s">
        <v>804</v>
      </c>
      <c r="D214" t="str">
        <f>VLOOKUP(A214,'[1]Colgate Refresh'!$B$2:$I$85,4,FALSE)</f>
        <v>MS</v>
      </c>
      <c r="F214" t="s">
        <v>805</v>
      </c>
      <c r="G214" t="s">
        <v>806</v>
      </c>
    </row>
    <row r="215" spans="1:7" x14ac:dyDescent="0.2">
      <c r="A215" t="s">
        <v>718</v>
      </c>
      <c r="B215" t="s">
        <v>712</v>
      </c>
      <c r="C215" t="s">
        <v>719</v>
      </c>
      <c r="D215" t="str">
        <f>VLOOKUP(A215,'[1]Colgate Refresh'!$B$2:$I$85,4,FALSE)</f>
        <v>TN</v>
      </c>
      <c r="F215" t="s">
        <v>720</v>
      </c>
      <c r="G215" t="s">
        <v>721</v>
      </c>
    </row>
    <row r="216" spans="1:7" x14ac:dyDescent="0.2">
      <c r="A216" t="s">
        <v>718</v>
      </c>
      <c r="B216" t="s">
        <v>712</v>
      </c>
      <c r="C216" t="s">
        <v>719</v>
      </c>
      <c r="D216" t="str">
        <f>VLOOKUP(A216,'[1]Colgate Refresh'!$B$2:$I$85,4,FALSE)</f>
        <v>TN</v>
      </c>
      <c r="F216" t="s">
        <v>720</v>
      </c>
      <c r="G216" t="s">
        <v>721</v>
      </c>
    </row>
    <row r="217" spans="1:7" x14ac:dyDescent="0.2">
      <c r="A217" t="s">
        <v>803</v>
      </c>
      <c r="B217" t="s">
        <v>712</v>
      </c>
      <c r="C217" t="s">
        <v>804</v>
      </c>
      <c r="D217" t="str">
        <f>VLOOKUP(A217,'[1]Colgate Refresh'!$B$2:$I$85,4,FALSE)</f>
        <v>MS</v>
      </c>
      <c r="F217" t="s">
        <v>805</v>
      </c>
      <c r="G217" t="s">
        <v>806</v>
      </c>
    </row>
    <row r="218" spans="1:7" x14ac:dyDescent="0.2">
      <c r="A218" t="s">
        <v>803</v>
      </c>
      <c r="B218" t="s">
        <v>712</v>
      </c>
      <c r="C218" t="s">
        <v>804</v>
      </c>
      <c r="D218" t="str">
        <f>VLOOKUP(A218,'[1]Colgate Refresh'!$B$2:$I$85,4,FALSE)</f>
        <v>MS</v>
      </c>
      <c r="F218" t="s">
        <v>805</v>
      </c>
      <c r="G218" t="s">
        <v>806</v>
      </c>
    </row>
    <row r="219" spans="1:7" x14ac:dyDescent="0.2">
      <c r="A219" t="s">
        <v>718</v>
      </c>
      <c r="B219" t="s">
        <v>712</v>
      </c>
      <c r="C219" t="s">
        <v>719</v>
      </c>
      <c r="D219" t="str">
        <f>VLOOKUP(A219,'[1]Colgate Refresh'!$B$2:$I$85,4,FALSE)</f>
        <v>TN</v>
      </c>
      <c r="F219" t="s">
        <v>720</v>
      </c>
      <c r="G219" t="s">
        <v>721</v>
      </c>
    </row>
    <row r="220" spans="1:7" x14ac:dyDescent="0.2">
      <c r="A220" t="s">
        <v>829</v>
      </c>
      <c r="B220" t="s">
        <v>712</v>
      </c>
      <c r="C220" t="s">
        <v>830</v>
      </c>
      <c r="D220" t="str">
        <f>VLOOKUP(A220,'[1]Colgate Refresh'!$B$2:$I$85,4,FALSE)</f>
        <v>FL</v>
      </c>
      <c r="F220" t="s">
        <v>831</v>
      </c>
      <c r="G220" t="s">
        <v>777</v>
      </c>
    </row>
    <row r="221" spans="1:7" x14ac:dyDescent="0.2">
      <c r="A221" t="s">
        <v>836</v>
      </c>
      <c r="B221" t="s">
        <v>712</v>
      </c>
      <c r="C221" t="s">
        <v>837</v>
      </c>
      <c r="D221" t="str">
        <f>VLOOKUP(A221,'[1]Colgate Refresh'!$B$2:$I$85,4,FALSE)</f>
        <v>NC</v>
      </c>
      <c r="F221" t="s">
        <v>838</v>
      </c>
      <c r="G221" t="s">
        <v>839</v>
      </c>
    </row>
    <row r="222" spans="1:7" x14ac:dyDescent="0.2">
      <c r="A222" t="s">
        <v>844</v>
      </c>
      <c r="B222" t="s">
        <v>712</v>
      </c>
      <c r="C222" t="s">
        <v>845</v>
      </c>
      <c r="D222" t="str">
        <f>VLOOKUP(A222,'[1]Colgate Refresh'!$B$2:$I$85,4,FALSE)</f>
        <v>TX</v>
      </c>
      <c r="F222" t="s">
        <v>846</v>
      </c>
      <c r="G222" t="s">
        <v>847</v>
      </c>
    </row>
    <row r="223" spans="1:7" x14ac:dyDescent="0.2">
      <c r="A223" t="s">
        <v>803</v>
      </c>
      <c r="B223" t="s">
        <v>712</v>
      </c>
      <c r="C223" t="s">
        <v>804</v>
      </c>
      <c r="D223" t="str">
        <f>VLOOKUP(A223,'[1]Colgate Refresh'!$B$2:$I$85,4,FALSE)</f>
        <v>MS</v>
      </c>
      <c r="F223" t="s">
        <v>805</v>
      </c>
      <c r="G223" t="s">
        <v>806</v>
      </c>
    </row>
    <row r="224" spans="1:7" x14ac:dyDescent="0.2">
      <c r="A224" t="s">
        <v>745</v>
      </c>
      <c r="B224" t="s">
        <v>712</v>
      </c>
      <c r="C224" t="s">
        <v>746</v>
      </c>
      <c r="D224" t="str">
        <f>VLOOKUP(A224,'[1]Colgate Refresh'!$B$2:$I$85,4,FALSE)</f>
        <v>OK</v>
      </c>
      <c r="F224" t="s">
        <v>747</v>
      </c>
      <c r="G224" t="s">
        <v>748</v>
      </c>
    </row>
    <row r="225" spans="1:7" x14ac:dyDescent="0.2">
      <c r="A225" t="s">
        <v>803</v>
      </c>
      <c r="B225" t="s">
        <v>712</v>
      </c>
      <c r="C225" t="s">
        <v>804</v>
      </c>
      <c r="D225" t="str">
        <f>VLOOKUP(A225,'[1]Colgate Refresh'!$B$2:$I$85,4,FALSE)</f>
        <v>MS</v>
      </c>
      <c r="F225" t="s">
        <v>805</v>
      </c>
      <c r="G225" t="s">
        <v>806</v>
      </c>
    </row>
    <row r="226" spans="1:7" x14ac:dyDescent="0.2">
      <c r="A226" t="s">
        <v>737</v>
      </c>
      <c r="B226" t="s">
        <v>712</v>
      </c>
      <c r="C226" t="s">
        <v>738</v>
      </c>
      <c r="D226" t="str">
        <f>VLOOKUP(A226,'[1]Colgate Refresh'!$B$2:$I$85,4,FALSE)</f>
        <v>SC</v>
      </c>
      <c r="F226" t="s">
        <v>739</v>
      </c>
      <c r="G226" t="s">
        <v>740</v>
      </c>
    </row>
    <row r="227" spans="1:7" x14ac:dyDescent="0.2">
      <c r="A227" t="s">
        <v>727</v>
      </c>
      <c r="B227" t="s">
        <v>863</v>
      </c>
      <c r="C227" t="s">
        <v>728</v>
      </c>
      <c r="D227" t="str">
        <f>VLOOKUP(A227,'[1]Colgate Refresh'!$B$2:$I$85,4,FALSE)</f>
        <v>LA</v>
      </c>
      <c r="F227" t="s">
        <v>729</v>
      </c>
      <c r="G227" t="s">
        <v>730</v>
      </c>
    </row>
    <row r="228" spans="1:7" x14ac:dyDescent="0.2">
      <c r="A228" t="s">
        <v>829</v>
      </c>
      <c r="B228" t="s">
        <v>863</v>
      </c>
      <c r="C228" t="s">
        <v>830</v>
      </c>
      <c r="D228" t="str">
        <f>VLOOKUP(A228,'[1]Colgate Refresh'!$B$2:$I$85,4,FALSE)</f>
        <v>FL</v>
      </c>
      <c r="F228" t="s">
        <v>831</v>
      </c>
      <c r="G228" t="s">
        <v>777</v>
      </c>
    </row>
    <row r="229" spans="1:7" x14ac:dyDescent="0.2">
      <c r="A229" t="s">
        <v>829</v>
      </c>
      <c r="B229" t="s">
        <v>863</v>
      </c>
      <c r="C229" t="s">
        <v>830</v>
      </c>
      <c r="D229" t="str">
        <f>VLOOKUP(A229,'[1]Colgate Refresh'!$B$2:$I$85,4,FALSE)</f>
        <v>FL</v>
      </c>
      <c r="F229" t="s">
        <v>831</v>
      </c>
      <c r="G229" t="s">
        <v>777</v>
      </c>
    </row>
    <row r="230" spans="1:7" x14ac:dyDescent="0.2">
      <c r="A230" t="s">
        <v>879</v>
      </c>
      <c r="B230" t="s">
        <v>863</v>
      </c>
      <c r="C230" t="s">
        <v>880</v>
      </c>
      <c r="D230" t="str">
        <f>VLOOKUP(A230,'[1]Colgate Refresh'!$B$2:$I$85,4,FALSE)</f>
        <v>IA</v>
      </c>
      <c r="F230" t="s">
        <v>881</v>
      </c>
      <c r="G230" t="s">
        <v>882</v>
      </c>
    </row>
    <row r="231" spans="1:7" x14ac:dyDescent="0.2">
      <c r="A231" t="s">
        <v>29</v>
      </c>
      <c r="B231" t="s">
        <v>863</v>
      </c>
      <c r="C231" t="e">
        <v>#N/A</v>
      </c>
      <c r="D231" t="e">
        <f>VLOOKUP(A231,'[1]Colgate Refresh'!$B$2:$I$85,4,FALSE)</f>
        <v>#N/A</v>
      </c>
      <c r="F231" t="e">
        <v>#N/A</v>
      </c>
      <c r="G231" t="e">
        <v>#N/A</v>
      </c>
    </row>
    <row r="232" spans="1:7" x14ac:dyDescent="0.2">
      <c r="A232" t="s">
        <v>890</v>
      </c>
      <c r="B232" t="s">
        <v>863</v>
      </c>
      <c r="C232" t="s">
        <v>891</v>
      </c>
      <c r="D232" t="str">
        <f>VLOOKUP(A232,'[1]Colgate Refresh'!$B$2:$I$85,4,FALSE)</f>
        <v>CT</v>
      </c>
      <c r="F232" t="s">
        <v>892</v>
      </c>
      <c r="G232" t="s">
        <v>893</v>
      </c>
    </row>
    <row r="233" spans="1:7" x14ac:dyDescent="0.2">
      <c r="A233" t="s">
        <v>753</v>
      </c>
      <c r="B233" t="s">
        <v>863</v>
      </c>
      <c r="C233" t="s">
        <v>754</v>
      </c>
      <c r="D233" t="str">
        <f>VLOOKUP(A233,'[1]Colgate Refresh'!$B$2:$I$85,4,FALSE)</f>
        <v>KY</v>
      </c>
      <c r="F233" t="s">
        <v>755</v>
      </c>
      <c r="G233" t="s">
        <v>756</v>
      </c>
    </row>
    <row r="234" spans="1:7" x14ac:dyDescent="0.2">
      <c r="A234" t="s">
        <v>902</v>
      </c>
      <c r="B234" t="s">
        <v>863</v>
      </c>
      <c r="C234" t="s">
        <v>903</v>
      </c>
      <c r="D234" t="str">
        <f>VLOOKUP(A234,'[1]Colgate Refresh'!$B$2:$I$85,4,FALSE)</f>
        <v>CA</v>
      </c>
      <c r="F234" t="s">
        <v>904</v>
      </c>
      <c r="G234" t="s">
        <v>905</v>
      </c>
    </row>
    <row r="235" spans="1:7" x14ac:dyDescent="0.2">
      <c r="A235" t="s">
        <v>909</v>
      </c>
      <c r="B235" t="s">
        <v>863</v>
      </c>
      <c r="C235" t="s">
        <v>910</v>
      </c>
      <c r="D235" t="str">
        <f>VLOOKUP(A235,'[1]Colgate Refresh'!$B$2:$I$85,4,FALSE)</f>
        <v>NC</v>
      </c>
      <c r="F235" t="s">
        <v>911</v>
      </c>
      <c r="G235" t="s">
        <v>839</v>
      </c>
    </row>
    <row r="236" spans="1:7" x14ac:dyDescent="0.2">
      <c r="A236" t="s">
        <v>916</v>
      </c>
      <c r="B236" t="s">
        <v>863</v>
      </c>
      <c r="C236" t="s">
        <v>917</v>
      </c>
      <c r="D236" t="str">
        <f>VLOOKUP(A236,'[1]Colgate Refresh'!$B$2:$I$85,4,FALSE)</f>
        <v>CA</v>
      </c>
      <c r="F236" t="s">
        <v>918</v>
      </c>
      <c r="G236" t="s">
        <v>905</v>
      </c>
    </row>
    <row r="237" spans="1:7" x14ac:dyDescent="0.2">
      <c r="A237" t="s">
        <v>737</v>
      </c>
      <c r="B237" t="s">
        <v>863</v>
      </c>
      <c r="C237" t="s">
        <v>738</v>
      </c>
      <c r="D237" t="str">
        <f>VLOOKUP(A237,'[1]Colgate Refresh'!$B$2:$I$85,4,FALSE)</f>
        <v>SC</v>
      </c>
      <c r="F237" t="s">
        <v>739</v>
      </c>
      <c r="G237" t="s">
        <v>740</v>
      </c>
    </row>
    <row r="238" spans="1:7" x14ac:dyDescent="0.2">
      <c r="A238" t="s">
        <v>890</v>
      </c>
      <c r="B238" t="s">
        <v>863</v>
      </c>
      <c r="C238" t="s">
        <v>891</v>
      </c>
      <c r="D238" t="str">
        <f>VLOOKUP(A238,'[1]Colgate Refresh'!$B$2:$I$85,4,FALSE)</f>
        <v>CT</v>
      </c>
      <c r="F238" t="s">
        <v>892</v>
      </c>
      <c r="G238" t="s">
        <v>893</v>
      </c>
    </row>
    <row r="239" spans="1:7" x14ac:dyDescent="0.2">
      <c r="A239" t="s">
        <v>929</v>
      </c>
      <c r="B239" t="s">
        <v>863</v>
      </c>
      <c r="C239" t="s">
        <v>930</v>
      </c>
      <c r="D239" t="str">
        <f>VLOOKUP(A239,'[1]Colgate Refresh'!$B$2:$I$85,4,FALSE)</f>
        <v>IN</v>
      </c>
      <c r="F239" t="s">
        <v>931</v>
      </c>
      <c r="G239" t="s">
        <v>932</v>
      </c>
    </row>
    <row r="240" spans="1:7" x14ac:dyDescent="0.2">
      <c r="A240" t="s">
        <v>737</v>
      </c>
      <c r="B240" t="s">
        <v>863</v>
      </c>
      <c r="C240" t="s">
        <v>738</v>
      </c>
      <c r="D240" t="str">
        <f>VLOOKUP(A240,'[1]Colgate Refresh'!$B$2:$I$85,4,FALSE)</f>
        <v>SC</v>
      </c>
      <c r="F240" t="s">
        <v>739</v>
      </c>
      <c r="G240" t="s">
        <v>740</v>
      </c>
    </row>
    <row r="241" spans="1:7" x14ac:dyDescent="0.2">
      <c r="A241" t="s">
        <v>737</v>
      </c>
      <c r="B241" t="s">
        <v>863</v>
      </c>
      <c r="C241" t="s">
        <v>738</v>
      </c>
      <c r="D241" t="str">
        <f>VLOOKUP(A241,'[1]Colgate Refresh'!$B$2:$I$85,4,FALSE)</f>
        <v>SC</v>
      </c>
      <c r="F241" t="s">
        <v>739</v>
      </c>
      <c r="G241" t="s">
        <v>740</v>
      </c>
    </row>
    <row r="242" spans="1:7" x14ac:dyDescent="0.2">
      <c r="A242" t="s">
        <v>727</v>
      </c>
      <c r="B242" t="s">
        <v>863</v>
      </c>
      <c r="C242" t="s">
        <v>728</v>
      </c>
      <c r="D242" t="str">
        <f>VLOOKUP(A242,'[1]Colgate Refresh'!$B$2:$I$85,4,FALSE)</f>
        <v>LA</v>
      </c>
      <c r="F242" t="s">
        <v>729</v>
      </c>
      <c r="G242" t="s">
        <v>730</v>
      </c>
    </row>
    <row r="243" spans="1:7" x14ac:dyDescent="0.2">
      <c r="A243" t="s">
        <v>946</v>
      </c>
      <c r="B243" t="s">
        <v>863</v>
      </c>
      <c r="C243" t="s">
        <v>947</v>
      </c>
      <c r="D243" t="str">
        <f>VLOOKUP(A243,'[1]Colgate Refresh'!$B$2:$I$85,4,FALSE)</f>
        <v>TX</v>
      </c>
      <c r="F243" t="s">
        <v>948</v>
      </c>
      <c r="G243" t="s">
        <v>847</v>
      </c>
    </row>
    <row r="244" spans="1:7" x14ac:dyDescent="0.2">
      <c r="A244" t="s">
        <v>953</v>
      </c>
      <c r="B244" t="s">
        <v>863</v>
      </c>
      <c r="C244" t="s">
        <v>954</v>
      </c>
      <c r="D244" t="str">
        <f>VLOOKUP(A244,'[1]Colgate Refresh'!$B$2:$I$85,4,FALSE)</f>
        <v>PA</v>
      </c>
      <c r="F244" t="s">
        <v>955</v>
      </c>
      <c r="G244" t="s">
        <v>956</v>
      </c>
    </row>
    <row r="245" spans="1:7" x14ac:dyDescent="0.2">
      <c r="A245" t="s">
        <v>946</v>
      </c>
      <c r="B245" t="s">
        <v>863</v>
      </c>
      <c r="C245" t="s">
        <v>947</v>
      </c>
      <c r="D245" t="str">
        <f>VLOOKUP(A245,'[1]Colgate Refresh'!$B$2:$I$85,4,FALSE)</f>
        <v>TX</v>
      </c>
      <c r="F245" t="s">
        <v>948</v>
      </c>
      <c r="G245" t="s">
        <v>847</v>
      </c>
    </row>
    <row r="246" spans="1:7" x14ac:dyDescent="0.2">
      <c r="A246" t="s">
        <v>789</v>
      </c>
      <c r="B246" t="s">
        <v>863</v>
      </c>
      <c r="C246" t="s">
        <v>790</v>
      </c>
      <c r="D246" t="str">
        <f>VLOOKUP(A246,'[1]Colgate Refresh'!$B$2:$I$85,4,FALSE)</f>
        <v>TN</v>
      </c>
      <c r="F246" t="s">
        <v>791</v>
      </c>
      <c r="G246" t="s">
        <v>721</v>
      </c>
    </row>
    <row r="247" spans="1:7" x14ac:dyDescent="0.2">
      <c r="A247" t="s">
        <v>916</v>
      </c>
      <c r="B247" t="s">
        <v>863</v>
      </c>
      <c r="C247" t="s">
        <v>917</v>
      </c>
      <c r="D247" t="str">
        <f>VLOOKUP(A247,'[1]Colgate Refresh'!$B$2:$I$85,4,FALSE)</f>
        <v>CA</v>
      </c>
      <c r="F247" t="s">
        <v>918</v>
      </c>
      <c r="G247" t="s">
        <v>905</v>
      </c>
    </row>
    <row r="248" spans="1:7" x14ac:dyDescent="0.2">
      <c r="A248" t="s">
        <v>971</v>
      </c>
      <c r="B248" t="s">
        <v>863</v>
      </c>
      <c r="C248" t="s">
        <v>972</v>
      </c>
      <c r="D248" t="str">
        <f>VLOOKUP(A248,'[1]Colgate Refresh'!$B$2:$I$85,4,FALSE)</f>
        <v>CA</v>
      </c>
      <c r="F248" t="s">
        <v>973</v>
      </c>
      <c r="G248" t="s">
        <v>905</v>
      </c>
    </row>
    <row r="249" spans="1:7" x14ac:dyDescent="0.2">
      <c r="A249" t="s">
        <v>727</v>
      </c>
      <c r="B249" t="s">
        <v>863</v>
      </c>
      <c r="C249" t="s">
        <v>728</v>
      </c>
      <c r="D249" t="str">
        <f>VLOOKUP(A249,'[1]Colgate Refresh'!$B$2:$I$85,4,FALSE)</f>
        <v>LA</v>
      </c>
      <c r="F249" t="s">
        <v>729</v>
      </c>
      <c r="G249" t="s">
        <v>730</v>
      </c>
    </row>
    <row r="250" spans="1:7" x14ac:dyDescent="0.2">
      <c r="A250" t="s">
        <v>902</v>
      </c>
      <c r="B250" t="s">
        <v>863</v>
      </c>
      <c r="C250" t="s">
        <v>903</v>
      </c>
      <c r="D250" t="str">
        <f>VLOOKUP(A250,'[1]Colgate Refresh'!$B$2:$I$85,4,FALSE)</f>
        <v>CA</v>
      </c>
      <c r="F250" t="s">
        <v>904</v>
      </c>
      <c r="G250" t="s">
        <v>905</v>
      </c>
    </row>
    <row r="251" spans="1:7" x14ac:dyDescent="0.2">
      <c r="A251" t="s">
        <v>986</v>
      </c>
      <c r="B251" t="s">
        <v>863</v>
      </c>
      <c r="C251" t="s">
        <v>987</v>
      </c>
      <c r="D251" t="str">
        <f>VLOOKUP(A251,'[1]Colgate Refresh'!$B$2:$I$85,4,FALSE)</f>
        <v>PA</v>
      </c>
      <c r="F251" t="s">
        <v>988</v>
      </c>
      <c r="G251" t="s">
        <v>956</v>
      </c>
    </row>
    <row r="252" spans="1:7" x14ac:dyDescent="0.2">
      <c r="A252" t="s">
        <v>737</v>
      </c>
      <c r="B252" t="s">
        <v>863</v>
      </c>
      <c r="C252" t="s">
        <v>738</v>
      </c>
      <c r="D252" t="str">
        <f>VLOOKUP(A252,'[1]Colgate Refresh'!$B$2:$I$85,4,FALSE)</f>
        <v>SC</v>
      </c>
      <c r="F252" t="s">
        <v>739</v>
      </c>
      <c r="G252" t="s">
        <v>740</v>
      </c>
    </row>
    <row r="253" spans="1:7" x14ac:dyDescent="0.2">
      <c r="A253" t="s">
        <v>996</v>
      </c>
      <c r="B253" t="s">
        <v>863</v>
      </c>
      <c r="C253" t="s">
        <v>997</v>
      </c>
      <c r="D253" t="str">
        <f>VLOOKUP(A253,'[1]Colgate Refresh'!$B$2:$I$85,4,FALSE)</f>
        <v>PA</v>
      </c>
      <c r="F253" t="s">
        <v>998</v>
      </c>
      <c r="G253" t="s">
        <v>956</v>
      </c>
    </row>
    <row r="254" spans="1:7" x14ac:dyDescent="0.2">
      <c r="A254" t="s">
        <v>1003</v>
      </c>
      <c r="B254" t="s">
        <v>863</v>
      </c>
      <c r="C254" t="s">
        <v>1004</v>
      </c>
      <c r="D254" t="str">
        <f>VLOOKUP(A254,'[1]Colgate Refresh'!$B$2:$I$85,4,FALSE)</f>
        <v>TX</v>
      </c>
      <c r="F254" t="s">
        <v>1005</v>
      </c>
      <c r="G254" t="s">
        <v>847</v>
      </c>
    </row>
    <row r="255" spans="1:7" x14ac:dyDescent="0.2">
      <c r="A255" t="s">
        <v>737</v>
      </c>
      <c r="B255" t="s">
        <v>863</v>
      </c>
      <c r="C255" t="s">
        <v>738</v>
      </c>
      <c r="D255" t="str">
        <f>VLOOKUP(A255,'[1]Colgate Refresh'!$B$2:$I$85,4,FALSE)</f>
        <v>SC</v>
      </c>
      <c r="F255" t="s">
        <v>739</v>
      </c>
      <c r="G255" t="s">
        <v>740</v>
      </c>
    </row>
    <row r="256" spans="1:7" x14ac:dyDescent="0.2">
      <c r="A256" t="s">
        <v>727</v>
      </c>
      <c r="B256" t="s">
        <v>863</v>
      </c>
      <c r="C256" t="s">
        <v>728</v>
      </c>
      <c r="D256" t="str">
        <f>VLOOKUP(A256,'[1]Colgate Refresh'!$B$2:$I$85,4,FALSE)</f>
        <v>LA</v>
      </c>
      <c r="F256" t="s">
        <v>729</v>
      </c>
      <c r="G256" t="s">
        <v>730</v>
      </c>
    </row>
    <row r="257" spans="1:7" x14ac:dyDescent="0.2">
      <c r="A257" t="s">
        <v>737</v>
      </c>
      <c r="B257" t="s">
        <v>863</v>
      </c>
      <c r="C257" t="s">
        <v>738</v>
      </c>
      <c r="D257" t="str">
        <f>VLOOKUP(A257,'[1]Colgate Refresh'!$B$2:$I$85,4,FALSE)</f>
        <v>SC</v>
      </c>
      <c r="F257" t="s">
        <v>739</v>
      </c>
      <c r="G257" t="s">
        <v>740</v>
      </c>
    </row>
    <row r="258" spans="1:7" x14ac:dyDescent="0.2">
      <c r="A258" t="s">
        <v>1020</v>
      </c>
      <c r="B258" t="s">
        <v>863</v>
      </c>
      <c r="C258" t="s">
        <v>1021</v>
      </c>
      <c r="D258" t="str">
        <f>VLOOKUP(A258,'[1]Colgate Refresh'!$B$2:$I$85,4,FALSE)</f>
        <v>CA</v>
      </c>
      <c r="F258" t="s">
        <v>1022</v>
      </c>
      <c r="G258" t="s">
        <v>905</v>
      </c>
    </row>
    <row r="259" spans="1:7" x14ac:dyDescent="0.2">
      <c r="A259" t="s">
        <v>1026</v>
      </c>
      <c r="B259" t="s">
        <v>863</v>
      </c>
      <c r="C259" t="s">
        <v>1027</v>
      </c>
      <c r="D259" t="str">
        <f>VLOOKUP(A259,'[1]Colgate Refresh'!$B$2:$I$85,4,FALSE)</f>
        <v>AL</v>
      </c>
      <c r="F259" t="s">
        <v>1028</v>
      </c>
      <c r="G259" t="s">
        <v>1029</v>
      </c>
    </row>
    <row r="260" spans="1:7" x14ac:dyDescent="0.2">
      <c r="A260" t="s">
        <v>946</v>
      </c>
      <c r="B260" t="s">
        <v>863</v>
      </c>
      <c r="C260" t="s">
        <v>947</v>
      </c>
      <c r="D260" t="str">
        <f>VLOOKUP(A260,'[1]Colgate Refresh'!$B$2:$I$85,4,FALSE)</f>
        <v>TX</v>
      </c>
      <c r="F260" t="s">
        <v>948</v>
      </c>
      <c r="G260" t="s">
        <v>847</v>
      </c>
    </row>
    <row r="261" spans="1:7" x14ac:dyDescent="0.2">
      <c r="A261" t="s">
        <v>737</v>
      </c>
      <c r="B261" t="s">
        <v>863</v>
      </c>
      <c r="C261" t="s">
        <v>738</v>
      </c>
      <c r="D261" t="str">
        <f>VLOOKUP(A261,'[1]Colgate Refresh'!$B$2:$I$85,4,FALSE)</f>
        <v>SC</v>
      </c>
      <c r="F261" t="s">
        <v>739</v>
      </c>
      <c r="G261" t="s">
        <v>740</v>
      </c>
    </row>
    <row r="262" spans="1:7" x14ac:dyDescent="0.2">
      <c r="A262" t="s">
        <v>946</v>
      </c>
      <c r="B262" t="s">
        <v>863</v>
      </c>
      <c r="C262" t="s">
        <v>947</v>
      </c>
      <c r="D262" t="str">
        <f>VLOOKUP(A262,'[1]Colgate Refresh'!$B$2:$I$85,4,FALSE)</f>
        <v>TX</v>
      </c>
      <c r="F262" t="s">
        <v>948</v>
      </c>
      <c r="G262" t="s">
        <v>847</v>
      </c>
    </row>
    <row r="263" spans="1:7" x14ac:dyDescent="0.2">
      <c r="A263" t="s">
        <v>737</v>
      </c>
      <c r="B263" t="s">
        <v>863</v>
      </c>
      <c r="C263" t="s">
        <v>738</v>
      </c>
      <c r="D263" t="str">
        <f>VLOOKUP(A263,'[1]Colgate Refresh'!$B$2:$I$85,4,FALSE)</f>
        <v>SC</v>
      </c>
      <c r="F263" t="s">
        <v>739</v>
      </c>
      <c r="G263" t="s">
        <v>740</v>
      </c>
    </row>
    <row r="264" spans="1:7" x14ac:dyDescent="0.2">
      <c r="A264" t="s">
        <v>890</v>
      </c>
      <c r="B264" t="s">
        <v>863</v>
      </c>
      <c r="C264" t="s">
        <v>891</v>
      </c>
      <c r="D264" t="str">
        <f>VLOOKUP(A264,'[1]Colgate Refresh'!$B$2:$I$85,4,FALSE)</f>
        <v>CT</v>
      </c>
      <c r="F264" t="s">
        <v>892</v>
      </c>
      <c r="G264" t="s">
        <v>893</v>
      </c>
    </row>
    <row r="265" spans="1:7" x14ac:dyDescent="0.2">
      <c r="A265" t="s">
        <v>1051</v>
      </c>
      <c r="B265" t="s">
        <v>863</v>
      </c>
      <c r="C265" t="s">
        <v>1052</v>
      </c>
      <c r="D265" t="str">
        <f>VLOOKUP(A265,'[1]Colgate Refresh'!$B$2:$I$85,4,FALSE)</f>
        <v>AZ</v>
      </c>
      <c r="F265" t="s">
        <v>1053</v>
      </c>
      <c r="G265" t="s">
        <v>1054</v>
      </c>
    </row>
    <row r="266" spans="1:7" x14ac:dyDescent="0.2">
      <c r="A266" t="s">
        <v>1059</v>
      </c>
      <c r="B266" t="s">
        <v>863</v>
      </c>
      <c r="C266" t="s">
        <v>1060</v>
      </c>
      <c r="D266" t="str">
        <f>VLOOKUP(A266,'[1]Colgate Refresh'!$B$2:$I$85,4,FALSE)</f>
        <v>VA</v>
      </c>
      <c r="F266" t="s">
        <v>1061</v>
      </c>
      <c r="G266" t="s">
        <v>1062</v>
      </c>
    </row>
    <row r="267" spans="1:7" x14ac:dyDescent="0.2">
      <c r="A267" t="s">
        <v>1066</v>
      </c>
      <c r="B267" t="s">
        <v>863</v>
      </c>
      <c r="C267" t="s">
        <v>1067</v>
      </c>
      <c r="D267" t="str">
        <f>VLOOKUP(A267,'[1]Colgate Refresh'!$B$2:$I$85,4,FALSE)</f>
        <v>IN</v>
      </c>
      <c r="F267" t="s">
        <v>1068</v>
      </c>
      <c r="G267" t="s">
        <v>932</v>
      </c>
    </row>
    <row r="268" spans="1:7" x14ac:dyDescent="0.2">
      <c r="A268" t="s">
        <v>737</v>
      </c>
      <c r="B268" t="s">
        <v>863</v>
      </c>
      <c r="C268" t="s">
        <v>738</v>
      </c>
      <c r="D268" t="str">
        <f>VLOOKUP(A268,'[1]Colgate Refresh'!$B$2:$I$85,4,FALSE)</f>
        <v>SC</v>
      </c>
      <c r="F268" t="s">
        <v>739</v>
      </c>
      <c r="G268" t="s">
        <v>740</v>
      </c>
    </row>
    <row r="269" spans="1:7" x14ac:dyDescent="0.2">
      <c r="A269" t="s">
        <v>774</v>
      </c>
      <c r="B269" t="s">
        <v>863</v>
      </c>
      <c r="C269" t="s">
        <v>775</v>
      </c>
      <c r="D269" t="str">
        <f>VLOOKUP(A269,'[1]Colgate Refresh'!$B$2:$I$85,4,FALSE)</f>
        <v>FL</v>
      </c>
      <c r="F269" t="s">
        <v>776</v>
      </c>
      <c r="G269" t="s">
        <v>777</v>
      </c>
    </row>
    <row r="270" spans="1:7" x14ac:dyDescent="0.2">
      <c r="A270" t="s">
        <v>761</v>
      </c>
      <c r="B270" t="s">
        <v>863</v>
      </c>
      <c r="C270" t="s">
        <v>762</v>
      </c>
      <c r="D270" t="str">
        <f>VLOOKUP(A270,'[1]Colgate Refresh'!$B$2:$I$85,4,FALSE)</f>
        <v>AR</v>
      </c>
      <c r="F270" t="s">
        <v>763</v>
      </c>
      <c r="G270" t="s">
        <v>764</v>
      </c>
    </row>
    <row r="271" spans="1:7" x14ac:dyDescent="0.2">
      <c r="A271" t="s">
        <v>890</v>
      </c>
      <c r="B271" t="s">
        <v>863</v>
      </c>
      <c r="C271" t="s">
        <v>891</v>
      </c>
      <c r="D271" t="str">
        <f>VLOOKUP(A271,'[1]Colgate Refresh'!$B$2:$I$85,4,FALSE)</f>
        <v>CT</v>
      </c>
      <c r="F271" t="s">
        <v>892</v>
      </c>
      <c r="G271" t="s">
        <v>893</v>
      </c>
    </row>
    <row r="272" spans="1:7" x14ac:dyDescent="0.2">
      <c r="A272" t="s">
        <v>756</v>
      </c>
      <c r="B272" t="s">
        <v>863</v>
      </c>
      <c r="C272" t="s">
        <v>1085</v>
      </c>
      <c r="D272" t="str">
        <f>VLOOKUP(A272,'[1]Colgate Refresh'!$B$2:$I$85,4,FALSE)</f>
        <v>KY</v>
      </c>
      <c r="F272" t="s">
        <v>1086</v>
      </c>
      <c r="G272" t="s">
        <v>756</v>
      </c>
    </row>
    <row r="273" spans="1:7" x14ac:dyDescent="0.2">
      <c r="A273" t="s">
        <v>727</v>
      </c>
      <c r="B273" t="s">
        <v>863</v>
      </c>
      <c r="C273" t="s">
        <v>728</v>
      </c>
      <c r="D273" t="str">
        <f>VLOOKUP(A273,'[1]Colgate Refresh'!$B$2:$I$85,4,FALSE)</f>
        <v>LA</v>
      </c>
      <c r="F273" t="s">
        <v>729</v>
      </c>
      <c r="G273" t="s">
        <v>730</v>
      </c>
    </row>
    <row r="274" spans="1:7" x14ac:dyDescent="0.2">
      <c r="A274" t="s">
        <v>745</v>
      </c>
      <c r="B274" t="s">
        <v>863</v>
      </c>
      <c r="C274" t="s">
        <v>746</v>
      </c>
      <c r="D274" t="str">
        <f>VLOOKUP(A274,'[1]Colgate Refresh'!$B$2:$I$85,4,FALSE)</f>
        <v>OK</v>
      </c>
      <c r="F274" t="s">
        <v>747</v>
      </c>
      <c r="G274" t="s">
        <v>748</v>
      </c>
    </row>
    <row r="275" spans="1:7" x14ac:dyDescent="0.2">
      <c r="A275" t="s">
        <v>929</v>
      </c>
      <c r="B275" t="s">
        <v>863</v>
      </c>
      <c r="C275" t="s">
        <v>930</v>
      </c>
      <c r="D275" t="str">
        <f>VLOOKUP(A275,'[1]Colgate Refresh'!$B$2:$I$85,4,FALSE)</f>
        <v>IN</v>
      </c>
      <c r="F275" t="s">
        <v>931</v>
      </c>
      <c r="G275" t="s">
        <v>932</v>
      </c>
    </row>
    <row r="276" spans="1:7" x14ac:dyDescent="0.2">
      <c r="A276" t="s">
        <v>890</v>
      </c>
      <c r="B276" t="s">
        <v>863</v>
      </c>
      <c r="C276" t="s">
        <v>891</v>
      </c>
      <c r="D276" t="str">
        <f>VLOOKUP(A276,'[1]Colgate Refresh'!$B$2:$I$85,4,FALSE)</f>
        <v>CT</v>
      </c>
      <c r="F276" t="s">
        <v>892</v>
      </c>
      <c r="G276" t="s">
        <v>893</v>
      </c>
    </row>
    <row r="277" spans="1:7" x14ac:dyDescent="0.2">
      <c r="A277" t="s">
        <v>879</v>
      </c>
      <c r="B277" t="s">
        <v>863</v>
      </c>
      <c r="C277" t="s">
        <v>880</v>
      </c>
      <c r="D277" t="str">
        <f>VLOOKUP(A277,'[1]Colgate Refresh'!$B$2:$I$85,4,FALSE)</f>
        <v>IA</v>
      </c>
      <c r="F277" t="s">
        <v>881</v>
      </c>
      <c r="G277" t="s">
        <v>882</v>
      </c>
    </row>
    <row r="278" spans="1:7" x14ac:dyDescent="0.2">
      <c r="A278" t="s">
        <v>789</v>
      </c>
      <c r="B278" t="s">
        <v>863</v>
      </c>
      <c r="C278" t="s">
        <v>790</v>
      </c>
      <c r="D278" t="str">
        <f>VLOOKUP(A278,'[1]Colgate Refresh'!$B$2:$I$85,4,FALSE)</f>
        <v>TN</v>
      </c>
      <c r="F278" t="s">
        <v>791</v>
      </c>
      <c r="G278" t="s">
        <v>721</v>
      </c>
    </row>
    <row r="279" spans="1:7" x14ac:dyDescent="0.2">
      <c r="A279" t="s">
        <v>745</v>
      </c>
      <c r="B279" t="s">
        <v>863</v>
      </c>
      <c r="C279" t="s">
        <v>746</v>
      </c>
      <c r="D279" t="str">
        <f>VLOOKUP(A279,'[1]Colgate Refresh'!$B$2:$I$85,4,FALSE)</f>
        <v>OK</v>
      </c>
      <c r="F279" t="s">
        <v>747</v>
      </c>
      <c r="G279" t="s">
        <v>748</v>
      </c>
    </row>
    <row r="280" spans="1:7" x14ac:dyDescent="0.2">
      <c r="A280" t="s">
        <v>879</v>
      </c>
      <c r="B280" t="s">
        <v>863</v>
      </c>
      <c r="C280" t="s">
        <v>880</v>
      </c>
      <c r="D280" t="str">
        <f>VLOOKUP(A280,'[1]Colgate Refresh'!$B$2:$I$85,4,FALSE)</f>
        <v>IA</v>
      </c>
      <c r="F280" t="s">
        <v>881</v>
      </c>
      <c r="G280" t="s">
        <v>882</v>
      </c>
    </row>
    <row r="281" spans="1:7" x14ac:dyDescent="0.2">
      <c r="A281" t="s">
        <v>737</v>
      </c>
      <c r="B281" t="s">
        <v>863</v>
      </c>
      <c r="C281" t="s">
        <v>738</v>
      </c>
      <c r="D281" t="str">
        <f>VLOOKUP(A281,'[1]Colgate Refresh'!$B$2:$I$85,4,FALSE)</f>
        <v>SC</v>
      </c>
      <c r="F281" t="s">
        <v>739</v>
      </c>
      <c r="G281" t="s">
        <v>740</v>
      </c>
    </row>
    <row r="282" spans="1:7" x14ac:dyDescent="0.2">
      <c r="A282" t="s">
        <v>789</v>
      </c>
      <c r="B282" t="s">
        <v>863</v>
      </c>
      <c r="C282" t="s">
        <v>790</v>
      </c>
      <c r="D282" t="str">
        <f>VLOOKUP(A282,'[1]Colgate Refresh'!$B$2:$I$85,4,FALSE)</f>
        <v>TN</v>
      </c>
      <c r="F282" t="s">
        <v>791</v>
      </c>
      <c r="G282" t="s">
        <v>721</v>
      </c>
    </row>
    <row r="283" spans="1:7" x14ac:dyDescent="0.2">
      <c r="A283" t="s">
        <v>1123</v>
      </c>
      <c r="B283" t="s">
        <v>863</v>
      </c>
      <c r="C283" t="s">
        <v>1124</v>
      </c>
      <c r="D283" t="str">
        <f>VLOOKUP(A283,'[1]Colgate Refresh'!$B$2:$I$85,4,FALSE)</f>
        <v>OH</v>
      </c>
      <c r="F283" t="s">
        <v>1125</v>
      </c>
      <c r="G283" t="s">
        <v>1126</v>
      </c>
    </row>
    <row r="284" spans="1:7" x14ac:dyDescent="0.2">
      <c r="A284" t="s">
        <v>890</v>
      </c>
      <c r="B284" t="s">
        <v>863</v>
      </c>
      <c r="C284" t="s">
        <v>891</v>
      </c>
      <c r="D284" t="str">
        <f>VLOOKUP(A284,'[1]Colgate Refresh'!$B$2:$I$85,4,FALSE)</f>
        <v>CT</v>
      </c>
      <c r="F284" t="s">
        <v>892</v>
      </c>
      <c r="G284" t="s">
        <v>893</v>
      </c>
    </row>
    <row r="285" spans="1:7" x14ac:dyDescent="0.2">
      <c r="A285" t="s">
        <v>1134</v>
      </c>
      <c r="B285" t="s">
        <v>863</v>
      </c>
      <c r="C285" t="s">
        <v>1135</v>
      </c>
      <c r="D285" t="str">
        <f>VLOOKUP(A285,'[1]Colgate Refresh'!$B$2:$I$85,4,FALSE)</f>
        <v>MS</v>
      </c>
      <c r="F285" t="s">
        <v>1136</v>
      </c>
      <c r="G285" t="s">
        <v>806</v>
      </c>
    </row>
    <row r="286" spans="1:7" x14ac:dyDescent="0.2">
      <c r="A286" t="s">
        <v>737</v>
      </c>
      <c r="B286" t="s">
        <v>863</v>
      </c>
      <c r="C286" t="s">
        <v>738</v>
      </c>
      <c r="D286" t="str">
        <f>VLOOKUP(A286,'[1]Colgate Refresh'!$B$2:$I$85,4,FALSE)</f>
        <v>SC</v>
      </c>
      <c r="F286" t="s">
        <v>739</v>
      </c>
      <c r="G286" t="s">
        <v>740</v>
      </c>
    </row>
    <row r="287" spans="1:7" x14ac:dyDescent="0.2">
      <c r="A287" t="s">
        <v>946</v>
      </c>
      <c r="B287" t="s">
        <v>863</v>
      </c>
      <c r="C287" t="s">
        <v>947</v>
      </c>
      <c r="D287" t="str">
        <f>VLOOKUP(A287,'[1]Colgate Refresh'!$B$2:$I$85,4,FALSE)</f>
        <v>TX</v>
      </c>
      <c r="F287" t="s">
        <v>948</v>
      </c>
      <c r="G287" t="s">
        <v>847</v>
      </c>
    </row>
    <row r="288" spans="1:7" x14ac:dyDescent="0.2">
      <c r="A288" t="s">
        <v>745</v>
      </c>
      <c r="B288" t="s">
        <v>863</v>
      </c>
      <c r="C288" t="s">
        <v>746</v>
      </c>
      <c r="D288" t="str">
        <f>VLOOKUP(A288,'[1]Colgate Refresh'!$B$2:$I$85,4,FALSE)</f>
        <v>OK</v>
      </c>
      <c r="F288" t="s">
        <v>747</v>
      </c>
      <c r="G288" t="s">
        <v>748</v>
      </c>
    </row>
    <row r="289" spans="1:7" x14ac:dyDescent="0.2">
      <c r="A289" t="s">
        <v>761</v>
      </c>
      <c r="B289" t="s">
        <v>863</v>
      </c>
      <c r="C289" t="s">
        <v>762</v>
      </c>
      <c r="D289" t="str">
        <f>VLOOKUP(A289,'[1]Colgate Refresh'!$B$2:$I$85,4,FALSE)</f>
        <v>AR</v>
      </c>
      <c r="F289" t="s">
        <v>763</v>
      </c>
      <c r="G289" t="s">
        <v>764</v>
      </c>
    </row>
    <row r="290" spans="1:7" x14ac:dyDescent="0.2">
      <c r="A290" t="s">
        <v>803</v>
      </c>
      <c r="B290" t="s">
        <v>863</v>
      </c>
      <c r="C290" t="s">
        <v>804</v>
      </c>
      <c r="D290" t="str">
        <f>VLOOKUP(A290,'[1]Colgate Refresh'!$B$2:$I$85,4,FALSE)</f>
        <v>MS</v>
      </c>
      <c r="F290" t="s">
        <v>805</v>
      </c>
      <c r="G290" t="s">
        <v>806</v>
      </c>
    </row>
    <row r="291" spans="1:7" x14ac:dyDescent="0.2">
      <c r="A291" t="s">
        <v>1051</v>
      </c>
      <c r="B291" t="s">
        <v>863</v>
      </c>
      <c r="C291" t="s">
        <v>1052</v>
      </c>
      <c r="D291" t="str">
        <f>VLOOKUP(A291,'[1]Colgate Refresh'!$B$2:$I$85,4,FALSE)</f>
        <v>AZ</v>
      </c>
      <c r="F291" t="s">
        <v>1053</v>
      </c>
      <c r="G291" t="s">
        <v>1054</v>
      </c>
    </row>
    <row r="292" spans="1:7" x14ac:dyDescent="0.2">
      <c r="A292" t="s">
        <v>836</v>
      </c>
      <c r="B292" t="s">
        <v>863</v>
      </c>
      <c r="C292" t="s">
        <v>837</v>
      </c>
      <c r="D292" t="str">
        <f>VLOOKUP(A292,'[1]Colgate Refresh'!$B$2:$I$85,4,FALSE)</f>
        <v>NC</v>
      </c>
      <c r="F292" t="s">
        <v>838</v>
      </c>
      <c r="G292" t="s">
        <v>839</v>
      </c>
    </row>
    <row r="293" spans="1:7" x14ac:dyDescent="0.2">
      <c r="A293" t="s">
        <v>727</v>
      </c>
      <c r="B293" t="s">
        <v>863</v>
      </c>
      <c r="C293" t="s">
        <v>728</v>
      </c>
      <c r="D293" t="str">
        <f>VLOOKUP(A293,'[1]Colgate Refresh'!$B$2:$I$85,4,FALSE)</f>
        <v>LA</v>
      </c>
      <c r="F293" t="s">
        <v>729</v>
      </c>
      <c r="G293" t="s">
        <v>730</v>
      </c>
    </row>
    <row r="294" spans="1:7" x14ac:dyDescent="0.2">
      <c r="A294" t="s">
        <v>737</v>
      </c>
      <c r="B294" t="s">
        <v>863</v>
      </c>
      <c r="C294" t="s">
        <v>738</v>
      </c>
      <c r="D294" t="str">
        <f>VLOOKUP(A294,'[1]Colgate Refresh'!$B$2:$I$85,4,FALSE)</f>
        <v>SC</v>
      </c>
      <c r="F294" t="s">
        <v>739</v>
      </c>
      <c r="G294" t="s">
        <v>740</v>
      </c>
    </row>
    <row r="295" spans="1:7" x14ac:dyDescent="0.2">
      <c r="A295" t="s">
        <v>971</v>
      </c>
      <c r="B295" t="s">
        <v>863</v>
      </c>
      <c r="C295" t="s">
        <v>972</v>
      </c>
      <c r="D295" t="str">
        <f>VLOOKUP(A295,'[1]Colgate Refresh'!$B$2:$I$85,4,FALSE)</f>
        <v>CA</v>
      </c>
      <c r="F295" t="s">
        <v>973</v>
      </c>
      <c r="G295" t="s">
        <v>905</v>
      </c>
    </row>
    <row r="296" spans="1:7" x14ac:dyDescent="0.2">
      <c r="A296" t="s">
        <v>971</v>
      </c>
      <c r="B296" t="s">
        <v>863</v>
      </c>
      <c r="C296" t="s">
        <v>972</v>
      </c>
      <c r="D296" t="str">
        <f>VLOOKUP(A296,'[1]Colgate Refresh'!$B$2:$I$85,4,FALSE)</f>
        <v>CA</v>
      </c>
      <c r="F296" t="s">
        <v>973</v>
      </c>
      <c r="G296" t="s">
        <v>905</v>
      </c>
    </row>
    <row r="297" spans="1:7" x14ac:dyDescent="0.2">
      <c r="A297" t="s">
        <v>789</v>
      </c>
      <c r="B297" t="s">
        <v>863</v>
      </c>
      <c r="C297" t="s">
        <v>790</v>
      </c>
      <c r="D297" t="str">
        <f>VLOOKUP(A297,'[1]Colgate Refresh'!$B$2:$I$85,4,FALSE)</f>
        <v>TN</v>
      </c>
      <c r="F297" t="s">
        <v>791</v>
      </c>
      <c r="G297" t="s">
        <v>721</v>
      </c>
    </row>
    <row r="298" spans="1:7" x14ac:dyDescent="0.2">
      <c r="A298" t="s">
        <v>929</v>
      </c>
      <c r="B298" t="s">
        <v>863</v>
      </c>
      <c r="C298" t="s">
        <v>930</v>
      </c>
      <c r="D298" t="str">
        <f>VLOOKUP(A298,'[1]Colgate Refresh'!$B$2:$I$85,4,FALSE)</f>
        <v>IN</v>
      </c>
      <c r="F298" t="s">
        <v>931</v>
      </c>
      <c r="G298" t="s">
        <v>932</v>
      </c>
    </row>
    <row r="299" spans="1:7" x14ac:dyDescent="0.2">
      <c r="A299" t="s">
        <v>946</v>
      </c>
      <c r="B299" t="s">
        <v>863</v>
      </c>
      <c r="C299" t="s">
        <v>947</v>
      </c>
      <c r="D299" t="str">
        <f>VLOOKUP(A299,'[1]Colgate Refresh'!$B$2:$I$85,4,FALSE)</f>
        <v>TX</v>
      </c>
      <c r="F299" t="s">
        <v>948</v>
      </c>
      <c r="G299" t="s">
        <v>847</v>
      </c>
    </row>
    <row r="300" spans="1:7" x14ac:dyDescent="0.2">
      <c r="A300" t="s">
        <v>1183</v>
      </c>
      <c r="B300" t="s">
        <v>863</v>
      </c>
      <c r="C300" t="s">
        <v>1184</v>
      </c>
      <c r="D300" t="str">
        <f>VLOOKUP(A300,'[1]Colgate Refresh'!$B$2:$I$85,4,FALSE)</f>
        <v>OR</v>
      </c>
      <c r="F300" t="s">
        <v>1185</v>
      </c>
      <c r="G300" t="s">
        <v>1186</v>
      </c>
    </row>
    <row r="301" spans="1:7" x14ac:dyDescent="0.2">
      <c r="A301" t="s">
        <v>753</v>
      </c>
      <c r="B301" t="s">
        <v>863</v>
      </c>
      <c r="C301" t="s">
        <v>754</v>
      </c>
      <c r="D301" t="str">
        <f>VLOOKUP(A301,'[1]Colgate Refresh'!$B$2:$I$85,4,FALSE)</f>
        <v>KY</v>
      </c>
      <c r="F301" t="s">
        <v>755</v>
      </c>
      <c r="G301" t="s">
        <v>756</v>
      </c>
    </row>
    <row r="302" spans="1:7" x14ac:dyDescent="0.2">
      <c r="A302" t="s">
        <v>1123</v>
      </c>
      <c r="B302" t="s">
        <v>863</v>
      </c>
      <c r="C302" t="s">
        <v>1124</v>
      </c>
      <c r="D302" t="str">
        <f>VLOOKUP(A302,'[1]Colgate Refresh'!$B$2:$I$85,4,FALSE)</f>
        <v>OH</v>
      </c>
      <c r="F302" t="s">
        <v>1125</v>
      </c>
      <c r="G302" t="s">
        <v>1126</v>
      </c>
    </row>
    <row r="303" spans="1:7" x14ac:dyDescent="0.2">
      <c r="A303" t="s">
        <v>737</v>
      </c>
      <c r="B303" t="s">
        <v>863</v>
      </c>
      <c r="C303" t="s">
        <v>738</v>
      </c>
      <c r="D303" t="str">
        <f>VLOOKUP(A303,'[1]Colgate Refresh'!$B$2:$I$85,4,FALSE)</f>
        <v>SC</v>
      </c>
      <c r="F303" t="s">
        <v>739</v>
      </c>
      <c r="G303" t="s">
        <v>740</v>
      </c>
    </row>
    <row r="304" spans="1:7" x14ac:dyDescent="0.2">
      <c r="A304" t="s">
        <v>1183</v>
      </c>
      <c r="B304" t="s">
        <v>863</v>
      </c>
      <c r="C304" t="s">
        <v>1184</v>
      </c>
      <c r="D304" t="str">
        <f>VLOOKUP(A304,'[1]Colgate Refresh'!$B$2:$I$85,4,FALSE)</f>
        <v>OR</v>
      </c>
      <c r="F304" t="s">
        <v>1185</v>
      </c>
      <c r="G304" t="s">
        <v>1186</v>
      </c>
    </row>
    <row r="305" spans="1:7" x14ac:dyDescent="0.2">
      <c r="A305" t="s">
        <v>803</v>
      </c>
      <c r="B305" t="s">
        <v>863</v>
      </c>
      <c r="C305" t="s">
        <v>804</v>
      </c>
      <c r="D305" t="str">
        <f>VLOOKUP(A305,'[1]Colgate Refresh'!$B$2:$I$85,4,FALSE)</f>
        <v>MS</v>
      </c>
      <c r="F305" t="s">
        <v>805</v>
      </c>
      <c r="G305" t="s">
        <v>806</v>
      </c>
    </row>
    <row r="306" spans="1:7" x14ac:dyDescent="0.2">
      <c r="A306" t="s">
        <v>836</v>
      </c>
      <c r="B306" t="s">
        <v>863</v>
      </c>
      <c r="C306" t="s">
        <v>837</v>
      </c>
      <c r="D306" t="str">
        <f>VLOOKUP(A306,'[1]Colgate Refresh'!$B$2:$I$85,4,FALSE)</f>
        <v>NC</v>
      </c>
      <c r="F306" t="s">
        <v>838</v>
      </c>
      <c r="G306" t="s">
        <v>839</v>
      </c>
    </row>
    <row r="307" spans="1:7" x14ac:dyDescent="0.2">
      <c r="A307" t="s">
        <v>761</v>
      </c>
      <c r="B307" t="s">
        <v>863</v>
      </c>
      <c r="C307" t="s">
        <v>762</v>
      </c>
      <c r="D307" t="str">
        <f>VLOOKUP(A307,'[1]Colgate Refresh'!$B$2:$I$85,4,FALSE)</f>
        <v>AR</v>
      </c>
      <c r="F307" t="s">
        <v>763</v>
      </c>
      <c r="G307" t="s">
        <v>764</v>
      </c>
    </row>
    <row r="308" spans="1:7" x14ac:dyDescent="0.2">
      <c r="A308" t="s">
        <v>789</v>
      </c>
      <c r="B308" t="s">
        <v>863</v>
      </c>
      <c r="C308" t="s">
        <v>790</v>
      </c>
      <c r="D308" t="str">
        <f>VLOOKUP(A308,'[1]Colgate Refresh'!$B$2:$I$85,4,FALSE)</f>
        <v>TN</v>
      </c>
      <c r="F308" t="s">
        <v>791</v>
      </c>
      <c r="G308" t="s">
        <v>721</v>
      </c>
    </row>
    <row r="309" spans="1:7" x14ac:dyDescent="0.2">
      <c r="A309" t="s">
        <v>946</v>
      </c>
      <c r="B309" t="s">
        <v>863</v>
      </c>
      <c r="C309" t="s">
        <v>947</v>
      </c>
      <c r="D309" t="str">
        <f>VLOOKUP(A309,'[1]Colgate Refresh'!$B$2:$I$85,4,FALSE)</f>
        <v>TX</v>
      </c>
      <c r="F309" t="s">
        <v>948</v>
      </c>
      <c r="G309" t="s">
        <v>847</v>
      </c>
    </row>
    <row r="310" spans="1:7" x14ac:dyDescent="0.2">
      <c r="A310" t="s">
        <v>1134</v>
      </c>
      <c r="B310" t="s">
        <v>863</v>
      </c>
      <c r="C310" t="s">
        <v>1135</v>
      </c>
      <c r="D310" t="str">
        <f>VLOOKUP(A310,'[1]Colgate Refresh'!$B$2:$I$85,4,FALSE)</f>
        <v>MS</v>
      </c>
      <c r="F310" t="s">
        <v>1136</v>
      </c>
      <c r="G310" t="s">
        <v>806</v>
      </c>
    </row>
    <row r="311" spans="1:7" x14ac:dyDescent="0.2">
      <c r="A311" t="s">
        <v>803</v>
      </c>
      <c r="B311" t="s">
        <v>863</v>
      </c>
      <c r="C311" t="s">
        <v>804</v>
      </c>
      <c r="D311" t="str">
        <f>VLOOKUP(A311,'[1]Colgate Refresh'!$B$2:$I$85,4,FALSE)</f>
        <v>MS</v>
      </c>
      <c r="F311" t="s">
        <v>805</v>
      </c>
      <c r="G311" t="s">
        <v>806</v>
      </c>
    </row>
    <row r="312" spans="1:7" x14ac:dyDescent="0.2">
      <c r="A312" t="s">
        <v>879</v>
      </c>
      <c r="B312" t="s">
        <v>863</v>
      </c>
      <c r="C312" t="s">
        <v>880</v>
      </c>
      <c r="D312" t="str">
        <f>VLOOKUP(A312,'[1]Colgate Refresh'!$B$2:$I$85,4,FALSE)</f>
        <v>IA</v>
      </c>
      <c r="F312" t="s">
        <v>881</v>
      </c>
      <c r="G312" t="s">
        <v>882</v>
      </c>
    </row>
    <row r="313" spans="1:7" x14ac:dyDescent="0.2">
      <c r="A313" t="s">
        <v>1227</v>
      </c>
      <c r="B313" t="s">
        <v>863</v>
      </c>
      <c r="C313" t="s">
        <v>1228</v>
      </c>
      <c r="D313" t="str">
        <f>VLOOKUP(A313,'[1]Colgate Refresh'!$B$2:$I$85,4,FALSE)</f>
        <v>NE</v>
      </c>
      <c r="F313" t="s">
        <v>1229</v>
      </c>
      <c r="G313" t="s">
        <v>1230</v>
      </c>
    </row>
    <row r="314" spans="1:7" x14ac:dyDescent="0.2">
      <c r="A314" t="s">
        <v>1123</v>
      </c>
      <c r="B314" t="s">
        <v>863</v>
      </c>
      <c r="C314" t="s">
        <v>1124</v>
      </c>
      <c r="D314" t="str">
        <f>VLOOKUP(A314,'[1]Colgate Refresh'!$B$2:$I$85,4,FALSE)</f>
        <v>OH</v>
      </c>
      <c r="F314" t="s">
        <v>1125</v>
      </c>
      <c r="G314" t="s">
        <v>1126</v>
      </c>
    </row>
    <row r="315" spans="1:7" x14ac:dyDescent="0.2">
      <c r="A315" t="s">
        <v>946</v>
      </c>
      <c r="B315" t="s">
        <v>863</v>
      </c>
      <c r="C315" t="s">
        <v>947</v>
      </c>
      <c r="D315" t="str">
        <f>VLOOKUP(A315,'[1]Colgate Refresh'!$B$2:$I$85,4,FALSE)</f>
        <v>TX</v>
      </c>
      <c r="F315" t="s">
        <v>948</v>
      </c>
      <c r="G315" t="s">
        <v>847</v>
      </c>
    </row>
    <row r="316" spans="1:7" x14ac:dyDescent="0.2">
      <c r="A316" t="s">
        <v>789</v>
      </c>
      <c r="B316" t="s">
        <v>863</v>
      </c>
      <c r="C316" t="s">
        <v>790</v>
      </c>
      <c r="D316" t="str">
        <f>VLOOKUP(A316,'[1]Colgate Refresh'!$B$2:$I$85,4,FALSE)</f>
        <v>TN</v>
      </c>
      <c r="F316" t="s">
        <v>791</v>
      </c>
      <c r="G316" t="s">
        <v>721</v>
      </c>
    </row>
    <row r="317" spans="1:7" x14ac:dyDescent="0.2">
      <c r="A317" t="s">
        <v>971</v>
      </c>
      <c r="B317" t="s">
        <v>863</v>
      </c>
      <c r="C317" t="s">
        <v>972</v>
      </c>
      <c r="D317" t="str">
        <f>VLOOKUP(A317,'[1]Colgate Refresh'!$B$2:$I$85,4,FALSE)</f>
        <v>CA</v>
      </c>
      <c r="F317" t="s">
        <v>973</v>
      </c>
      <c r="G317" t="s">
        <v>905</v>
      </c>
    </row>
    <row r="318" spans="1:7" x14ac:dyDescent="0.2">
      <c r="A318" t="s">
        <v>929</v>
      </c>
      <c r="B318" t="s">
        <v>863</v>
      </c>
      <c r="C318" t="s">
        <v>930</v>
      </c>
      <c r="D318" t="str">
        <f>VLOOKUP(A318,'[1]Colgate Refresh'!$B$2:$I$85,4,FALSE)</f>
        <v>IN</v>
      </c>
      <c r="F318" t="s">
        <v>931</v>
      </c>
      <c r="G318" t="s">
        <v>932</v>
      </c>
    </row>
    <row r="319" spans="1:7" x14ac:dyDescent="0.2">
      <c r="A319" t="s">
        <v>1123</v>
      </c>
      <c r="B319" t="s">
        <v>863</v>
      </c>
      <c r="C319" t="s">
        <v>1124</v>
      </c>
      <c r="D319" t="str">
        <f>VLOOKUP(A319,'[1]Colgate Refresh'!$B$2:$I$85,4,FALSE)</f>
        <v>OH</v>
      </c>
      <c r="F319" t="s">
        <v>1125</v>
      </c>
      <c r="G319" t="s">
        <v>1126</v>
      </c>
    </row>
    <row r="320" spans="1:7" x14ac:dyDescent="0.2">
      <c r="A320" t="s">
        <v>1253</v>
      </c>
      <c r="B320" t="s">
        <v>863</v>
      </c>
      <c r="C320" t="s">
        <v>1254</v>
      </c>
      <c r="D320" t="str">
        <f>VLOOKUP(A320,'[1]Colgate Refresh'!$B$2:$I$85,4,FALSE)</f>
        <v>PA</v>
      </c>
      <c r="F320" t="s">
        <v>988</v>
      </c>
      <c r="G320" t="s">
        <v>956</v>
      </c>
    </row>
    <row r="321" spans="1:7" x14ac:dyDescent="0.2">
      <c r="A321" t="s">
        <v>1258</v>
      </c>
      <c r="B321" t="s">
        <v>863</v>
      </c>
      <c r="C321" t="s">
        <v>1259</v>
      </c>
      <c r="D321" t="str">
        <f>VLOOKUP(A321,'[1]Colgate Refresh'!$B$2:$I$85,4,FALSE)</f>
        <v>IA</v>
      </c>
      <c r="F321" t="s">
        <v>1260</v>
      </c>
      <c r="G321" t="s">
        <v>882</v>
      </c>
    </row>
    <row r="322" spans="1:7" x14ac:dyDescent="0.2">
      <c r="A322" t="s">
        <v>1264</v>
      </c>
      <c r="B322" t="s">
        <v>863</v>
      </c>
      <c r="C322" t="s">
        <v>1265</v>
      </c>
      <c r="D322" t="str">
        <f>VLOOKUP(A322,'[1]Colgate Refresh'!$B$2:$I$85,4,FALSE)</f>
        <v>NC</v>
      </c>
      <c r="F322" t="s">
        <v>1266</v>
      </c>
      <c r="G322" t="s">
        <v>839</v>
      </c>
    </row>
    <row r="323" spans="1:7" x14ac:dyDescent="0.2">
      <c r="A323" t="s">
        <v>916</v>
      </c>
      <c r="B323" t="s">
        <v>863</v>
      </c>
      <c r="C323" t="s">
        <v>917</v>
      </c>
      <c r="D323" t="str">
        <f>VLOOKUP(A323,'[1]Colgate Refresh'!$B$2:$I$85,4,FALSE)</f>
        <v>CA</v>
      </c>
      <c r="F323" t="s">
        <v>918</v>
      </c>
      <c r="G323" t="s">
        <v>905</v>
      </c>
    </row>
    <row r="324" spans="1:7" x14ac:dyDescent="0.2">
      <c r="A324" t="s">
        <v>774</v>
      </c>
      <c r="B324" t="s">
        <v>863</v>
      </c>
      <c r="C324" t="s">
        <v>775</v>
      </c>
      <c r="D324" t="str">
        <f>VLOOKUP(A324,'[1]Colgate Refresh'!$B$2:$I$85,4,FALSE)</f>
        <v>FL</v>
      </c>
      <c r="F324" t="s">
        <v>776</v>
      </c>
      <c r="G324" t="s">
        <v>777</v>
      </c>
    </row>
    <row r="325" spans="1:7" x14ac:dyDescent="0.2">
      <c r="A325" t="s">
        <v>836</v>
      </c>
      <c r="B325" t="s">
        <v>863</v>
      </c>
      <c r="C325" t="s">
        <v>837</v>
      </c>
      <c r="D325" t="str">
        <f>VLOOKUP(A325,'[1]Colgate Refresh'!$B$2:$I$85,4,FALSE)</f>
        <v>NC</v>
      </c>
      <c r="F325" t="s">
        <v>838</v>
      </c>
      <c r="G325" t="s">
        <v>839</v>
      </c>
    </row>
    <row r="326" spans="1:7" x14ac:dyDescent="0.2">
      <c r="A326" t="s">
        <v>753</v>
      </c>
      <c r="B326" t="s">
        <v>863</v>
      </c>
      <c r="C326" t="s">
        <v>754</v>
      </c>
      <c r="D326" t="str">
        <f>VLOOKUP(A326,'[1]Colgate Refresh'!$B$2:$I$85,4,FALSE)</f>
        <v>KY</v>
      </c>
      <c r="F326" t="s">
        <v>755</v>
      </c>
      <c r="G326" t="s">
        <v>756</v>
      </c>
    </row>
    <row r="327" spans="1:7" x14ac:dyDescent="0.2">
      <c r="A327" t="s">
        <v>753</v>
      </c>
      <c r="B327" t="s">
        <v>1281</v>
      </c>
      <c r="C327" t="s">
        <v>754</v>
      </c>
      <c r="D327" t="str">
        <f>VLOOKUP(A327,'[1]Colgate Refresh'!$B$2:$I$85,4,FALSE)</f>
        <v>KY</v>
      </c>
      <c r="F327" t="s">
        <v>755</v>
      </c>
      <c r="G327" t="s">
        <v>756</v>
      </c>
    </row>
    <row r="328" spans="1:7" x14ac:dyDescent="0.2">
      <c r="A328" t="s">
        <v>1289</v>
      </c>
      <c r="B328" t="s">
        <v>1281</v>
      </c>
      <c r="C328" t="s">
        <v>1290</v>
      </c>
      <c r="D328" t="str">
        <f>VLOOKUP(A328,'[1]Colgate Refresh'!$B$2:$I$85,4,FALSE)</f>
        <v>GA</v>
      </c>
      <c r="F328" t="s">
        <v>1291</v>
      </c>
      <c r="G328" t="s">
        <v>1292</v>
      </c>
    </row>
    <row r="329" spans="1:7" x14ac:dyDescent="0.2">
      <c r="A329" t="s">
        <v>946</v>
      </c>
      <c r="B329" t="s">
        <v>1281</v>
      </c>
      <c r="C329" t="s">
        <v>947</v>
      </c>
      <c r="D329" t="str">
        <f>VLOOKUP(A329,'[1]Colgate Refresh'!$B$2:$I$85,4,FALSE)</f>
        <v>TX</v>
      </c>
      <c r="F329" t="s">
        <v>948</v>
      </c>
      <c r="G329" t="s">
        <v>847</v>
      </c>
    </row>
    <row r="330" spans="1:7" x14ac:dyDescent="0.2">
      <c r="A330" t="s">
        <v>1183</v>
      </c>
      <c r="B330" t="s">
        <v>1281</v>
      </c>
      <c r="C330" t="s">
        <v>1184</v>
      </c>
      <c r="D330" t="str">
        <f>VLOOKUP(A330,'[1]Colgate Refresh'!$B$2:$I$85,4,FALSE)</f>
        <v>OR</v>
      </c>
      <c r="F330" t="s">
        <v>1185</v>
      </c>
      <c r="G330" t="s">
        <v>1186</v>
      </c>
    </row>
    <row r="331" spans="1:7" x14ac:dyDescent="0.2">
      <c r="A331" t="s">
        <v>1227</v>
      </c>
      <c r="B331" t="s">
        <v>1281</v>
      </c>
      <c r="C331" t="s">
        <v>1228</v>
      </c>
      <c r="D331" t="str">
        <f>VLOOKUP(A331,'[1]Colgate Refresh'!$B$2:$I$85,4,FALSE)</f>
        <v>NE</v>
      </c>
      <c r="F331" t="s">
        <v>1229</v>
      </c>
      <c r="G331" t="s">
        <v>1230</v>
      </c>
    </row>
    <row r="332" spans="1:7" x14ac:dyDescent="0.2">
      <c r="A332" t="s">
        <v>1227</v>
      </c>
      <c r="B332" t="s">
        <v>1281</v>
      </c>
      <c r="C332" t="s">
        <v>1228</v>
      </c>
      <c r="D332" t="str">
        <f>VLOOKUP(A332,'[1]Colgate Refresh'!$B$2:$I$85,4,FALSE)</f>
        <v>NE</v>
      </c>
      <c r="F332" t="s">
        <v>1229</v>
      </c>
      <c r="G332" t="s">
        <v>1230</v>
      </c>
    </row>
    <row r="333" spans="1:7" x14ac:dyDescent="0.2">
      <c r="A333" t="s">
        <v>1227</v>
      </c>
      <c r="B333" t="s">
        <v>1281</v>
      </c>
      <c r="C333" t="s">
        <v>1228</v>
      </c>
      <c r="D333" t="str">
        <f>VLOOKUP(A333,'[1]Colgate Refresh'!$B$2:$I$85,4,FALSE)</f>
        <v>NE</v>
      </c>
      <c r="F333" t="s">
        <v>1229</v>
      </c>
      <c r="G333" t="s">
        <v>1230</v>
      </c>
    </row>
    <row r="334" spans="1:7" x14ac:dyDescent="0.2">
      <c r="A334" t="s">
        <v>1317</v>
      </c>
      <c r="B334" t="s">
        <v>1281</v>
      </c>
      <c r="C334" t="s">
        <v>1318</v>
      </c>
      <c r="D334" t="str">
        <f>VLOOKUP(A334,'[1]Colgate Refresh'!$B$2:$I$85,4,FALSE)</f>
        <v>WI</v>
      </c>
      <c r="F334" t="s">
        <v>1319</v>
      </c>
      <c r="G334" t="s">
        <v>1320</v>
      </c>
    </row>
    <row r="335" spans="1:7" x14ac:dyDescent="0.2">
      <c r="A335" t="s">
        <v>1317</v>
      </c>
      <c r="B335" t="s">
        <v>1281</v>
      </c>
      <c r="C335" t="s">
        <v>1318</v>
      </c>
      <c r="D335" t="str">
        <f>VLOOKUP(A335,'[1]Colgate Refresh'!$B$2:$I$85,4,FALSE)</f>
        <v>WI</v>
      </c>
      <c r="F335" t="s">
        <v>1319</v>
      </c>
      <c r="G335" t="s">
        <v>1320</v>
      </c>
    </row>
    <row r="336" spans="1:7" x14ac:dyDescent="0.2">
      <c r="A336" t="s">
        <v>1227</v>
      </c>
      <c r="B336" t="s">
        <v>1281</v>
      </c>
      <c r="C336" t="s">
        <v>1228</v>
      </c>
      <c r="D336" t="str">
        <f>VLOOKUP(A336,'[1]Colgate Refresh'!$B$2:$I$85,4,FALSE)</f>
        <v>NE</v>
      </c>
      <c r="F336" t="s">
        <v>1229</v>
      </c>
      <c r="G336" t="s">
        <v>1230</v>
      </c>
    </row>
    <row r="337" spans="1:7" x14ac:dyDescent="0.2">
      <c r="A337" t="s">
        <v>946</v>
      </c>
      <c r="B337" t="s">
        <v>1281</v>
      </c>
      <c r="C337" t="s">
        <v>947</v>
      </c>
      <c r="D337" t="str">
        <f>VLOOKUP(A337,'[1]Colgate Refresh'!$B$2:$I$85,4,FALSE)</f>
        <v>TX</v>
      </c>
      <c r="F337" t="s">
        <v>948</v>
      </c>
      <c r="G337" t="s">
        <v>847</v>
      </c>
    </row>
    <row r="338" spans="1:7" x14ac:dyDescent="0.2">
      <c r="A338" t="s">
        <v>1227</v>
      </c>
      <c r="B338" t="s">
        <v>1281</v>
      </c>
      <c r="C338" t="s">
        <v>1228</v>
      </c>
      <c r="D338" t="str">
        <f>VLOOKUP(A338,'[1]Colgate Refresh'!$B$2:$I$85,4,FALSE)</f>
        <v>NE</v>
      </c>
      <c r="F338" t="s">
        <v>1229</v>
      </c>
      <c r="G338" t="s">
        <v>1230</v>
      </c>
    </row>
    <row r="339" spans="1:7" x14ac:dyDescent="0.2">
      <c r="A339" t="s">
        <v>753</v>
      </c>
      <c r="B339" t="s">
        <v>1281</v>
      </c>
      <c r="C339" t="s">
        <v>754</v>
      </c>
      <c r="D339" t="str">
        <f>VLOOKUP(A339,'[1]Colgate Refresh'!$B$2:$I$85,4,FALSE)</f>
        <v>KY</v>
      </c>
      <c r="F339" t="s">
        <v>755</v>
      </c>
      <c r="G339" t="s">
        <v>756</v>
      </c>
    </row>
    <row r="340" spans="1:7" x14ac:dyDescent="0.2">
      <c r="A340" t="s">
        <v>1317</v>
      </c>
      <c r="B340" t="s">
        <v>1281</v>
      </c>
      <c r="C340" t="s">
        <v>1318</v>
      </c>
      <c r="D340" t="str">
        <f>VLOOKUP(A340,'[1]Colgate Refresh'!$B$2:$I$85,4,FALSE)</f>
        <v>WI</v>
      </c>
      <c r="F340" t="s">
        <v>1319</v>
      </c>
      <c r="G340" t="s">
        <v>1320</v>
      </c>
    </row>
    <row r="341" spans="1:7" x14ac:dyDescent="0.2">
      <c r="A341" t="s">
        <v>774</v>
      </c>
      <c r="B341" t="s">
        <v>1281</v>
      </c>
      <c r="C341" t="s">
        <v>775</v>
      </c>
      <c r="D341" t="str">
        <f>VLOOKUP(A341,'[1]Colgate Refresh'!$B$2:$I$85,4,FALSE)</f>
        <v>FL</v>
      </c>
      <c r="F341" t="s">
        <v>776</v>
      </c>
      <c r="G341" t="s">
        <v>777</v>
      </c>
    </row>
    <row r="342" spans="1:7" x14ac:dyDescent="0.2">
      <c r="A342" t="s">
        <v>946</v>
      </c>
      <c r="B342" t="s">
        <v>1281</v>
      </c>
      <c r="C342" t="s">
        <v>947</v>
      </c>
      <c r="D342" t="str">
        <f>VLOOKUP(A342,'[1]Colgate Refresh'!$B$2:$I$85,4,FALSE)</f>
        <v>TX</v>
      </c>
      <c r="F342" t="s">
        <v>948</v>
      </c>
      <c r="G342" t="s">
        <v>847</v>
      </c>
    </row>
    <row r="343" spans="1:7" x14ac:dyDescent="0.2">
      <c r="A343" t="s">
        <v>753</v>
      </c>
      <c r="B343" t="s">
        <v>1281</v>
      </c>
      <c r="C343" t="s">
        <v>754</v>
      </c>
      <c r="D343" t="str">
        <f>VLOOKUP(A343,'[1]Colgate Refresh'!$B$2:$I$85,4,FALSE)</f>
        <v>KY</v>
      </c>
      <c r="F343" t="s">
        <v>755</v>
      </c>
      <c r="G343" t="s">
        <v>756</v>
      </c>
    </row>
    <row r="344" spans="1:7" x14ac:dyDescent="0.2">
      <c r="A344" t="s">
        <v>782</v>
      </c>
      <c r="B344" t="s">
        <v>1281</v>
      </c>
      <c r="C344" t="s">
        <v>783</v>
      </c>
      <c r="D344" t="str">
        <f>VLOOKUP(A344,'[1]Colgate Refresh'!$B$2:$I$85,4,FALSE)</f>
        <v>SC</v>
      </c>
      <c r="F344" t="s">
        <v>784</v>
      </c>
      <c r="G344" t="s">
        <v>740</v>
      </c>
    </row>
    <row r="345" spans="1:7" x14ac:dyDescent="0.2">
      <c r="A345" t="s">
        <v>1227</v>
      </c>
      <c r="B345" t="s">
        <v>1281</v>
      </c>
      <c r="C345" t="s">
        <v>1228</v>
      </c>
      <c r="D345" t="str">
        <f>VLOOKUP(A345,'[1]Colgate Refresh'!$B$2:$I$85,4,FALSE)</f>
        <v>NE</v>
      </c>
      <c r="F345" t="s">
        <v>1229</v>
      </c>
      <c r="G345" t="s">
        <v>1230</v>
      </c>
    </row>
    <row r="346" spans="1:7" x14ac:dyDescent="0.2">
      <c r="A346" t="s">
        <v>1227</v>
      </c>
      <c r="B346" t="s">
        <v>1281</v>
      </c>
      <c r="C346" t="s">
        <v>1228</v>
      </c>
      <c r="D346" t="str">
        <f>VLOOKUP(A346,'[1]Colgate Refresh'!$B$2:$I$85,4,FALSE)</f>
        <v>NE</v>
      </c>
      <c r="F346" t="s">
        <v>1229</v>
      </c>
      <c r="G346" t="s">
        <v>1230</v>
      </c>
    </row>
    <row r="347" spans="1:7" x14ac:dyDescent="0.2">
      <c r="A347" t="s">
        <v>1317</v>
      </c>
      <c r="B347" t="s">
        <v>1281</v>
      </c>
      <c r="C347" t="s">
        <v>1318</v>
      </c>
      <c r="D347" t="str">
        <f>VLOOKUP(A347,'[1]Colgate Refresh'!$B$2:$I$85,4,FALSE)</f>
        <v>WI</v>
      </c>
      <c r="F347" t="s">
        <v>1319</v>
      </c>
      <c r="G347" t="s">
        <v>1320</v>
      </c>
    </row>
    <row r="348" spans="1:7" x14ac:dyDescent="0.2">
      <c r="A348" t="s">
        <v>1227</v>
      </c>
      <c r="B348" t="s">
        <v>1281</v>
      </c>
      <c r="C348" t="s">
        <v>1228</v>
      </c>
      <c r="D348" t="str">
        <f>VLOOKUP(A348,'[1]Colgate Refresh'!$B$2:$I$85,4,FALSE)</f>
        <v>NE</v>
      </c>
      <c r="F348" t="s">
        <v>1229</v>
      </c>
      <c r="G348" t="s">
        <v>1230</v>
      </c>
    </row>
    <row r="349" spans="1:7" x14ac:dyDescent="0.2">
      <c r="A349" t="s">
        <v>1227</v>
      </c>
      <c r="B349" t="s">
        <v>1281</v>
      </c>
      <c r="C349" t="s">
        <v>1228</v>
      </c>
      <c r="D349" t="str">
        <f>VLOOKUP(A349,'[1]Colgate Refresh'!$B$2:$I$85,4,FALSE)</f>
        <v>NE</v>
      </c>
      <c r="F349" t="s">
        <v>1229</v>
      </c>
      <c r="G349" t="s">
        <v>1230</v>
      </c>
    </row>
    <row r="350" spans="1:7" x14ac:dyDescent="0.2">
      <c r="A350" t="s">
        <v>1372</v>
      </c>
      <c r="B350" t="s">
        <v>1281</v>
      </c>
      <c r="C350" t="s">
        <v>1373</v>
      </c>
      <c r="D350" t="str">
        <f>VLOOKUP(A350,'[1]Colgate Refresh'!$B$2:$I$85,4,FALSE)</f>
        <v>CA</v>
      </c>
      <c r="F350" t="s">
        <v>973</v>
      </c>
      <c r="G350" t="s">
        <v>905</v>
      </c>
    </row>
    <row r="351" spans="1:7" x14ac:dyDescent="0.2">
      <c r="A351" t="s">
        <v>1227</v>
      </c>
      <c r="B351" t="s">
        <v>1281</v>
      </c>
      <c r="C351" t="s">
        <v>1228</v>
      </c>
      <c r="D351" t="str">
        <f>VLOOKUP(A351,'[1]Colgate Refresh'!$B$2:$I$85,4,FALSE)</f>
        <v>NE</v>
      </c>
      <c r="F351" t="s">
        <v>1229</v>
      </c>
      <c r="G351" t="s">
        <v>1230</v>
      </c>
    </row>
    <row r="352" spans="1:7" x14ac:dyDescent="0.2">
      <c r="A352" t="s">
        <v>1227</v>
      </c>
      <c r="B352" t="s">
        <v>1281</v>
      </c>
      <c r="C352" t="s">
        <v>1228</v>
      </c>
      <c r="D352" t="str">
        <f>VLOOKUP(A352,'[1]Colgate Refresh'!$B$2:$I$85,4,FALSE)</f>
        <v>NE</v>
      </c>
      <c r="F352" t="s">
        <v>1229</v>
      </c>
      <c r="G352" t="s">
        <v>1230</v>
      </c>
    </row>
    <row r="353" spans="1:7" x14ac:dyDescent="0.2">
      <c r="A353" t="s">
        <v>1253</v>
      </c>
      <c r="B353" t="s">
        <v>1281</v>
      </c>
      <c r="C353" t="s">
        <v>1254</v>
      </c>
      <c r="D353" t="str">
        <f>VLOOKUP(A353,'[1]Colgate Refresh'!$B$2:$I$85,4,FALSE)</f>
        <v>PA</v>
      </c>
      <c r="F353" t="s">
        <v>988</v>
      </c>
      <c r="G353" t="s">
        <v>956</v>
      </c>
    </row>
    <row r="354" spans="1:7" x14ac:dyDescent="0.2">
      <c r="A354" t="s">
        <v>803</v>
      </c>
      <c r="B354" t="s">
        <v>1281</v>
      </c>
      <c r="C354" t="s">
        <v>804</v>
      </c>
      <c r="D354" t="str">
        <f>VLOOKUP(A354,'[1]Colgate Refresh'!$B$2:$I$85,4,FALSE)</f>
        <v>MS</v>
      </c>
      <c r="F354" t="s">
        <v>805</v>
      </c>
      <c r="G354" t="s">
        <v>806</v>
      </c>
    </row>
    <row r="355" spans="1:7" x14ac:dyDescent="0.2">
      <c r="A355" t="s">
        <v>1123</v>
      </c>
      <c r="B355" t="s">
        <v>1281</v>
      </c>
      <c r="C355" t="s">
        <v>1124</v>
      </c>
      <c r="D355" t="str">
        <f>VLOOKUP(A355,'[1]Colgate Refresh'!$B$2:$I$85,4,FALSE)</f>
        <v>OH</v>
      </c>
      <c r="F355" t="s">
        <v>1125</v>
      </c>
      <c r="G355" t="s">
        <v>1126</v>
      </c>
    </row>
    <row r="356" spans="1:7" x14ac:dyDescent="0.2">
      <c r="A356" t="s">
        <v>953</v>
      </c>
      <c r="B356" t="s">
        <v>1281</v>
      </c>
      <c r="C356" t="s">
        <v>954</v>
      </c>
      <c r="D356" t="str">
        <f>VLOOKUP(A356,'[1]Colgate Refresh'!$B$2:$I$85,4,FALSE)</f>
        <v>PA</v>
      </c>
      <c r="F356" t="s">
        <v>955</v>
      </c>
      <c r="G356" t="s">
        <v>956</v>
      </c>
    </row>
    <row r="357" spans="1:7" x14ac:dyDescent="0.2">
      <c r="A357" t="s">
        <v>1227</v>
      </c>
      <c r="B357" t="s">
        <v>1281</v>
      </c>
      <c r="C357" t="s">
        <v>1228</v>
      </c>
      <c r="D357" t="str">
        <f>VLOOKUP(A357,'[1]Colgate Refresh'!$B$2:$I$85,4,FALSE)</f>
        <v>NE</v>
      </c>
      <c r="F357" t="s">
        <v>1229</v>
      </c>
      <c r="G357" t="s">
        <v>1230</v>
      </c>
    </row>
    <row r="358" spans="1:7" x14ac:dyDescent="0.2">
      <c r="A358" t="s">
        <v>1227</v>
      </c>
      <c r="B358" t="s">
        <v>1281</v>
      </c>
      <c r="C358" t="s">
        <v>1228</v>
      </c>
      <c r="D358" t="str">
        <f>VLOOKUP(A358,'[1]Colgate Refresh'!$B$2:$I$85,4,FALSE)</f>
        <v>NE</v>
      </c>
      <c r="F358" t="s">
        <v>1229</v>
      </c>
      <c r="G358" t="s">
        <v>1230</v>
      </c>
    </row>
    <row r="359" spans="1:7" x14ac:dyDescent="0.2">
      <c r="A359" t="s">
        <v>1399</v>
      </c>
      <c r="B359" t="s">
        <v>1281</v>
      </c>
      <c r="C359" t="s">
        <v>1400</v>
      </c>
      <c r="D359" t="str">
        <f>VLOOKUP(A359,'[1]Colgate Refresh'!$B$2:$I$85,4,FALSE)</f>
        <v>AZ</v>
      </c>
      <c r="F359" t="s">
        <v>1401</v>
      </c>
      <c r="G359" t="s">
        <v>1054</v>
      </c>
    </row>
    <row r="360" spans="1:7" x14ac:dyDescent="0.2">
      <c r="A360" t="s">
        <v>1227</v>
      </c>
      <c r="B360" t="s">
        <v>1281</v>
      </c>
      <c r="C360" t="s">
        <v>1228</v>
      </c>
      <c r="D360" t="str">
        <f>VLOOKUP(A360,'[1]Colgate Refresh'!$B$2:$I$85,4,FALSE)</f>
        <v>NE</v>
      </c>
      <c r="F360" t="s">
        <v>1229</v>
      </c>
      <c r="G360" t="s">
        <v>1230</v>
      </c>
    </row>
    <row r="361" spans="1:7" x14ac:dyDescent="0.2">
      <c r="A361" t="s">
        <v>1317</v>
      </c>
      <c r="B361" t="s">
        <v>1281</v>
      </c>
      <c r="C361" t="s">
        <v>1318</v>
      </c>
      <c r="D361" t="str">
        <f>VLOOKUP(A361,'[1]Colgate Refresh'!$B$2:$I$85,4,FALSE)</f>
        <v>WI</v>
      </c>
      <c r="F361" t="s">
        <v>1319</v>
      </c>
      <c r="G361" t="s">
        <v>1320</v>
      </c>
    </row>
    <row r="362" spans="1:7" x14ac:dyDescent="0.2">
      <c r="A362" t="s">
        <v>1227</v>
      </c>
      <c r="B362" t="s">
        <v>1281</v>
      </c>
      <c r="C362" t="s">
        <v>1228</v>
      </c>
      <c r="D362" t="str">
        <f>VLOOKUP(A362,'[1]Colgate Refresh'!$B$2:$I$85,4,FALSE)</f>
        <v>NE</v>
      </c>
      <c r="F362" t="s">
        <v>1229</v>
      </c>
      <c r="G362" t="s">
        <v>1230</v>
      </c>
    </row>
    <row r="363" spans="1:7" x14ac:dyDescent="0.2">
      <c r="A363" t="s">
        <v>1227</v>
      </c>
      <c r="B363" t="s">
        <v>1281</v>
      </c>
      <c r="C363" t="s">
        <v>1228</v>
      </c>
      <c r="D363" t="str">
        <f>VLOOKUP(A363,'[1]Colgate Refresh'!$B$2:$I$85,4,FALSE)</f>
        <v>NE</v>
      </c>
      <c r="F363" t="s">
        <v>1229</v>
      </c>
      <c r="G363" t="s">
        <v>1230</v>
      </c>
    </row>
    <row r="364" spans="1:7" x14ac:dyDescent="0.2">
      <c r="A364" t="s">
        <v>1227</v>
      </c>
      <c r="B364" t="s">
        <v>1281</v>
      </c>
      <c r="C364" t="s">
        <v>1228</v>
      </c>
      <c r="D364" t="str">
        <f>VLOOKUP(A364,'[1]Colgate Refresh'!$B$2:$I$85,4,FALSE)</f>
        <v>NE</v>
      </c>
      <c r="F364" t="s">
        <v>1229</v>
      </c>
      <c r="G364" t="s">
        <v>1230</v>
      </c>
    </row>
    <row r="365" spans="1:7" x14ac:dyDescent="0.2">
      <c r="A365" t="s">
        <v>1227</v>
      </c>
      <c r="B365" t="s">
        <v>1281</v>
      </c>
      <c r="C365" t="s">
        <v>1228</v>
      </c>
      <c r="D365" t="str">
        <f>VLOOKUP(A365,'[1]Colgate Refresh'!$B$2:$I$85,4,FALSE)</f>
        <v>NE</v>
      </c>
      <c r="F365" t="s">
        <v>1229</v>
      </c>
      <c r="G365" t="s">
        <v>1230</v>
      </c>
    </row>
    <row r="366" spans="1:7" x14ac:dyDescent="0.2">
      <c r="A366" t="s">
        <v>1426</v>
      </c>
      <c r="B366" t="s">
        <v>1281</v>
      </c>
      <c r="C366" t="s">
        <v>1427</v>
      </c>
      <c r="D366" t="str">
        <f>VLOOKUP(A366,'[1]Colgate Refresh'!$B$2:$I$85,4,FALSE)</f>
        <v>MN</v>
      </c>
      <c r="F366" t="s">
        <v>1428</v>
      </c>
      <c r="G366" t="s">
        <v>1429</v>
      </c>
    </row>
    <row r="367" spans="1:7" x14ac:dyDescent="0.2">
      <c r="A367" t="s">
        <v>753</v>
      </c>
      <c r="B367" t="s">
        <v>1281</v>
      </c>
      <c r="C367" t="s">
        <v>754</v>
      </c>
      <c r="D367" t="str">
        <f>VLOOKUP(A367,'[1]Colgate Refresh'!$B$2:$I$85,4,FALSE)</f>
        <v>KY</v>
      </c>
      <c r="F367" t="s">
        <v>755</v>
      </c>
      <c r="G367" t="s">
        <v>756</v>
      </c>
    </row>
    <row r="368" spans="1:7" x14ac:dyDescent="0.2">
      <c r="A368" t="s">
        <v>1227</v>
      </c>
      <c r="B368" t="s">
        <v>1281</v>
      </c>
      <c r="C368" t="s">
        <v>1228</v>
      </c>
      <c r="D368" t="str">
        <f>VLOOKUP(A368,'[1]Colgate Refresh'!$B$2:$I$85,4,FALSE)</f>
        <v>NE</v>
      </c>
      <c r="F368" t="s">
        <v>1229</v>
      </c>
      <c r="G368" t="s">
        <v>1230</v>
      </c>
    </row>
    <row r="369" spans="1:7" x14ac:dyDescent="0.2">
      <c r="A369" t="s">
        <v>929</v>
      </c>
      <c r="B369" t="s">
        <v>1281</v>
      </c>
      <c r="C369" t="s">
        <v>930</v>
      </c>
      <c r="D369" t="str">
        <f>VLOOKUP(A369,'[1]Colgate Refresh'!$B$2:$I$85,4,FALSE)</f>
        <v>IN</v>
      </c>
      <c r="F369" t="s">
        <v>931</v>
      </c>
      <c r="G369" t="s">
        <v>932</v>
      </c>
    </row>
    <row r="370" spans="1:7" x14ac:dyDescent="0.2">
      <c r="A370" t="s">
        <v>1444</v>
      </c>
      <c r="B370" t="s">
        <v>1281</v>
      </c>
      <c r="C370" t="s">
        <v>1445</v>
      </c>
      <c r="D370" t="str">
        <f>VLOOKUP(A370,'[1]Colgate Refresh'!$B$2:$I$85,4,FALSE)</f>
        <v>KS</v>
      </c>
      <c r="F370" t="s">
        <v>1446</v>
      </c>
      <c r="G370" t="s">
        <v>1447</v>
      </c>
    </row>
    <row r="371" spans="1:7" x14ac:dyDescent="0.2">
      <c r="A371" t="s">
        <v>761</v>
      </c>
      <c r="B371" t="s">
        <v>1281</v>
      </c>
      <c r="C371" t="s">
        <v>762</v>
      </c>
      <c r="D371" t="str">
        <f>VLOOKUP(A371,'[1]Colgate Refresh'!$B$2:$I$85,4,FALSE)</f>
        <v>AR</v>
      </c>
      <c r="F371" t="s">
        <v>763</v>
      </c>
      <c r="G371" t="s">
        <v>764</v>
      </c>
    </row>
    <row r="372" spans="1:7" x14ac:dyDescent="0.2">
      <c r="A372" t="s">
        <v>1455</v>
      </c>
      <c r="B372" t="s">
        <v>1281</v>
      </c>
      <c r="C372" t="s">
        <v>1456</v>
      </c>
      <c r="D372" t="str">
        <f>VLOOKUP(A372,'[1]Colgate Refresh'!$B$2:$I$85,4,FALSE)</f>
        <v>NE</v>
      </c>
      <c r="F372" t="s">
        <v>1457</v>
      </c>
      <c r="G372" t="s">
        <v>1230</v>
      </c>
    </row>
    <row r="373" spans="1:7" x14ac:dyDescent="0.2">
      <c r="A373" t="s">
        <v>1462</v>
      </c>
      <c r="B373" t="s">
        <v>1281</v>
      </c>
      <c r="C373" t="s">
        <v>1463</v>
      </c>
      <c r="D373" t="str">
        <f>VLOOKUP(A373,'[1]Colgate Refresh'!$B$2:$I$85,4,FALSE)</f>
        <v>IN</v>
      </c>
      <c r="F373" t="s">
        <v>1464</v>
      </c>
      <c r="G373" t="s">
        <v>932</v>
      </c>
    </row>
    <row r="374" spans="1:7" x14ac:dyDescent="0.2">
      <c r="A374" t="s">
        <v>1469</v>
      </c>
      <c r="B374" t="s">
        <v>1281</v>
      </c>
      <c r="C374" t="s">
        <v>1470</v>
      </c>
      <c r="D374" t="str">
        <f>VLOOKUP(A374,'[1]Colgate Refresh'!$B$2:$I$85,4,FALSE)</f>
        <v>TX</v>
      </c>
      <c r="F374" t="s">
        <v>1471</v>
      </c>
      <c r="G374" t="s">
        <v>847</v>
      </c>
    </row>
    <row r="375" spans="1:7" x14ac:dyDescent="0.2">
      <c r="A375" t="s">
        <v>1475</v>
      </c>
      <c r="B375" t="s">
        <v>1281</v>
      </c>
      <c r="C375" t="s">
        <v>1476</v>
      </c>
      <c r="D375" t="str">
        <f>VLOOKUP(A375,'[1]Colgate Refresh'!$B$2:$I$85,4,FALSE)</f>
        <v>TX</v>
      </c>
      <c r="F375" t="s">
        <v>1477</v>
      </c>
      <c r="G375" t="s">
        <v>847</v>
      </c>
    </row>
    <row r="376" spans="1:7" x14ac:dyDescent="0.2">
      <c r="A376" t="s">
        <v>1475</v>
      </c>
      <c r="B376" t="s">
        <v>1281</v>
      </c>
      <c r="C376" t="s">
        <v>1476</v>
      </c>
      <c r="D376" t="str">
        <f>VLOOKUP(A376,'[1]Colgate Refresh'!$B$2:$I$85,4,FALSE)</f>
        <v>TX</v>
      </c>
      <c r="F376" t="s">
        <v>1477</v>
      </c>
      <c r="G376" t="s">
        <v>847</v>
      </c>
    </row>
    <row r="377" spans="1:7" x14ac:dyDescent="0.2">
      <c r="A377" t="s">
        <v>1475</v>
      </c>
      <c r="B377" t="s">
        <v>1281</v>
      </c>
      <c r="C377" t="s">
        <v>1476</v>
      </c>
      <c r="D377" t="str">
        <f>VLOOKUP(A377,'[1]Colgate Refresh'!$B$2:$I$85,4,FALSE)</f>
        <v>TX</v>
      </c>
      <c r="F377" t="s">
        <v>1477</v>
      </c>
      <c r="G377" t="s">
        <v>847</v>
      </c>
    </row>
    <row r="378" spans="1:7" x14ac:dyDescent="0.2">
      <c r="A378" t="s">
        <v>1475</v>
      </c>
      <c r="B378" t="s">
        <v>1281</v>
      </c>
      <c r="C378" t="s">
        <v>1476</v>
      </c>
      <c r="D378" t="str">
        <f>VLOOKUP(A378,'[1]Colgate Refresh'!$B$2:$I$85,4,FALSE)</f>
        <v>TX</v>
      </c>
      <c r="F378" t="s">
        <v>1477</v>
      </c>
      <c r="G378" t="s">
        <v>847</v>
      </c>
    </row>
    <row r="379" spans="1:7" x14ac:dyDescent="0.2">
      <c r="A379" t="s">
        <v>1492</v>
      </c>
      <c r="B379" t="s">
        <v>1281</v>
      </c>
      <c r="C379" t="s">
        <v>1493</v>
      </c>
      <c r="D379" t="str">
        <f>VLOOKUP(A379,'[1]Colgate Refresh'!$B$2:$I$85,4,FALSE)</f>
        <v>KS</v>
      </c>
      <c r="F379" t="s">
        <v>1494</v>
      </c>
      <c r="G379" t="s">
        <v>1447</v>
      </c>
    </row>
    <row r="380" spans="1:7" x14ac:dyDescent="0.2">
      <c r="A380" t="s">
        <v>1475</v>
      </c>
      <c r="B380" t="s">
        <v>1281</v>
      </c>
      <c r="C380" t="s">
        <v>1476</v>
      </c>
      <c r="D380" t="str">
        <f>VLOOKUP(A380,'[1]Colgate Refresh'!$B$2:$I$85,4,FALSE)</f>
        <v>TX</v>
      </c>
      <c r="F380" t="s">
        <v>1477</v>
      </c>
      <c r="G380" t="s">
        <v>847</v>
      </c>
    </row>
    <row r="381" spans="1:7" x14ac:dyDescent="0.2">
      <c r="A381" t="s">
        <v>1475</v>
      </c>
      <c r="B381" t="s">
        <v>1281</v>
      </c>
      <c r="C381" t="s">
        <v>1476</v>
      </c>
      <c r="D381" t="str">
        <f>VLOOKUP(A381,'[1]Colgate Refresh'!$B$2:$I$85,4,FALSE)</f>
        <v>TX</v>
      </c>
      <c r="F381" t="s">
        <v>1477</v>
      </c>
      <c r="G381" t="s">
        <v>847</v>
      </c>
    </row>
    <row r="382" spans="1:7" x14ac:dyDescent="0.2">
      <c r="A382" t="s">
        <v>1475</v>
      </c>
      <c r="B382" t="s">
        <v>1281</v>
      </c>
      <c r="C382" t="s">
        <v>1476</v>
      </c>
      <c r="D382" t="str">
        <f>VLOOKUP(A382,'[1]Colgate Refresh'!$B$2:$I$85,4,FALSE)</f>
        <v>TX</v>
      </c>
      <c r="F382" t="s">
        <v>1477</v>
      </c>
      <c r="G382" t="s">
        <v>847</v>
      </c>
    </row>
    <row r="383" spans="1:7" x14ac:dyDescent="0.2">
      <c r="A383" t="s">
        <v>1508</v>
      </c>
      <c r="B383" t="s">
        <v>1281</v>
      </c>
      <c r="C383" t="s">
        <v>1509</v>
      </c>
      <c r="D383" t="str">
        <f>VLOOKUP(A383,'[1]Colgate Refresh'!$B$2:$I$85,4,FALSE)</f>
        <v>TX</v>
      </c>
      <c r="F383" t="s">
        <v>1477</v>
      </c>
      <c r="G383" t="s">
        <v>847</v>
      </c>
    </row>
    <row r="384" spans="1:7" x14ac:dyDescent="0.2">
      <c r="A384" t="s">
        <v>1455</v>
      </c>
      <c r="B384" t="s">
        <v>1281</v>
      </c>
      <c r="C384" t="s">
        <v>1456</v>
      </c>
      <c r="D384" t="str">
        <f>VLOOKUP(A384,'[1]Colgate Refresh'!$B$2:$I$85,4,FALSE)</f>
        <v>NE</v>
      </c>
      <c r="F384" t="s">
        <v>1457</v>
      </c>
      <c r="G384" t="s">
        <v>1230</v>
      </c>
    </row>
    <row r="385" spans="1:7" x14ac:dyDescent="0.2">
      <c r="A385" t="s">
        <v>1066</v>
      </c>
      <c r="B385" t="s">
        <v>1281</v>
      </c>
      <c r="C385" t="s">
        <v>1067</v>
      </c>
      <c r="D385" t="str">
        <f>VLOOKUP(A385,'[1]Colgate Refresh'!$B$2:$I$85,4,FALSE)</f>
        <v>IN</v>
      </c>
      <c r="F385" t="s">
        <v>1068</v>
      </c>
      <c r="G385" t="s">
        <v>932</v>
      </c>
    </row>
    <row r="386" spans="1:7" x14ac:dyDescent="0.2">
      <c r="A386" t="s">
        <v>1475</v>
      </c>
      <c r="B386" t="s">
        <v>1281</v>
      </c>
      <c r="C386" t="s">
        <v>1476</v>
      </c>
      <c r="D386" t="str">
        <f>VLOOKUP(A386,'[1]Colgate Refresh'!$B$2:$I$85,4,FALSE)</f>
        <v>TX</v>
      </c>
      <c r="F386" t="s">
        <v>1477</v>
      </c>
      <c r="G386" t="s">
        <v>847</v>
      </c>
    </row>
    <row r="387" spans="1:7" x14ac:dyDescent="0.2">
      <c r="A387" t="s">
        <v>1475</v>
      </c>
      <c r="B387" t="s">
        <v>1281</v>
      </c>
      <c r="C387" t="s">
        <v>1476</v>
      </c>
      <c r="D387" t="str">
        <f>VLOOKUP(A387,'[1]Colgate Refresh'!$B$2:$I$85,4,FALSE)</f>
        <v>TX</v>
      </c>
      <c r="F387" t="s">
        <v>1477</v>
      </c>
      <c r="G387" t="s">
        <v>847</v>
      </c>
    </row>
    <row r="388" spans="1:7" x14ac:dyDescent="0.2">
      <c r="A388" t="s">
        <v>1475</v>
      </c>
      <c r="B388" t="s">
        <v>1281</v>
      </c>
      <c r="C388" t="s">
        <v>1476</v>
      </c>
      <c r="D388" t="str">
        <f>VLOOKUP(A388,'[1]Colgate Refresh'!$B$2:$I$85,4,FALSE)</f>
        <v>TX</v>
      </c>
      <c r="F388" t="s">
        <v>1477</v>
      </c>
      <c r="G388" t="s">
        <v>847</v>
      </c>
    </row>
    <row r="389" spans="1:7" x14ac:dyDescent="0.2">
      <c r="A389" t="s">
        <v>1455</v>
      </c>
      <c r="B389" t="s">
        <v>1281</v>
      </c>
      <c r="C389" t="s">
        <v>1456</v>
      </c>
      <c r="D389" t="str">
        <f>VLOOKUP(A389,'[1]Colgate Refresh'!$B$2:$I$85,4,FALSE)</f>
        <v>NE</v>
      </c>
      <c r="F389" t="s">
        <v>1457</v>
      </c>
      <c r="G389" t="s">
        <v>1230</v>
      </c>
    </row>
    <row r="390" spans="1:7" x14ac:dyDescent="0.2">
      <c r="A390" t="s">
        <v>1455</v>
      </c>
      <c r="B390" t="s">
        <v>1281</v>
      </c>
      <c r="C390" t="s">
        <v>1456</v>
      </c>
      <c r="D390" t="str">
        <f>VLOOKUP(A390,'[1]Colgate Refresh'!$B$2:$I$85,4,FALSE)</f>
        <v>NE</v>
      </c>
      <c r="F390" t="s">
        <v>1457</v>
      </c>
      <c r="G390" t="s">
        <v>1230</v>
      </c>
    </row>
    <row r="391" spans="1:7" x14ac:dyDescent="0.2">
      <c r="A391" t="s">
        <v>1455</v>
      </c>
      <c r="B391" t="s">
        <v>1281</v>
      </c>
      <c r="C391" t="s">
        <v>1456</v>
      </c>
      <c r="D391" t="str">
        <f>VLOOKUP(A391,'[1]Colgate Refresh'!$B$2:$I$85,4,FALSE)</f>
        <v>NE</v>
      </c>
      <c r="F391" t="s">
        <v>1457</v>
      </c>
      <c r="G391" t="s">
        <v>1230</v>
      </c>
    </row>
    <row r="392" spans="1:7" x14ac:dyDescent="0.2">
      <c r="A392" t="s">
        <v>1455</v>
      </c>
      <c r="B392" t="s">
        <v>1281</v>
      </c>
      <c r="C392" t="s">
        <v>1456</v>
      </c>
      <c r="D392" t="str">
        <f>VLOOKUP(A392,'[1]Colgate Refresh'!$B$2:$I$85,4,FALSE)</f>
        <v>NE</v>
      </c>
      <c r="F392" t="s">
        <v>1457</v>
      </c>
      <c r="G392" t="s">
        <v>1230</v>
      </c>
    </row>
    <row r="393" spans="1:7" x14ac:dyDescent="0.2">
      <c r="A393" t="s">
        <v>1545</v>
      </c>
      <c r="B393" t="s">
        <v>1281</v>
      </c>
      <c r="C393" t="s">
        <v>1546</v>
      </c>
      <c r="D393" t="str">
        <f>VLOOKUP(A393,'[1]Colgate Refresh'!$B$2:$I$85,4,FALSE)</f>
        <v>KS</v>
      </c>
      <c r="F393" t="s">
        <v>1547</v>
      </c>
      <c r="G393" t="s">
        <v>1447</v>
      </c>
    </row>
    <row r="394" spans="1:7" x14ac:dyDescent="0.2">
      <c r="A394" t="s">
        <v>1455</v>
      </c>
      <c r="B394" t="s">
        <v>1281</v>
      </c>
      <c r="C394" t="s">
        <v>1456</v>
      </c>
      <c r="D394" t="str">
        <f>VLOOKUP(A394,'[1]Colgate Refresh'!$B$2:$I$85,4,FALSE)</f>
        <v>NE</v>
      </c>
      <c r="F394" t="s">
        <v>1457</v>
      </c>
      <c r="G394" t="s">
        <v>1230</v>
      </c>
    </row>
    <row r="395" spans="1:7" x14ac:dyDescent="0.2">
      <c r="A395" t="s">
        <v>1455</v>
      </c>
      <c r="B395" t="s">
        <v>1281</v>
      </c>
      <c r="C395" t="s">
        <v>1456</v>
      </c>
      <c r="D395" t="str">
        <f>VLOOKUP(A395,'[1]Colgate Refresh'!$B$2:$I$85,4,FALSE)</f>
        <v>NE</v>
      </c>
      <c r="F395" t="s">
        <v>1457</v>
      </c>
      <c r="G395" t="s">
        <v>1230</v>
      </c>
    </row>
    <row r="396" spans="1:7" x14ac:dyDescent="0.2">
      <c r="A396" t="s">
        <v>1455</v>
      </c>
      <c r="B396" t="s">
        <v>1281</v>
      </c>
      <c r="C396" t="s">
        <v>1456</v>
      </c>
      <c r="D396" t="str">
        <f>VLOOKUP(A396,'[1]Colgate Refresh'!$B$2:$I$85,4,FALSE)</f>
        <v>NE</v>
      </c>
      <c r="F396" t="s">
        <v>1457</v>
      </c>
      <c r="G396" t="s">
        <v>1230</v>
      </c>
    </row>
    <row r="397" spans="1:7" x14ac:dyDescent="0.2">
      <c r="A397" t="s">
        <v>1455</v>
      </c>
      <c r="B397" t="s">
        <v>1281</v>
      </c>
      <c r="C397" t="s">
        <v>1456</v>
      </c>
      <c r="D397" t="str">
        <f>VLOOKUP(A397,'[1]Colgate Refresh'!$B$2:$I$85,4,FALSE)</f>
        <v>NE</v>
      </c>
      <c r="F397" t="s">
        <v>1457</v>
      </c>
      <c r="G397" t="s">
        <v>1230</v>
      </c>
    </row>
    <row r="398" spans="1:7" x14ac:dyDescent="0.2">
      <c r="A398" t="s">
        <v>844</v>
      </c>
      <c r="B398" t="s">
        <v>1281</v>
      </c>
      <c r="C398" t="s">
        <v>845</v>
      </c>
      <c r="D398" t="str">
        <f>VLOOKUP(A398,'[1]Colgate Refresh'!$B$2:$I$85,4,FALSE)</f>
        <v>TX</v>
      </c>
      <c r="F398" t="s">
        <v>846</v>
      </c>
      <c r="G398" t="s">
        <v>847</v>
      </c>
    </row>
    <row r="399" spans="1:7" x14ac:dyDescent="0.2">
      <c r="A399" t="s">
        <v>803</v>
      </c>
      <c r="B399" t="s">
        <v>1281</v>
      </c>
      <c r="C399" t="s">
        <v>804</v>
      </c>
      <c r="D399" t="str">
        <f>VLOOKUP(A399,'[1]Colgate Refresh'!$B$2:$I$85,4,FALSE)</f>
        <v>MS</v>
      </c>
      <c r="F399" t="s">
        <v>805</v>
      </c>
      <c r="G399" t="s">
        <v>806</v>
      </c>
    </row>
    <row r="400" spans="1:7" x14ac:dyDescent="0.2">
      <c r="A400" t="s">
        <v>1455</v>
      </c>
      <c r="B400" t="s">
        <v>1281</v>
      </c>
      <c r="C400" t="s">
        <v>1456</v>
      </c>
      <c r="D400" t="str">
        <f>VLOOKUP(A400,'[1]Colgate Refresh'!$B$2:$I$85,4,FALSE)</f>
        <v>NE</v>
      </c>
      <c r="F400" t="s">
        <v>1457</v>
      </c>
      <c r="G400" t="s">
        <v>1230</v>
      </c>
    </row>
    <row r="401" spans="1:7" x14ac:dyDescent="0.2">
      <c r="A401" t="s">
        <v>1455</v>
      </c>
      <c r="B401" t="s">
        <v>1281</v>
      </c>
      <c r="C401" t="s">
        <v>1456</v>
      </c>
      <c r="D401" t="str">
        <f>VLOOKUP(A401,'[1]Colgate Refresh'!$B$2:$I$85,4,FALSE)</f>
        <v>NE</v>
      </c>
      <c r="F401" t="s">
        <v>1457</v>
      </c>
      <c r="G401" t="s">
        <v>1230</v>
      </c>
    </row>
    <row r="402" spans="1:7" x14ac:dyDescent="0.2">
      <c r="A402" t="s">
        <v>1455</v>
      </c>
      <c r="B402" t="s">
        <v>1281</v>
      </c>
      <c r="C402" t="s">
        <v>1456</v>
      </c>
      <c r="D402" t="str">
        <f>VLOOKUP(A402,'[1]Colgate Refresh'!$B$2:$I$85,4,FALSE)</f>
        <v>NE</v>
      </c>
      <c r="F402" t="s">
        <v>1457</v>
      </c>
      <c r="G402" t="s">
        <v>1230</v>
      </c>
    </row>
    <row r="403" spans="1:7" x14ac:dyDescent="0.2">
      <c r="A403" t="s">
        <v>1455</v>
      </c>
      <c r="B403" t="s">
        <v>1281</v>
      </c>
      <c r="C403" t="s">
        <v>1456</v>
      </c>
      <c r="D403" t="str">
        <f>VLOOKUP(A403,'[1]Colgate Refresh'!$B$2:$I$85,4,FALSE)</f>
        <v>NE</v>
      </c>
      <c r="F403" t="s">
        <v>1457</v>
      </c>
      <c r="G403" t="s">
        <v>1230</v>
      </c>
    </row>
    <row r="404" spans="1:7" x14ac:dyDescent="0.2">
      <c r="A404" t="s">
        <v>774</v>
      </c>
      <c r="B404" t="s">
        <v>1281</v>
      </c>
      <c r="C404" t="s">
        <v>775</v>
      </c>
      <c r="D404" t="str">
        <f>VLOOKUP(A404,'[1]Colgate Refresh'!$B$2:$I$85,4,FALSE)</f>
        <v>FL</v>
      </c>
      <c r="F404" t="s">
        <v>776</v>
      </c>
      <c r="G404" t="s">
        <v>777</v>
      </c>
    </row>
    <row r="405" spans="1:7" x14ac:dyDescent="0.2">
      <c r="A405" t="s">
        <v>1475</v>
      </c>
      <c r="B405" t="s">
        <v>1281</v>
      </c>
      <c r="C405" t="s">
        <v>1476</v>
      </c>
      <c r="D405" t="str">
        <f>VLOOKUP(A405,'[1]Colgate Refresh'!$B$2:$I$85,4,FALSE)</f>
        <v>TX</v>
      </c>
      <c r="F405" t="s">
        <v>1477</v>
      </c>
      <c r="G405" t="s">
        <v>847</v>
      </c>
    </row>
    <row r="406" spans="1:7" x14ac:dyDescent="0.2">
      <c r="A406" t="s">
        <v>1475</v>
      </c>
      <c r="B406" t="s">
        <v>1281</v>
      </c>
      <c r="C406" t="s">
        <v>1476</v>
      </c>
      <c r="D406" t="str">
        <f>VLOOKUP(A406,'[1]Colgate Refresh'!$B$2:$I$85,4,FALSE)</f>
        <v>TX</v>
      </c>
      <c r="F406" t="s">
        <v>1477</v>
      </c>
      <c r="G406" t="s">
        <v>847</v>
      </c>
    </row>
    <row r="407" spans="1:7" x14ac:dyDescent="0.2">
      <c r="A407" t="s">
        <v>1475</v>
      </c>
      <c r="B407" t="s">
        <v>1281</v>
      </c>
      <c r="C407" t="s">
        <v>1476</v>
      </c>
      <c r="D407" t="str">
        <f>VLOOKUP(A407,'[1]Colgate Refresh'!$B$2:$I$85,4,FALSE)</f>
        <v>TX</v>
      </c>
      <c r="F407" t="s">
        <v>1477</v>
      </c>
      <c r="G407" t="s">
        <v>847</v>
      </c>
    </row>
    <row r="408" spans="1:7" x14ac:dyDescent="0.2">
      <c r="A408" t="s">
        <v>1475</v>
      </c>
      <c r="B408" t="s">
        <v>1281</v>
      </c>
      <c r="C408" t="s">
        <v>1476</v>
      </c>
      <c r="D408" t="str">
        <f>VLOOKUP(A408,'[1]Colgate Refresh'!$B$2:$I$85,4,FALSE)</f>
        <v>TX</v>
      </c>
      <c r="F408" t="s">
        <v>1477</v>
      </c>
      <c r="G408" t="s">
        <v>847</v>
      </c>
    </row>
    <row r="409" spans="1:7" x14ac:dyDescent="0.2">
      <c r="A409" t="s">
        <v>1475</v>
      </c>
      <c r="B409" t="s">
        <v>1281</v>
      </c>
      <c r="C409" t="s">
        <v>1476</v>
      </c>
      <c r="D409" t="str">
        <f>VLOOKUP(A409,'[1]Colgate Refresh'!$B$2:$I$85,4,FALSE)</f>
        <v>TX</v>
      </c>
      <c r="F409" t="s">
        <v>1477</v>
      </c>
      <c r="G409" t="s">
        <v>847</v>
      </c>
    </row>
    <row r="410" spans="1:7" x14ac:dyDescent="0.2">
      <c r="A410" t="s">
        <v>1475</v>
      </c>
      <c r="B410" t="s">
        <v>1281</v>
      </c>
      <c r="C410" t="s">
        <v>1476</v>
      </c>
      <c r="D410" t="str">
        <f>VLOOKUP(A410,'[1]Colgate Refresh'!$B$2:$I$85,4,FALSE)</f>
        <v>TX</v>
      </c>
      <c r="F410" t="s">
        <v>1477</v>
      </c>
      <c r="G410" t="s">
        <v>847</v>
      </c>
    </row>
    <row r="411" spans="1:7" x14ac:dyDescent="0.2">
      <c r="A411" t="s">
        <v>727</v>
      </c>
      <c r="B411" t="s">
        <v>1605</v>
      </c>
      <c r="C411" t="s">
        <v>728</v>
      </c>
      <c r="D411" t="str">
        <f>VLOOKUP(A411,'[1]Colgate Refresh'!$B$2:$I$85,4,FALSE)</f>
        <v>LA</v>
      </c>
      <c r="F411" t="s">
        <v>729</v>
      </c>
      <c r="G411" t="s">
        <v>730</v>
      </c>
    </row>
    <row r="412" spans="1:7" x14ac:dyDescent="0.2">
      <c r="A412" t="s">
        <v>1614</v>
      </c>
      <c r="B412" t="s">
        <v>1605</v>
      </c>
      <c r="C412" t="s">
        <v>1615</v>
      </c>
      <c r="D412" t="str">
        <f>VLOOKUP(A412,'[1]Colgate Refresh'!$B$2:$I$85,4,FALSE)</f>
        <v>AL</v>
      </c>
      <c r="F412" t="s">
        <v>1616</v>
      </c>
      <c r="G412" t="s">
        <v>1029</v>
      </c>
    </row>
    <row r="413" spans="1:7" x14ac:dyDescent="0.2">
      <c r="A413" t="s">
        <v>971</v>
      </c>
      <c r="B413" t="s">
        <v>1605</v>
      </c>
      <c r="C413" t="s">
        <v>972</v>
      </c>
      <c r="D413" t="str">
        <f>VLOOKUP(A413,'[1]Colgate Refresh'!$B$2:$I$85,4,FALSE)</f>
        <v>CA</v>
      </c>
      <c r="F413" t="s">
        <v>973</v>
      </c>
      <c r="G413" t="s">
        <v>905</v>
      </c>
    </row>
    <row r="414" spans="1:7" x14ac:dyDescent="0.2">
      <c r="A414" t="s">
        <v>1624</v>
      </c>
      <c r="B414" t="s">
        <v>1605</v>
      </c>
      <c r="C414" t="s">
        <v>1625</v>
      </c>
      <c r="D414" t="str">
        <f>VLOOKUP(A414,'[1]Colgate Refresh'!$B$2:$I$85,4,FALSE)</f>
        <v>OR</v>
      </c>
      <c r="F414" t="s">
        <v>1626</v>
      </c>
      <c r="G414" t="s">
        <v>1186</v>
      </c>
    </row>
    <row r="415" spans="1:7" x14ac:dyDescent="0.2">
      <c r="A415" t="s">
        <v>1631</v>
      </c>
      <c r="B415" t="s">
        <v>1605</v>
      </c>
      <c r="C415" t="s">
        <v>1632</v>
      </c>
      <c r="D415" t="str">
        <f>VLOOKUP(A415,'[1]Colgate Refresh'!$B$2:$I$85,4,FALSE)</f>
        <v>UT</v>
      </c>
      <c r="F415" t="s">
        <v>1633</v>
      </c>
      <c r="G415" t="s">
        <v>1634</v>
      </c>
    </row>
    <row r="416" spans="1:7" x14ac:dyDescent="0.2">
      <c r="A416" t="s">
        <v>745</v>
      </c>
      <c r="B416" t="s">
        <v>1605</v>
      </c>
      <c r="C416" t="s">
        <v>746</v>
      </c>
      <c r="D416" t="str">
        <f>VLOOKUP(A416,'[1]Colgate Refresh'!$B$2:$I$85,4,FALSE)</f>
        <v>OK</v>
      </c>
      <c r="F416" t="s">
        <v>747</v>
      </c>
      <c r="G416" t="s">
        <v>748</v>
      </c>
    </row>
    <row r="417" spans="1:7" x14ac:dyDescent="0.2">
      <c r="A417" t="s">
        <v>1641</v>
      </c>
      <c r="B417" t="s">
        <v>1605</v>
      </c>
      <c r="C417" t="s">
        <v>1642</v>
      </c>
      <c r="D417" t="str">
        <f>VLOOKUP(A417,'[1]Colgate Refresh'!$B$2:$I$85,4,FALSE)</f>
        <v>FL</v>
      </c>
      <c r="F417" t="s">
        <v>1643</v>
      </c>
      <c r="G417" t="s">
        <v>777</v>
      </c>
    </row>
    <row r="418" spans="1:7" x14ac:dyDescent="0.2">
      <c r="A418" t="s">
        <v>761</v>
      </c>
      <c r="B418" t="s">
        <v>1605</v>
      </c>
      <c r="C418" t="s">
        <v>762</v>
      </c>
      <c r="D418" t="str">
        <f>VLOOKUP(A418,'[1]Colgate Refresh'!$B$2:$I$85,4,FALSE)</f>
        <v>AR</v>
      </c>
      <c r="F418" t="s">
        <v>763</v>
      </c>
      <c r="G418" t="s">
        <v>764</v>
      </c>
    </row>
    <row r="419" spans="1:7" x14ac:dyDescent="0.2">
      <c r="A419" t="s">
        <v>1631</v>
      </c>
      <c r="B419" t="s">
        <v>1605</v>
      </c>
      <c r="C419" t="s">
        <v>1632</v>
      </c>
      <c r="D419" t="str">
        <f>VLOOKUP(A419,'[1]Colgate Refresh'!$B$2:$I$85,4,FALSE)</f>
        <v>UT</v>
      </c>
      <c r="F419" t="s">
        <v>1633</v>
      </c>
      <c r="G419" t="s">
        <v>1634</v>
      </c>
    </row>
    <row r="420" spans="1:7" x14ac:dyDescent="0.2">
      <c r="A420" t="s">
        <v>727</v>
      </c>
      <c r="B420" t="s">
        <v>1605</v>
      </c>
      <c r="C420" t="s">
        <v>728</v>
      </c>
      <c r="D420" t="str">
        <f>VLOOKUP(A420,'[1]Colgate Refresh'!$B$2:$I$85,4,FALSE)</f>
        <v>LA</v>
      </c>
      <c r="F420" t="s">
        <v>729</v>
      </c>
      <c r="G420" t="s">
        <v>730</v>
      </c>
    </row>
    <row r="421" spans="1:7" x14ac:dyDescent="0.2">
      <c r="A421" t="s">
        <v>1641</v>
      </c>
      <c r="B421" t="s">
        <v>1605</v>
      </c>
      <c r="C421" t="s">
        <v>1642</v>
      </c>
      <c r="D421" t="str">
        <f>VLOOKUP(A421,'[1]Colgate Refresh'!$B$2:$I$85,4,FALSE)</f>
        <v>FL</v>
      </c>
      <c r="F421" t="s">
        <v>1643</v>
      </c>
      <c r="G421" t="s">
        <v>777</v>
      </c>
    </row>
    <row r="422" spans="1:7" x14ac:dyDescent="0.2">
      <c r="A422" t="s">
        <v>1662</v>
      </c>
      <c r="B422" t="s">
        <v>1605</v>
      </c>
      <c r="C422" t="s">
        <v>1663</v>
      </c>
      <c r="D422" t="str">
        <f>VLOOKUP(A422,'[1]Colgate Refresh'!$B$2:$I$85,4,FALSE)</f>
        <v>MI</v>
      </c>
      <c r="F422" t="s">
        <v>1664</v>
      </c>
      <c r="G422" t="s">
        <v>1665</v>
      </c>
    </row>
    <row r="423" spans="1:7" x14ac:dyDescent="0.2">
      <c r="A423" t="s">
        <v>1631</v>
      </c>
      <c r="B423" t="s">
        <v>1605</v>
      </c>
      <c r="C423" t="s">
        <v>1632</v>
      </c>
      <c r="D423" t="str">
        <f>VLOOKUP(A423,'[1]Colgate Refresh'!$B$2:$I$85,4,FALSE)</f>
        <v>UT</v>
      </c>
      <c r="F423" t="s">
        <v>1633</v>
      </c>
      <c r="G423" t="s">
        <v>1634</v>
      </c>
    </row>
    <row r="424" spans="1:7" x14ac:dyDescent="0.2">
      <c r="A424" t="s">
        <v>1641</v>
      </c>
      <c r="B424" t="s">
        <v>1605</v>
      </c>
      <c r="C424" t="s">
        <v>1642</v>
      </c>
      <c r="D424" t="str">
        <f>VLOOKUP(A424,'[1]Colgate Refresh'!$B$2:$I$85,4,FALSE)</f>
        <v>FL</v>
      </c>
      <c r="F424" t="s">
        <v>1643</v>
      </c>
      <c r="G424" t="s">
        <v>777</v>
      </c>
    </row>
    <row r="425" spans="1:7" x14ac:dyDescent="0.2">
      <c r="A425" t="s">
        <v>1641</v>
      </c>
      <c r="B425" t="s">
        <v>1605</v>
      </c>
      <c r="C425" t="s">
        <v>1642</v>
      </c>
      <c r="D425" t="str">
        <f>VLOOKUP(A425,'[1]Colgate Refresh'!$B$2:$I$85,4,FALSE)</f>
        <v>FL</v>
      </c>
      <c r="F425" t="s">
        <v>1643</v>
      </c>
      <c r="G425" t="s">
        <v>777</v>
      </c>
    </row>
    <row r="426" spans="1:7" x14ac:dyDescent="0.2">
      <c r="A426" t="s">
        <v>761</v>
      </c>
      <c r="B426" t="s">
        <v>1605</v>
      </c>
      <c r="C426" t="s">
        <v>762</v>
      </c>
      <c r="D426" t="str">
        <f>VLOOKUP(A426,'[1]Colgate Refresh'!$B$2:$I$85,4,FALSE)</f>
        <v>AR</v>
      </c>
      <c r="F426" t="s">
        <v>763</v>
      </c>
      <c r="G426" t="s">
        <v>764</v>
      </c>
    </row>
    <row r="427" spans="1:7" x14ac:dyDescent="0.2">
      <c r="A427" t="s">
        <v>745</v>
      </c>
      <c r="B427" t="s">
        <v>1605</v>
      </c>
      <c r="C427" t="s">
        <v>746</v>
      </c>
      <c r="D427" t="str">
        <f>VLOOKUP(A427,'[1]Colgate Refresh'!$B$2:$I$85,4,FALSE)</f>
        <v>OK</v>
      </c>
      <c r="F427" t="s">
        <v>747</v>
      </c>
      <c r="G427" t="s">
        <v>748</v>
      </c>
    </row>
    <row r="428" spans="1:7" x14ac:dyDescent="0.2">
      <c r="A428" t="s">
        <v>1614</v>
      </c>
      <c r="B428" t="s">
        <v>1605</v>
      </c>
      <c r="C428" t="s">
        <v>1615</v>
      </c>
      <c r="D428" t="str">
        <f>VLOOKUP(A428,'[1]Colgate Refresh'!$B$2:$I$85,4,FALSE)</f>
        <v>AL</v>
      </c>
      <c r="F428" t="s">
        <v>1616</v>
      </c>
      <c r="G428" t="s">
        <v>1029</v>
      </c>
    </row>
    <row r="429" spans="1:7" x14ac:dyDescent="0.2">
      <c r="A429" t="s">
        <v>1631</v>
      </c>
      <c r="B429" t="s">
        <v>1605</v>
      </c>
      <c r="C429" t="s">
        <v>1632</v>
      </c>
      <c r="D429" t="str">
        <f>VLOOKUP(A429,'[1]Colgate Refresh'!$B$2:$I$85,4,FALSE)</f>
        <v>UT</v>
      </c>
      <c r="F429" t="s">
        <v>1633</v>
      </c>
      <c r="G429" t="s">
        <v>1634</v>
      </c>
    </row>
    <row r="430" spans="1:7" x14ac:dyDescent="0.2">
      <c r="A430" t="s">
        <v>1641</v>
      </c>
      <c r="B430" t="s">
        <v>1605</v>
      </c>
      <c r="C430" t="s">
        <v>1642</v>
      </c>
      <c r="D430" t="str">
        <f>VLOOKUP(A430,'[1]Colgate Refresh'!$B$2:$I$85,4,FALSE)</f>
        <v>FL</v>
      </c>
      <c r="F430" t="s">
        <v>1643</v>
      </c>
      <c r="G430" t="s">
        <v>777</v>
      </c>
    </row>
    <row r="431" spans="1:7" x14ac:dyDescent="0.2">
      <c r="A431" t="s">
        <v>727</v>
      </c>
      <c r="B431" t="s">
        <v>1605</v>
      </c>
      <c r="C431" t="s">
        <v>728</v>
      </c>
      <c r="D431" t="str">
        <f>VLOOKUP(A431,'[1]Colgate Refresh'!$B$2:$I$85,4,FALSE)</f>
        <v>LA</v>
      </c>
      <c r="F431" t="s">
        <v>729</v>
      </c>
      <c r="G431" t="s">
        <v>730</v>
      </c>
    </row>
    <row r="432" spans="1:7" x14ac:dyDescent="0.2">
      <c r="A432" t="s">
        <v>745</v>
      </c>
      <c r="B432" t="s">
        <v>1605</v>
      </c>
      <c r="C432" t="s">
        <v>746</v>
      </c>
      <c r="D432" t="str">
        <f>VLOOKUP(A432,'[1]Colgate Refresh'!$B$2:$I$85,4,FALSE)</f>
        <v>OK</v>
      </c>
      <c r="F432" t="s">
        <v>747</v>
      </c>
      <c r="G432" t="s">
        <v>748</v>
      </c>
    </row>
    <row r="433" spans="1:7" x14ac:dyDescent="0.2">
      <c r="A433" t="s">
        <v>1614</v>
      </c>
      <c r="B433" t="s">
        <v>1605</v>
      </c>
      <c r="C433" t="s">
        <v>1615</v>
      </c>
      <c r="D433" t="str">
        <f>VLOOKUP(A433,'[1]Colgate Refresh'!$B$2:$I$85,4,FALSE)</f>
        <v>AL</v>
      </c>
      <c r="F433" t="s">
        <v>1616</v>
      </c>
      <c r="G433" t="s">
        <v>1029</v>
      </c>
    </row>
    <row r="434" spans="1:7" x14ac:dyDescent="0.2">
      <c r="A434" t="s">
        <v>1662</v>
      </c>
      <c r="B434" t="s">
        <v>1605</v>
      </c>
      <c r="C434" t="s">
        <v>1663</v>
      </c>
      <c r="D434" t="str">
        <f>VLOOKUP(A434,'[1]Colgate Refresh'!$B$2:$I$85,4,FALSE)</f>
        <v>MI</v>
      </c>
      <c r="F434" t="s">
        <v>1664</v>
      </c>
      <c r="G434" t="s">
        <v>1665</v>
      </c>
    </row>
    <row r="435" spans="1:7" x14ac:dyDescent="0.2">
      <c r="A435" t="s">
        <v>1426</v>
      </c>
      <c r="B435" t="s">
        <v>1605</v>
      </c>
      <c r="C435" t="s">
        <v>1427</v>
      </c>
      <c r="D435" t="str">
        <f>VLOOKUP(A435,'[1]Colgate Refresh'!$B$2:$I$85,4,FALSE)</f>
        <v>MN</v>
      </c>
      <c r="F435" t="s">
        <v>1428</v>
      </c>
      <c r="G435" t="s">
        <v>1429</v>
      </c>
    </row>
    <row r="436" spans="1:7" x14ac:dyDescent="0.2">
      <c r="A436" t="s">
        <v>1662</v>
      </c>
      <c r="B436" t="s">
        <v>1605</v>
      </c>
      <c r="C436" t="s">
        <v>1663</v>
      </c>
      <c r="D436" t="str">
        <f>VLOOKUP(A436,'[1]Colgate Refresh'!$B$2:$I$85,4,FALSE)</f>
        <v>MI</v>
      </c>
      <c r="F436" t="s">
        <v>1664</v>
      </c>
      <c r="G436" t="s">
        <v>1665</v>
      </c>
    </row>
    <row r="437" spans="1:7" x14ac:dyDescent="0.2">
      <c r="A437" t="s">
        <v>761</v>
      </c>
      <c r="B437" t="s">
        <v>1605</v>
      </c>
      <c r="C437" t="s">
        <v>762</v>
      </c>
      <c r="D437" t="str">
        <f>VLOOKUP(A437,'[1]Colgate Refresh'!$B$2:$I$85,4,FALSE)</f>
        <v>AR</v>
      </c>
      <c r="F437" t="s">
        <v>763</v>
      </c>
      <c r="G437" t="s">
        <v>764</v>
      </c>
    </row>
    <row r="438" spans="1:7" x14ac:dyDescent="0.2">
      <c r="A438" t="s">
        <v>745</v>
      </c>
      <c r="B438" t="s">
        <v>1605</v>
      </c>
      <c r="C438" t="s">
        <v>746</v>
      </c>
      <c r="D438" t="str">
        <f>VLOOKUP(A438,'[1]Colgate Refresh'!$B$2:$I$85,4,FALSE)</f>
        <v>OK</v>
      </c>
      <c r="F438" t="s">
        <v>747</v>
      </c>
      <c r="G438" t="s">
        <v>748</v>
      </c>
    </row>
    <row r="439" spans="1:7" x14ac:dyDescent="0.2">
      <c r="A439" t="s">
        <v>761</v>
      </c>
      <c r="B439" t="s">
        <v>1605</v>
      </c>
      <c r="C439" t="s">
        <v>762</v>
      </c>
      <c r="D439" t="str">
        <f>VLOOKUP(A439,'[1]Colgate Refresh'!$B$2:$I$85,4,FALSE)</f>
        <v>AR</v>
      </c>
      <c r="F439" t="s">
        <v>763</v>
      </c>
      <c r="G439" t="s">
        <v>764</v>
      </c>
    </row>
    <row r="440" spans="1:7" x14ac:dyDescent="0.2">
      <c r="A440" t="s">
        <v>1631</v>
      </c>
      <c r="B440" t="s">
        <v>1605</v>
      </c>
      <c r="C440" t="s">
        <v>1632</v>
      </c>
      <c r="D440" t="str">
        <f>VLOOKUP(A440,'[1]Colgate Refresh'!$B$2:$I$85,4,FALSE)</f>
        <v>UT</v>
      </c>
      <c r="F440" t="s">
        <v>1633</v>
      </c>
      <c r="G440" t="s">
        <v>1634</v>
      </c>
    </row>
    <row r="441" spans="1:7" x14ac:dyDescent="0.2">
      <c r="A441" t="s">
        <v>1631</v>
      </c>
      <c r="B441" t="s">
        <v>1605</v>
      </c>
      <c r="C441" t="s">
        <v>1632</v>
      </c>
      <c r="D441" t="str">
        <f>VLOOKUP(A441,'[1]Colgate Refresh'!$B$2:$I$85,4,FALSE)</f>
        <v>UT</v>
      </c>
      <c r="F441" t="s">
        <v>1633</v>
      </c>
      <c r="G441" t="s">
        <v>1634</v>
      </c>
    </row>
    <row r="442" spans="1:7" x14ac:dyDescent="0.2">
      <c r="A442" t="s">
        <v>1641</v>
      </c>
      <c r="B442" t="s">
        <v>1605</v>
      </c>
      <c r="C442" t="s">
        <v>1642</v>
      </c>
      <c r="D442" t="str">
        <f>VLOOKUP(A442,'[1]Colgate Refresh'!$B$2:$I$85,4,FALSE)</f>
        <v>FL</v>
      </c>
      <c r="F442" t="s">
        <v>1643</v>
      </c>
      <c r="G442" t="s">
        <v>777</v>
      </c>
    </row>
    <row r="443" spans="1:7" x14ac:dyDescent="0.2">
      <c r="A443" t="s">
        <v>761</v>
      </c>
      <c r="B443" t="s">
        <v>1605</v>
      </c>
      <c r="C443" t="s">
        <v>762</v>
      </c>
      <c r="D443" t="str">
        <f>VLOOKUP(A443,'[1]Colgate Refresh'!$B$2:$I$85,4,FALSE)</f>
        <v>AR</v>
      </c>
      <c r="F443" t="s">
        <v>763</v>
      </c>
      <c r="G443" t="s">
        <v>764</v>
      </c>
    </row>
    <row r="444" spans="1:7" x14ac:dyDescent="0.2">
      <c r="A444" t="s">
        <v>756</v>
      </c>
      <c r="B444" t="s">
        <v>1605</v>
      </c>
      <c r="C444" t="s">
        <v>1085</v>
      </c>
      <c r="D444" t="str">
        <f>VLOOKUP(A444,'[1]Colgate Refresh'!$B$2:$I$85,4,FALSE)</f>
        <v>KY</v>
      </c>
      <c r="F444" t="s">
        <v>1086</v>
      </c>
      <c r="G444" t="s">
        <v>756</v>
      </c>
    </row>
    <row r="445" spans="1:7" x14ac:dyDescent="0.2">
      <c r="A445" t="s">
        <v>1631</v>
      </c>
      <c r="B445" t="s">
        <v>1605</v>
      </c>
      <c r="C445" t="s">
        <v>1632</v>
      </c>
      <c r="D445" t="str">
        <f>VLOOKUP(A445,'[1]Colgate Refresh'!$B$2:$I$85,4,FALSE)</f>
        <v>UT</v>
      </c>
      <c r="F445" t="s">
        <v>1633</v>
      </c>
      <c r="G445" t="s">
        <v>1634</v>
      </c>
    </row>
    <row r="446" spans="1:7" x14ac:dyDescent="0.2">
      <c r="A446" t="s">
        <v>761</v>
      </c>
      <c r="B446" t="s">
        <v>1605</v>
      </c>
      <c r="C446" t="s">
        <v>762</v>
      </c>
      <c r="D446" t="str">
        <f>VLOOKUP(A446,'[1]Colgate Refresh'!$B$2:$I$85,4,FALSE)</f>
        <v>AR</v>
      </c>
      <c r="F446" t="s">
        <v>763</v>
      </c>
      <c r="G446" t="s">
        <v>764</v>
      </c>
    </row>
    <row r="447" spans="1:7" x14ac:dyDescent="0.2">
      <c r="A447" t="s">
        <v>1631</v>
      </c>
      <c r="B447" t="s">
        <v>1605</v>
      </c>
      <c r="C447" t="s">
        <v>1632</v>
      </c>
      <c r="D447" t="str">
        <f>VLOOKUP(A447,'[1]Colgate Refresh'!$B$2:$I$85,4,FALSE)</f>
        <v>UT</v>
      </c>
      <c r="F447" t="s">
        <v>1633</v>
      </c>
      <c r="G447" t="s">
        <v>1634</v>
      </c>
    </row>
    <row r="448" spans="1:7" x14ac:dyDescent="0.2">
      <c r="A448" t="s">
        <v>1426</v>
      </c>
      <c r="B448" t="s">
        <v>1605</v>
      </c>
      <c r="C448" t="s">
        <v>1427</v>
      </c>
      <c r="D448" t="str">
        <f>VLOOKUP(A448,'[1]Colgate Refresh'!$B$2:$I$85,4,FALSE)</f>
        <v>MN</v>
      </c>
      <c r="F448" t="s">
        <v>1428</v>
      </c>
      <c r="G448" t="s">
        <v>1429</v>
      </c>
    </row>
    <row r="449" spans="1:7" x14ac:dyDescent="0.2">
      <c r="A449" t="s">
        <v>761</v>
      </c>
      <c r="B449" t="s">
        <v>1605</v>
      </c>
      <c r="C449" t="s">
        <v>762</v>
      </c>
      <c r="D449" t="str">
        <f>VLOOKUP(A449,'[1]Colgate Refresh'!$B$2:$I$85,4,FALSE)</f>
        <v>AR</v>
      </c>
      <c r="F449" t="s">
        <v>763</v>
      </c>
      <c r="G449" t="s">
        <v>764</v>
      </c>
    </row>
    <row r="450" spans="1:7" x14ac:dyDescent="0.2">
      <c r="A450" t="s">
        <v>761</v>
      </c>
      <c r="B450" t="s">
        <v>1605</v>
      </c>
      <c r="C450" t="s">
        <v>762</v>
      </c>
      <c r="D450" t="str">
        <f>VLOOKUP(A450,'[1]Colgate Refresh'!$B$2:$I$85,4,FALSE)</f>
        <v>AR</v>
      </c>
      <c r="F450" t="s">
        <v>763</v>
      </c>
      <c r="G450" t="s">
        <v>764</v>
      </c>
    </row>
    <row r="451" spans="1:7" x14ac:dyDescent="0.2">
      <c r="A451" t="s">
        <v>1631</v>
      </c>
      <c r="B451" t="s">
        <v>1605</v>
      </c>
      <c r="C451" t="s">
        <v>1632</v>
      </c>
      <c r="D451" t="str">
        <f>VLOOKUP(A451,'[1]Colgate Refresh'!$B$2:$I$85,4,FALSE)</f>
        <v>UT</v>
      </c>
      <c r="F451" t="s">
        <v>1633</v>
      </c>
      <c r="G451" t="s">
        <v>1634</v>
      </c>
    </row>
    <row r="452" spans="1:7" x14ac:dyDescent="0.2">
      <c r="A452" t="s">
        <v>1631</v>
      </c>
      <c r="B452" t="s">
        <v>1605</v>
      </c>
      <c r="C452" t="s">
        <v>1632</v>
      </c>
      <c r="D452" t="str">
        <f>VLOOKUP(A452,'[1]Colgate Refresh'!$B$2:$I$85,4,FALSE)</f>
        <v>UT</v>
      </c>
      <c r="F452" t="s">
        <v>1633</v>
      </c>
      <c r="G452" t="s">
        <v>1634</v>
      </c>
    </row>
    <row r="453" spans="1:7" x14ac:dyDescent="0.2">
      <c r="A453" t="s">
        <v>1631</v>
      </c>
      <c r="B453" t="s">
        <v>1605</v>
      </c>
      <c r="C453" t="s">
        <v>1632</v>
      </c>
      <c r="D453" t="str">
        <f>VLOOKUP(A453,'[1]Colgate Refresh'!$B$2:$I$85,4,FALSE)</f>
        <v>UT</v>
      </c>
      <c r="F453" t="s">
        <v>1633</v>
      </c>
      <c r="G453" t="s">
        <v>1634</v>
      </c>
    </row>
    <row r="454" spans="1:7" x14ac:dyDescent="0.2">
      <c r="A454" t="s">
        <v>1631</v>
      </c>
      <c r="B454" t="s">
        <v>1605</v>
      </c>
      <c r="C454" t="s">
        <v>1632</v>
      </c>
      <c r="D454" t="str">
        <f>VLOOKUP(A454,'[1]Colgate Refresh'!$B$2:$I$85,4,FALSE)</f>
        <v>UT</v>
      </c>
      <c r="F454" t="s">
        <v>1633</v>
      </c>
      <c r="G454" t="s">
        <v>1634</v>
      </c>
    </row>
    <row r="455" spans="1:7" x14ac:dyDescent="0.2">
      <c r="A455" t="s">
        <v>1780</v>
      </c>
      <c r="B455" t="s">
        <v>1605</v>
      </c>
      <c r="C455" t="s">
        <v>1781</v>
      </c>
      <c r="D455" t="str">
        <f>VLOOKUP(A455,'[1]Colgate Refresh'!$B$2:$I$85,4,FALSE)</f>
        <v>MO</v>
      </c>
      <c r="F455" t="s">
        <v>739</v>
      </c>
      <c r="G455" t="s">
        <v>1782</v>
      </c>
    </row>
    <row r="456" spans="1:7" x14ac:dyDescent="0.2">
      <c r="A456" t="s">
        <v>1787</v>
      </c>
      <c r="B456" t="s">
        <v>1605</v>
      </c>
      <c r="C456" t="s">
        <v>1788</v>
      </c>
      <c r="D456" t="str">
        <f>VLOOKUP(A456,'[1]Colgate Refresh'!$B$2:$I$85,4,FALSE)</f>
        <v>CA</v>
      </c>
      <c r="F456" t="s">
        <v>1789</v>
      </c>
      <c r="G456" t="s">
        <v>905</v>
      </c>
    </row>
    <row r="457" spans="1:7" x14ac:dyDescent="0.2">
      <c r="A457" t="s">
        <v>1631</v>
      </c>
      <c r="B457" t="s">
        <v>1605</v>
      </c>
      <c r="C457" t="s">
        <v>1632</v>
      </c>
      <c r="D457" t="str">
        <f>VLOOKUP(A457,'[1]Colgate Refresh'!$B$2:$I$85,4,FALSE)</f>
        <v>UT</v>
      </c>
      <c r="F457" t="s">
        <v>1633</v>
      </c>
      <c r="G457" t="s">
        <v>1634</v>
      </c>
    </row>
    <row r="458" spans="1:7" x14ac:dyDescent="0.2">
      <c r="A458" t="s">
        <v>1624</v>
      </c>
      <c r="B458" t="s">
        <v>1605</v>
      </c>
      <c r="C458" t="s">
        <v>1625</v>
      </c>
      <c r="D458" t="str">
        <f>VLOOKUP(A458,'[1]Colgate Refresh'!$B$2:$I$85,4,FALSE)</f>
        <v>OR</v>
      </c>
      <c r="F458" t="s">
        <v>1626</v>
      </c>
      <c r="G458" t="s">
        <v>1186</v>
      </c>
    </row>
    <row r="459" spans="1:7" x14ac:dyDescent="0.2">
      <c r="A459" t="s">
        <v>1800</v>
      </c>
      <c r="B459" t="s">
        <v>1605</v>
      </c>
      <c r="C459" t="s">
        <v>1801</v>
      </c>
      <c r="D459" t="str">
        <f>VLOOKUP(A459,'[1]Colgate Refresh'!$B$2:$I$85,4,FALSE)</f>
        <v>NJ</v>
      </c>
      <c r="F459" t="s">
        <v>1802</v>
      </c>
      <c r="G459" t="s">
        <v>1803</v>
      </c>
    </row>
    <row r="460" spans="1:7" x14ac:dyDescent="0.2">
      <c r="A460" t="s">
        <v>761</v>
      </c>
      <c r="B460" t="s">
        <v>1605</v>
      </c>
      <c r="C460" t="s">
        <v>762</v>
      </c>
      <c r="D460" t="str">
        <f>VLOOKUP(A460,'[1]Colgate Refresh'!$B$2:$I$85,4,FALSE)</f>
        <v>AR</v>
      </c>
      <c r="F460" t="s">
        <v>763</v>
      </c>
      <c r="G460" t="s">
        <v>764</v>
      </c>
    </row>
    <row r="461" spans="1:7" x14ac:dyDescent="0.2">
      <c r="A461" t="s">
        <v>761</v>
      </c>
      <c r="B461" t="s">
        <v>1605</v>
      </c>
      <c r="C461" t="s">
        <v>762</v>
      </c>
      <c r="D461" t="str">
        <f>VLOOKUP(A461,'[1]Colgate Refresh'!$B$2:$I$85,4,FALSE)</f>
        <v>AR</v>
      </c>
      <c r="F461" t="s">
        <v>763</v>
      </c>
      <c r="G461" t="s">
        <v>764</v>
      </c>
    </row>
    <row r="462" spans="1:7" x14ac:dyDescent="0.2">
      <c r="A462" t="s">
        <v>761</v>
      </c>
      <c r="B462" t="s">
        <v>1605</v>
      </c>
      <c r="C462" t="s">
        <v>762</v>
      </c>
      <c r="D462" t="str">
        <f>VLOOKUP(A462,'[1]Colgate Refresh'!$B$2:$I$85,4,FALSE)</f>
        <v>AR</v>
      </c>
      <c r="F462" t="s">
        <v>763</v>
      </c>
      <c r="G462" t="s">
        <v>764</v>
      </c>
    </row>
    <row r="463" spans="1:7" x14ac:dyDescent="0.2">
      <c r="A463" t="s">
        <v>761</v>
      </c>
      <c r="B463" t="s">
        <v>1605</v>
      </c>
      <c r="C463" t="s">
        <v>762</v>
      </c>
      <c r="D463" t="str">
        <f>VLOOKUP(A463,'[1]Colgate Refresh'!$B$2:$I$85,4,FALSE)</f>
        <v>AR</v>
      </c>
      <c r="F463" t="s">
        <v>763</v>
      </c>
      <c r="G463" t="s">
        <v>764</v>
      </c>
    </row>
    <row r="464" spans="1:7" x14ac:dyDescent="0.2">
      <c r="A464" t="s">
        <v>761</v>
      </c>
      <c r="B464" t="s">
        <v>1605</v>
      </c>
      <c r="C464" t="s">
        <v>762</v>
      </c>
      <c r="D464" t="str">
        <f>VLOOKUP(A464,'[1]Colgate Refresh'!$B$2:$I$85,4,FALSE)</f>
        <v>AR</v>
      </c>
      <c r="F464" t="s">
        <v>763</v>
      </c>
      <c r="G464" t="s">
        <v>764</v>
      </c>
    </row>
    <row r="465" spans="1:7" x14ac:dyDescent="0.2">
      <c r="A465" t="s">
        <v>761</v>
      </c>
      <c r="B465" t="s">
        <v>1605</v>
      </c>
      <c r="C465" t="s">
        <v>762</v>
      </c>
      <c r="D465" t="str">
        <f>VLOOKUP(A465,'[1]Colgate Refresh'!$B$2:$I$85,4,FALSE)</f>
        <v>AR</v>
      </c>
      <c r="F465" t="s">
        <v>763</v>
      </c>
      <c r="G465" t="s">
        <v>764</v>
      </c>
    </row>
    <row r="466" spans="1:7" x14ac:dyDescent="0.2">
      <c r="A466" t="s">
        <v>1641</v>
      </c>
      <c r="B466" t="s">
        <v>1605</v>
      </c>
      <c r="C466" t="s">
        <v>1642</v>
      </c>
      <c r="D466" t="str">
        <f>VLOOKUP(A466,'[1]Colgate Refresh'!$B$2:$I$85,4,FALSE)</f>
        <v>FL</v>
      </c>
      <c r="F466" t="s">
        <v>1643</v>
      </c>
      <c r="G466" t="s">
        <v>777</v>
      </c>
    </row>
    <row r="467" spans="1:7" x14ac:dyDescent="0.2">
      <c r="A467" t="s">
        <v>761</v>
      </c>
      <c r="B467" t="s">
        <v>1605</v>
      </c>
      <c r="C467" t="s">
        <v>762</v>
      </c>
      <c r="D467" t="str">
        <f>VLOOKUP(A467,'[1]Colgate Refresh'!$B$2:$I$85,4,FALSE)</f>
        <v>AR</v>
      </c>
      <c r="F467" t="s">
        <v>763</v>
      </c>
      <c r="G467" t="s">
        <v>764</v>
      </c>
    </row>
    <row r="468" spans="1:7" x14ac:dyDescent="0.2">
      <c r="A468" t="s">
        <v>761</v>
      </c>
      <c r="B468" t="s">
        <v>1605</v>
      </c>
      <c r="C468" t="s">
        <v>762</v>
      </c>
      <c r="D468" t="str">
        <f>VLOOKUP(A468,'[1]Colgate Refresh'!$B$2:$I$85,4,FALSE)</f>
        <v>AR</v>
      </c>
      <c r="F468" t="s">
        <v>763</v>
      </c>
      <c r="G468" t="s">
        <v>764</v>
      </c>
    </row>
    <row r="469" spans="1:7" x14ac:dyDescent="0.2">
      <c r="A469" t="s">
        <v>1123</v>
      </c>
      <c r="B469" t="s">
        <v>1832</v>
      </c>
      <c r="C469" t="s">
        <v>1124</v>
      </c>
      <c r="D469" t="str">
        <f>VLOOKUP(A469,'[1]Colgate Refresh'!$B$2:$I$85,4,FALSE)</f>
        <v>OH</v>
      </c>
      <c r="F469" t="s">
        <v>1125</v>
      </c>
      <c r="G469" t="s">
        <v>1126</v>
      </c>
    </row>
    <row r="470" spans="1:7" x14ac:dyDescent="0.2">
      <c r="A470" t="s">
        <v>1841</v>
      </c>
      <c r="B470" t="s">
        <v>1832</v>
      </c>
      <c r="C470" t="s">
        <v>1842</v>
      </c>
      <c r="D470" t="str">
        <f>VLOOKUP(A470,'[1]Colgate Refresh'!$B$2:$I$85,4,FALSE)</f>
        <v>VA</v>
      </c>
      <c r="F470" t="s">
        <v>1843</v>
      </c>
      <c r="G470" t="s">
        <v>1062</v>
      </c>
    </row>
    <row r="471" spans="1:7" x14ac:dyDescent="0.2">
      <c r="A471" t="s">
        <v>1787</v>
      </c>
      <c r="B471" t="s">
        <v>1832</v>
      </c>
      <c r="C471" t="s">
        <v>1788</v>
      </c>
      <c r="D471" t="str">
        <f>VLOOKUP(A471,'[1]Colgate Refresh'!$B$2:$I$85,4,FALSE)</f>
        <v>CA</v>
      </c>
      <c r="F471" t="s">
        <v>1789</v>
      </c>
      <c r="G471" t="s">
        <v>905</v>
      </c>
    </row>
    <row r="472" spans="1:7" x14ac:dyDescent="0.2">
      <c r="A472" t="s">
        <v>1787</v>
      </c>
      <c r="B472" t="s">
        <v>1832</v>
      </c>
      <c r="C472" t="s">
        <v>1788</v>
      </c>
      <c r="D472" t="str">
        <f>VLOOKUP(A472,'[1]Colgate Refresh'!$B$2:$I$85,4,FALSE)</f>
        <v>CA</v>
      </c>
      <c r="F472" t="s">
        <v>1789</v>
      </c>
      <c r="G472" t="s">
        <v>905</v>
      </c>
    </row>
    <row r="473" spans="1:7" x14ac:dyDescent="0.2">
      <c r="A473" t="s">
        <v>1787</v>
      </c>
      <c r="B473" t="s">
        <v>1832</v>
      </c>
      <c r="C473" t="s">
        <v>1788</v>
      </c>
      <c r="D473" t="str">
        <f>VLOOKUP(A473,'[1]Colgate Refresh'!$B$2:$I$85,4,FALSE)</f>
        <v>CA</v>
      </c>
      <c r="F473" t="s">
        <v>1789</v>
      </c>
      <c r="G473" t="s">
        <v>905</v>
      </c>
    </row>
    <row r="474" spans="1:7" x14ac:dyDescent="0.2">
      <c r="A474" t="s">
        <v>1787</v>
      </c>
      <c r="B474" t="s">
        <v>1832</v>
      </c>
      <c r="C474" t="s">
        <v>1788</v>
      </c>
      <c r="D474" t="str">
        <f>VLOOKUP(A474,'[1]Colgate Refresh'!$B$2:$I$85,4,FALSE)</f>
        <v>CA</v>
      </c>
      <c r="F474" t="s">
        <v>1789</v>
      </c>
      <c r="G474" t="s">
        <v>905</v>
      </c>
    </row>
    <row r="475" spans="1:7" x14ac:dyDescent="0.2">
      <c r="A475" t="s">
        <v>1787</v>
      </c>
      <c r="B475" t="s">
        <v>1832</v>
      </c>
      <c r="C475" t="s">
        <v>1788</v>
      </c>
      <c r="D475" t="str">
        <f>VLOOKUP(A475,'[1]Colgate Refresh'!$B$2:$I$85,4,FALSE)</f>
        <v>CA</v>
      </c>
      <c r="F475" t="s">
        <v>1789</v>
      </c>
      <c r="G475" t="s">
        <v>905</v>
      </c>
    </row>
    <row r="476" spans="1:7" x14ac:dyDescent="0.2">
      <c r="A476" t="s">
        <v>1787</v>
      </c>
      <c r="B476" t="s">
        <v>1832</v>
      </c>
      <c r="C476" t="s">
        <v>1788</v>
      </c>
      <c r="D476" t="str">
        <f>VLOOKUP(A476,'[1]Colgate Refresh'!$B$2:$I$85,4,FALSE)</f>
        <v>CA</v>
      </c>
      <c r="F476" t="s">
        <v>1789</v>
      </c>
      <c r="G476" t="s">
        <v>905</v>
      </c>
    </row>
    <row r="477" spans="1:7" x14ac:dyDescent="0.2">
      <c r="A477" t="s">
        <v>1787</v>
      </c>
      <c r="B477" t="s">
        <v>1832</v>
      </c>
      <c r="C477" t="s">
        <v>1788</v>
      </c>
      <c r="D477" t="str">
        <f>VLOOKUP(A477,'[1]Colgate Refresh'!$B$2:$I$85,4,FALSE)</f>
        <v>CA</v>
      </c>
      <c r="F477" t="s">
        <v>1789</v>
      </c>
      <c r="G477" t="s">
        <v>905</v>
      </c>
    </row>
    <row r="478" spans="1:7" x14ac:dyDescent="0.2">
      <c r="A478" t="s">
        <v>1874</v>
      </c>
      <c r="B478" t="s">
        <v>1832</v>
      </c>
      <c r="C478" t="s">
        <v>1875</v>
      </c>
      <c r="D478" t="str">
        <f>VLOOKUP(A478,'[1]Colgate Refresh'!$B$2:$I$85,4,FALSE)</f>
        <v>WA</v>
      </c>
      <c r="F478" t="s">
        <v>1876</v>
      </c>
      <c r="G478" t="s">
        <v>1877</v>
      </c>
    </row>
    <row r="479" spans="1:7" x14ac:dyDescent="0.2">
      <c r="A479" t="s">
        <v>1787</v>
      </c>
      <c r="B479" t="s">
        <v>1832</v>
      </c>
      <c r="C479" t="s">
        <v>1788</v>
      </c>
      <c r="D479" t="str">
        <f>VLOOKUP(A479,'[1]Colgate Refresh'!$B$2:$I$85,4,FALSE)</f>
        <v>CA</v>
      </c>
      <c r="F479" t="s">
        <v>1789</v>
      </c>
      <c r="G479" t="s">
        <v>905</v>
      </c>
    </row>
    <row r="480" spans="1:7" x14ac:dyDescent="0.2">
      <c r="A480" t="s">
        <v>1787</v>
      </c>
      <c r="B480" t="s">
        <v>1832</v>
      </c>
      <c r="C480" t="s">
        <v>1788</v>
      </c>
      <c r="D480" t="str">
        <f>VLOOKUP(A480,'[1]Colgate Refresh'!$B$2:$I$85,4,FALSE)</f>
        <v>CA</v>
      </c>
      <c r="F480" t="s">
        <v>1789</v>
      </c>
      <c r="G480" t="s">
        <v>905</v>
      </c>
    </row>
    <row r="481" spans="1:7" x14ac:dyDescent="0.2">
      <c r="A481" t="s">
        <v>1787</v>
      </c>
      <c r="B481" t="s">
        <v>1832</v>
      </c>
      <c r="C481" t="s">
        <v>1788</v>
      </c>
      <c r="D481" t="str">
        <f>VLOOKUP(A481,'[1]Colgate Refresh'!$B$2:$I$85,4,FALSE)</f>
        <v>CA</v>
      </c>
      <c r="F481" t="s">
        <v>1789</v>
      </c>
      <c r="G481" t="s">
        <v>905</v>
      </c>
    </row>
    <row r="482" spans="1:7" x14ac:dyDescent="0.2">
      <c r="A482" t="s">
        <v>1787</v>
      </c>
      <c r="B482" t="s">
        <v>1832</v>
      </c>
      <c r="C482" t="s">
        <v>1788</v>
      </c>
      <c r="D482" t="str">
        <f>VLOOKUP(A482,'[1]Colgate Refresh'!$B$2:$I$85,4,FALSE)</f>
        <v>CA</v>
      </c>
      <c r="F482" t="s">
        <v>1789</v>
      </c>
      <c r="G482" t="s">
        <v>905</v>
      </c>
    </row>
    <row r="483" spans="1:7" x14ac:dyDescent="0.2">
      <c r="A483" t="s">
        <v>1841</v>
      </c>
      <c r="B483" t="s">
        <v>1832</v>
      </c>
      <c r="C483" t="s">
        <v>1842</v>
      </c>
      <c r="D483" t="str">
        <f>VLOOKUP(A483,'[1]Colgate Refresh'!$B$2:$I$85,4,FALSE)</f>
        <v>VA</v>
      </c>
      <c r="F483" t="s">
        <v>1843</v>
      </c>
      <c r="G483" t="s">
        <v>1062</v>
      </c>
    </row>
    <row r="484" spans="1:7" x14ac:dyDescent="0.2">
      <c r="A484" t="s">
        <v>1787</v>
      </c>
      <c r="B484" t="s">
        <v>1832</v>
      </c>
      <c r="C484" t="s">
        <v>1788</v>
      </c>
      <c r="D484" t="str">
        <f>VLOOKUP(A484,'[1]Colgate Refresh'!$B$2:$I$85,4,FALSE)</f>
        <v>CA</v>
      </c>
      <c r="F484" t="s">
        <v>1789</v>
      </c>
      <c r="G484" t="s">
        <v>905</v>
      </c>
    </row>
    <row r="485" spans="1:7" x14ac:dyDescent="0.2">
      <c r="A485" t="s">
        <v>1787</v>
      </c>
      <c r="B485" t="s">
        <v>1832</v>
      </c>
      <c r="C485" t="s">
        <v>1788</v>
      </c>
      <c r="D485" t="str">
        <f>VLOOKUP(A485,'[1]Colgate Refresh'!$B$2:$I$85,4,FALSE)</f>
        <v>CA</v>
      </c>
      <c r="F485" t="s">
        <v>1789</v>
      </c>
      <c r="G485" t="s">
        <v>905</v>
      </c>
    </row>
    <row r="486" spans="1:7" x14ac:dyDescent="0.2">
      <c r="A486" t="s">
        <v>1787</v>
      </c>
      <c r="B486" t="s">
        <v>1832</v>
      </c>
      <c r="C486" t="s">
        <v>1788</v>
      </c>
      <c r="D486" t="str">
        <f>VLOOKUP(A486,'[1]Colgate Refresh'!$B$2:$I$85,4,FALSE)</f>
        <v>CA</v>
      </c>
      <c r="F486" t="s">
        <v>1789</v>
      </c>
      <c r="G486" t="s">
        <v>905</v>
      </c>
    </row>
    <row r="487" spans="1:7" x14ac:dyDescent="0.2">
      <c r="A487" t="s">
        <v>1874</v>
      </c>
      <c r="B487" t="s">
        <v>1832</v>
      </c>
      <c r="C487" t="s">
        <v>1875</v>
      </c>
      <c r="D487" t="str">
        <f>VLOOKUP(A487,'[1]Colgate Refresh'!$B$2:$I$85,4,FALSE)</f>
        <v>WA</v>
      </c>
      <c r="F487" t="s">
        <v>1876</v>
      </c>
      <c r="G487" t="s">
        <v>1877</v>
      </c>
    </row>
    <row r="488" spans="1:7" x14ac:dyDescent="0.2">
      <c r="A488" t="s">
        <v>1787</v>
      </c>
      <c r="B488" t="s">
        <v>1832</v>
      </c>
      <c r="C488" t="s">
        <v>1788</v>
      </c>
      <c r="D488" t="str">
        <f>VLOOKUP(A488,'[1]Colgate Refresh'!$B$2:$I$85,4,FALSE)</f>
        <v>CA</v>
      </c>
      <c r="F488" t="s">
        <v>1789</v>
      </c>
      <c r="G488" t="s">
        <v>905</v>
      </c>
    </row>
    <row r="489" spans="1:7" x14ac:dyDescent="0.2">
      <c r="A489" t="s">
        <v>1787</v>
      </c>
      <c r="B489" t="s">
        <v>1832</v>
      </c>
      <c r="C489" t="s">
        <v>1788</v>
      </c>
      <c r="D489" t="str">
        <f>VLOOKUP(A489,'[1]Colgate Refresh'!$B$2:$I$85,4,FALSE)</f>
        <v>CA</v>
      </c>
      <c r="F489" t="s">
        <v>1789</v>
      </c>
      <c r="G489" t="s">
        <v>905</v>
      </c>
    </row>
    <row r="490" spans="1:7" x14ac:dyDescent="0.2">
      <c r="A490" t="s">
        <v>1918</v>
      </c>
      <c r="B490" t="s">
        <v>1832</v>
      </c>
      <c r="C490" t="s">
        <v>1919</v>
      </c>
      <c r="D490" t="str">
        <f>VLOOKUP(A490,'[1]Colgate Refresh'!$B$2:$I$85,4,FALSE)</f>
        <v>RI</v>
      </c>
      <c r="F490" t="s">
        <v>1920</v>
      </c>
      <c r="G490" t="s">
        <v>1921</v>
      </c>
    </row>
    <row r="491" spans="1:7" x14ac:dyDescent="0.2">
      <c r="A491" t="s">
        <v>1927</v>
      </c>
      <c r="B491" t="s">
        <v>1922</v>
      </c>
      <c r="C491" t="s">
        <v>1928</v>
      </c>
      <c r="D491" t="str">
        <f>VLOOKUP(A491,'[1]Colgate Refresh'!$B$2:$I$85,4,FALSE)</f>
        <v>MA</v>
      </c>
      <c r="F491" t="s">
        <v>1929</v>
      </c>
      <c r="G491" t="s">
        <v>1930</v>
      </c>
    </row>
    <row r="492" spans="1:7" x14ac:dyDescent="0.2">
      <c r="A492" t="s">
        <v>1641</v>
      </c>
      <c r="B492" t="s">
        <v>1922</v>
      </c>
      <c r="C492" t="s">
        <v>1642</v>
      </c>
      <c r="D492" t="str">
        <f>VLOOKUP(A492,'[1]Colgate Refresh'!$B$2:$I$85,4,FALSE)</f>
        <v>FL</v>
      </c>
      <c r="F492" t="s">
        <v>1643</v>
      </c>
      <c r="G492" t="s">
        <v>777</v>
      </c>
    </row>
    <row r="493" spans="1:7" x14ac:dyDescent="0.2">
      <c r="A493" t="s">
        <v>1787</v>
      </c>
      <c r="B493" t="s">
        <v>1922</v>
      </c>
      <c r="C493" t="s">
        <v>1788</v>
      </c>
      <c r="D493" t="str">
        <f>VLOOKUP(A493,'[1]Colgate Refresh'!$B$2:$I$85,4,FALSE)</f>
        <v>CA</v>
      </c>
      <c r="F493" t="s">
        <v>1789</v>
      </c>
      <c r="G493" t="s">
        <v>905</v>
      </c>
    </row>
    <row r="494" spans="1:7" x14ac:dyDescent="0.2">
      <c r="A494" t="s">
        <v>1372</v>
      </c>
      <c r="B494" t="s">
        <v>1922</v>
      </c>
      <c r="C494" t="s">
        <v>1373</v>
      </c>
      <c r="D494" t="str">
        <f>VLOOKUP(A494,'[1]Colgate Refresh'!$B$2:$I$85,4,FALSE)</f>
        <v>CA</v>
      </c>
      <c r="F494" t="s">
        <v>973</v>
      </c>
      <c r="G494" t="s">
        <v>905</v>
      </c>
    </row>
    <row r="495" spans="1:7" x14ac:dyDescent="0.2">
      <c r="A495" t="s">
        <v>1944</v>
      </c>
      <c r="B495" t="s">
        <v>1922</v>
      </c>
      <c r="C495" t="s">
        <v>1945</v>
      </c>
      <c r="D495" t="str">
        <f>VLOOKUP(A495,'[1]Colgate Refresh'!$B$2:$I$85,4,FALSE)</f>
        <v>CA</v>
      </c>
      <c r="F495" t="s">
        <v>1946</v>
      </c>
      <c r="G495" t="s">
        <v>905</v>
      </c>
    </row>
    <row r="496" spans="1:7" x14ac:dyDescent="0.2">
      <c r="A496" t="s">
        <v>1950</v>
      </c>
      <c r="B496" t="s">
        <v>1922</v>
      </c>
      <c r="C496" t="s">
        <v>1951</v>
      </c>
      <c r="D496" t="str">
        <f>VLOOKUP(A496,'[1]Colgate Refresh'!$B$2:$I$85,4,FALSE)</f>
        <v>NC</v>
      </c>
      <c r="F496" t="s">
        <v>1952</v>
      </c>
      <c r="G496" t="s">
        <v>839</v>
      </c>
    </row>
    <row r="497" spans="1:7" x14ac:dyDescent="0.2">
      <c r="A497" t="s">
        <v>1957</v>
      </c>
      <c r="B497" t="s">
        <v>1922</v>
      </c>
      <c r="C497" t="s">
        <v>1958</v>
      </c>
      <c r="D497" t="str">
        <f>VLOOKUP(A497,'[1]Colgate Refresh'!$B$2:$I$85,4,FALSE)</f>
        <v>IL</v>
      </c>
      <c r="F497" t="s">
        <v>1959</v>
      </c>
      <c r="G497" t="s">
        <v>1960</v>
      </c>
    </row>
    <row r="498" spans="1:7" x14ac:dyDescent="0.2">
      <c r="A498" t="s">
        <v>1123</v>
      </c>
      <c r="B498" t="s">
        <v>1922</v>
      </c>
      <c r="C498" t="s">
        <v>1124</v>
      </c>
      <c r="D498" t="str">
        <f>VLOOKUP(A498,'[1]Colgate Refresh'!$B$2:$I$85,4,FALSE)</f>
        <v>OH</v>
      </c>
      <c r="F498" t="s">
        <v>1125</v>
      </c>
      <c r="G498" t="s">
        <v>1126</v>
      </c>
    </row>
    <row r="499" spans="1:7" x14ac:dyDescent="0.2">
      <c r="A499" t="s">
        <v>1123</v>
      </c>
      <c r="B499" t="s">
        <v>1922</v>
      </c>
      <c r="C499" t="s">
        <v>1124</v>
      </c>
      <c r="D499" t="str">
        <f>VLOOKUP(A499,'[1]Colgate Refresh'!$B$2:$I$85,4,FALSE)</f>
        <v>OH</v>
      </c>
      <c r="F499" t="s">
        <v>1125</v>
      </c>
      <c r="G499" t="s">
        <v>1126</v>
      </c>
    </row>
    <row r="500" spans="1:7" x14ac:dyDescent="0.2">
      <c r="A500" t="s">
        <v>916</v>
      </c>
      <c r="B500" t="s">
        <v>1922</v>
      </c>
      <c r="C500" t="s">
        <v>917</v>
      </c>
      <c r="D500" t="str">
        <f>VLOOKUP(A500,'[1]Colgate Refresh'!$B$2:$I$85,4,FALSE)</f>
        <v>CA</v>
      </c>
      <c r="F500" t="s">
        <v>918</v>
      </c>
      <c r="G500" t="s">
        <v>905</v>
      </c>
    </row>
    <row r="501" spans="1:7" x14ac:dyDescent="0.2">
      <c r="A501" t="s">
        <v>1641</v>
      </c>
      <c r="B501" t="s">
        <v>1922</v>
      </c>
      <c r="C501" t="s">
        <v>1642</v>
      </c>
      <c r="D501" t="str">
        <f>VLOOKUP(A501,'[1]Colgate Refresh'!$B$2:$I$85,4,FALSE)</f>
        <v>FL</v>
      </c>
      <c r="F501" t="s">
        <v>1643</v>
      </c>
      <c r="G501" t="s">
        <v>777</v>
      </c>
    </row>
    <row r="502" spans="1:7" x14ac:dyDescent="0.2">
      <c r="A502" t="s">
        <v>1957</v>
      </c>
      <c r="B502" t="s">
        <v>1922</v>
      </c>
      <c r="C502" t="s">
        <v>1958</v>
      </c>
      <c r="D502" t="str">
        <f>VLOOKUP(A502,'[1]Colgate Refresh'!$B$2:$I$85,4,FALSE)</f>
        <v>IL</v>
      </c>
      <c r="F502" t="s">
        <v>1959</v>
      </c>
      <c r="G502" t="s">
        <v>1960</v>
      </c>
    </row>
    <row r="503" spans="1:7" x14ac:dyDescent="0.2">
      <c r="A503" t="s">
        <v>1979</v>
      </c>
      <c r="B503" t="s">
        <v>1922</v>
      </c>
      <c r="C503" t="s">
        <v>1980</v>
      </c>
      <c r="D503" t="str">
        <f>VLOOKUP(A503,'[1]Colgate Refresh'!$B$2:$I$85,4,FALSE)</f>
        <v>OH</v>
      </c>
      <c r="F503" t="s">
        <v>1981</v>
      </c>
      <c r="G503" t="s">
        <v>1126</v>
      </c>
    </row>
    <row r="504" spans="1:7" x14ac:dyDescent="0.2">
      <c r="A504" t="s">
        <v>718</v>
      </c>
      <c r="B504" t="s">
        <v>1922</v>
      </c>
      <c r="C504" t="s">
        <v>719</v>
      </c>
      <c r="D504" t="str">
        <f>VLOOKUP(A504,'[1]Colgate Refresh'!$B$2:$I$85,4,FALSE)</f>
        <v>TN</v>
      </c>
      <c r="F504" t="s">
        <v>720</v>
      </c>
      <c r="G504" t="s">
        <v>721</v>
      </c>
    </row>
    <row r="505" spans="1:7" x14ac:dyDescent="0.2">
      <c r="A505" t="s">
        <v>1841</v>
      </c>
      <c r="B505" t="s">
        <v>1922</v>
      </c>
      <c r="C505" t="s">
        <v>1842</v>
      </c>
      <c r="D505" t="str">
        <f>VLOOKUP(A505,'[1]Colgate Refresh'!$B$2:$I$85,4,FALSE)</f>
        <v>VA</v>
      </c>
      <c r="F505" t="s">
        <v>1843</v>
      </c>
      <c r="G505" t="s">
        <v>1062</v>
      </c>
    </row>
    <row r="506" spans="1:7" x14ac:dyDescent="0.2">
      <c r="A506" t="s">
        <v>1992</v>
      </c>
      <c r="B506" t="s">
        <v>1922</v>
      </c>
      <c r="C506" t="s">
        <v>1993</v>
      </c>
      <c r="D506" t="str">
        <f>VLOOKUP(A506,'[1]Colgate Refresh'!$B$2:$I$85,4,FALSE)</f>
        <v>VA</v>
      </c>
      <c r="F506" t="s">
        <v>1994</v>
      </c>
      <c r="G506" t="s">
        <v>1062</v>
      </c>
    </row>
    <row r="507" spans="1:7" x14ac:dyDescent="0.2">
      <c r="A507" t="s">
        <v>1927</v>
      </c>
      <c r="B507" t="s">
        <v>1922</v>
      </c>
      <c r="C507" t="s">
        <v>1928</v>
      </c>
      <c r="D507" t="str">
        <f>VLOOKUP(A507,'[1]Colgate Refresh'!$B$2:$I$85,4,FALSE)</f>
        <v>MA</v>
      </c>
      <c r="F507" t="s">
        <v>1929</v>
      </c>
      <c r="G507" t="s">
        <v>1930</v>
      </c>
    </row>
    <row r="508" spans="1:7" x14ac:dyDescent="0.2">
      <c r="A508" t="s">
        <v>1123</v>
      </c>
      <c r="B508" t="s">
        <v>1999</v>
      </c>
      <c r="C508" t="s">
        <v>1124</v>
      </c>
      <c r="D508" t="str">
        <f>VLOOKUP(A508,'[1]Colgate Refresh'!$B$2:$I$85,4,FALSE)</f>
        <v>OH</v>
      </c>
      <c r="F508" t="s">
        <v>1125</v>
      </c>
      <c r="G508" t="s">
        <v>1126</v>
      </c>
    </row>
    <row r="509" spans="1:7" x14ac:dyDescent="0.2">
      <c r="A509" t="s">
        <v>929</v>
      </c>
      <c r="B509" t="s">
        <v>1999</v>
      </c>
      <c r="C509" t="s">
        <v>930</v>
      </c>
      <c r="D509" t="str">
        <f>VLOOKUP(A509,'[1]Colgate Refresh'!$B$2:$I$85,4,FALSE)</f>
        <v>IN</v>
      </c>
      <c r="F509" t="s">
        <v>931</v>
      </c>
      <c r="G509" t="s">
        <v>932</v>
      </c>
    </row>
    <row r="510" spans="1:7" x14ac:dyDescent="0.2">
      <c r="A510" t="s">
        <v>929</v>
      </c>
      <c r="B510" t="s">
        <v>1999</v>
      </c>
      <c r="C510" t="s">
        <v>930</v>
      </c>
      <c r="D510" t="str">
        <f>VLOOKUP(A510,'[1]Colgate Refresh'!$B$2:$I$85,4,FALSE)</f>
        <v>IN</v>
      </c>
      <c r="F510" t="s">
        <v>931</v>
      </c>
      <c r="G510" t="s">
        <v>932</v>
      </c>
    </row>
    <row r="511" spans="1:7" x14ac:dyDescent="0.2">
      <c r="A511" t="s">
        <v>29</v>
      </c>
      <c r="B511" t="s">
        <v>2010</v>
      </c>
      <c r="C511" t="e">
        <v>#N/A</v>
      </c>
      <c r="D511" t="e">
        <f>VLOOKUP(A511,'[1]Colgate Refresh'!$B$2:$I$85,4,FALSE)</f>
        <v>#N/A</v>
      </c>
      <c r="F511" t="e">
        <v>#N/A</v>
      </c>
      <c r="G511" t="e">
        <v>#N/A</v>
      </c>
    </row>
    <row r="512" spans="1:7" x14ac:dyDescent="0.2">
      <c r="A512" t="s">
        <v>971</v>
      </c>
      <c r="B512" t="s">
        <v>2010</v>
      </c>
      <c r="C512" t="s">
        <v>972</v>
      </c>
      <c r="D512" t="str">
        <f>VLOOKUP(A512,'[1]Colgate Refresh'!$B$2:$I$85,4,FALSE)</f>
        <v>CA</v>
      </c>
      <c r="F512" t="s">
        <v>973</v>
      </c>
      <c r="G512" t="s">
        <v>905</v>
      </c>
    </row>
    <row r="513" spans="1:7" x14ac:dyDescent="0.2">
      <c r="A513" t="s">
        <v>971</v>
      </c>
      <c r="B513" t="s">
        <v>2010</v>
      </c>
      <c r="C513" t="s">
        <v>972</v>
      </c>
      <c r="D513" t="str">
        <f>VLOOKUP(A513,'[1]Colgate Refresh'!$B$2:$I$85,4,FALSE)</f>
        <v>CA</v>
      </c>
      <c r="F513" t="s">
        <v>973</v>
      </c>
      <c r="G513" t="s">
        <v>905</v>
      </c>
    </row>
    <row r="514" spans="1:7" x14ac:dyDescent="0.2">
      <c r="A514" t="s">
        <v>1026</v>
      </c>
      <c r="B514" t="s">
        <v>2010</v>
      </c>
      <c r="C514" t="s">
        <v>1027</v>
      </c>
      <c r="D514" t="str">
        <f>VLOOKUP(A514,'[1]Colgate Refresh'!$B$2:$I$85,4,FALSE)</f>
        <v>AL</v>
      </c>
      <c r="F514" t="s">
        <v>1028</v>
      </c>
      <c r="G514" t="s">
        <v>1029</v>
      </c>
    </row>
    <row r="515" spans="1:7" x14ac:dyDescent="0.2">
      <c r="A515" t="s">
        <v>1026</v>
      </c>
      <c r="B515" t="s">
        <v>2010</v>
      </c>
      <c r="C515" t="s">
        <v>1027</v>
      </c>
      <c r="D515" t="str">
        <f>VLOOKUP(A515,'[1]Colgate Refresh'!$B$2:$I$85,4,FALSE)</f>
        <v>AL</v>
      </c>
      <c r="F515" t="s">
        <v>1028</v>
      </c>
      <c r="G515" t="s">
        <v>1029</v>
      </c>
    </row>
    <row r="516" spans="1:7" x14ac:dyDescent="0.2">
      <c r="A516" t="s">
        <v>1026</v>
      </c>
      <c r="B516" t="s">
        <v>2010</v>
      </c>
      <c r="C516" t="s">
        <v>1027</v>
      </c>
      <c r="D516" t="str">
        <f>VLOOKUP(A516,'[1]Colgate Refresh'!$B$2:$I$85,4,FALSE)</f>
        <v>AL</v>
      </c>
      <c r="F516" t="s">
        <v>1028</v>
      </c>
      <c r="G516" t="s">
        <v>1029</v>
      </c>
    </row>
    <row r="517" spans="1:7" x14ac:dyDescent="0.2">
      <c r="A517" t="s">
        <v>971</v>
      </c>
      <c r="B517" t="s">
        <v>2010</v>
      </c>
      <c r="C517" t="s">
        <v>972</v>
      </c>
      <c r="D517" t="str">
        <f>VLOOKUP(A517,'[1]Colgate Refresh'!$B$2:$I$85,4,FALSE)</f>
        <v>CA</v>
      </c>
      <c r="F517" t="s">
        <v>973</v>
      </c>
      <c r="G517" t="s">
        <v>905</v>
      </c>
    </row>
    <row r="518" spans="1:7" x14ac:dyDescent="0.2">
      <c r="A518" t="s">
        <v>1641</v>
      </c>
      <c r="B518" t="s">
        <v>2010</v>
      </c>
      <c r="C518" t="s">
        <v>1642</v>
      </c>
      <c r="D518" t="str">
        <f>VLOOKUP(A518,'[1]Colgate Refresh'!$B$2:$I$85,4,FALSE)</f>
        <v>FL</v>
      </c>
      <c r="F518" t="s">
        <v>1643</v>
      </c>
      <c r="G518" t="s">
        <v>777</v>
      </c>
    </row>
    <row r="519" spans="1:7" x14ac:dyDescent="0.2">
      <c r="A519" t="s">
        <v>774</v>
      </c>
      <c r="B519" t="s">
        <v>2010</v>
      </c>
      <c r="C519" t="s">
        <v>775</v>
      </c>
      <c r="D519" t="str">
        <f>VLOOKUP(A519,'[1]Colgate Refresh'!$B$2:$I$85,4,FALSE)</f>
        <v>FL</v>
      </c>
      <c r="F519" t="s">
        <v>776</v>
      </c>
      <c r="G519" t="s">
        <v>777</v>
      </c>
    </row>
    <row r="520" spans="1:7" x14ac:dyDescent="0.2">
      <c r="A520" t="s">
        <v>1641</v>
      </c>
      <c r="B520" t="s">
        <v>2010</v>
      </c>
      <c r="C520" t="s">
        <v>1642</v>
      </c>
      <c r="D520" t="str">
        <f>VLOOKUP(A520,'[1]Colgate Refresh'!$B$2:$I$85,4,FALSE)</f>
        <v>FL</v>
      </c>
      <c r="F520" t="s">
        <v>1643</v>
      </c>
      <c r="G520" t="s">
        <v>777</v>
      </c>
    </row>
    <row r="521" spans="1:7" x14ac:dyDescent="0.2">
      <c r="A521" t="s">
        <v>1026</v>
      </c>
      <c r="B521" t="s">
        <v>2010</v>
      </c>
      <c r="C521" t="s">
        <v>1027</v>
      </c>
      <c r="D521" t="str">
        <f>VLOOKUP(A521,'[1]Colgate Refresh'!$B$2:$I$85,4,FALSE)</f>
        <v>AL</v>
      </c>
      <c r="F521" t="s">
        <v>1028</v>
      </c>
      <c r="G521" t="s">
        <v>1029</v>
      </c>
    </row>
    <row r="522" spans="1:7" x14ac:dyDescent="0.2">
      <c r="A522" t="s">
        <v>909</v>
      </c>
      <c r="B522" t="s">
        <v>2010</v>
      </c>
      <c r="C522" t="s">
        <v>910</v>
      </c>
      <c r="D522" t="str">
        <f>VLOOKUP(A522,'[1]Colgate Refresh'!$B$2:$I$85,4,FALSE)</f>
        <v>NC</v>
      </c>
      <c r="F522" t="s">
        <v>911</v>
      </c>
      <c r="G522" t="s">
        <v>839</v>
      </c>
    </row>
    <row r="523" spans="1:7" x14ac:dyDescent="0.2">
      <c r="A523" t="s">
        <v>953</v>
      </c>
      <c r="B523" t="s">
        <v>2010</v>
      </c>
      <c r="C523" t="s">
        <v>954</v>
      </c>
      <c r="D523" t="str">
        <f>VLOOKUP(A523,'[1]Colgate Refresh'!$B$2:$I$85,4,FALSE)</f>
        <v>PA</v>
      </c>
      <c r="F523" t="s">
        <v>955</v>
      </c>
      <c r="G523" t="s">
        <v>956</v>
      </c>
    </row>
    <row r="524" spans="1:7" x14ac:dyDescent="0.2">
      <c r="A524" t="s">
        <v>1026</v>
      </c>
      <c r="B524" t="s">
        <v>2010</v>
      </c>
      <c r="C524" t="s">
        <v>1027</v>
      </c>
      <c r="D524" t="str">
        <f>VLOOKUP(A524,'[1]Colgate Refresh'!$B$2:$I$85,4,FALSE)</f>
        <v>AL</v>
      </c>
      <c r="F524" t="s">
        <v>1028</v>
      </c>
      <c r="G524" t="s">
        <v>1029</v>
      </c>
    </row>
    <row r="525" spans="1:7" x14ac:dyDescent="0.2">
      <c r="A525" t="s">
        <v>1026</v>
      </c>
      <c r="B525" t="s">
        <v>2010</v>
      </c>
      <c r="C525" t="s">
        <v>1027</v>
      </c>
      <c r="D525" t="str">
        <f>VLOOKUP(A525,'[1]Colgate Refresh'!$B$2:$I$85,4,FALSE)</f>
        <v>AL</v>
      </c>
      <c r="F525" t="s">
        <v>1028</v>
      </c>
      <c r="G525" t="s">
        <v>1029</v>
      </c>
    </row>
    <row r="526" spans="1:7" x14ac:dyDescent="0.2">
      <c r="A526" t="s">
        <v>909</v>
      </c>
      <c r="B526" t="s">
        <v>2010</v>
      </c>
      <c r="C526" t="s">
        <v>910</v>
      </c>
      <c r="D526" t="str">
        <f>VLOOKUP(A526,'[1]Colgate Refresh'!$B$2:$I$85,4,FALSE)</f>
        <v>NC</v>
      </c>
      <c r="F526" t="s">
        <v>911</v>
      </c>
      <c r="G526" t="s">
        <v>839</v>
      </c>
    </row>
    <row r="527" spans="1:7" x14ac:dyDescent="0.2">
      <c r="A527" t="s">
        <v>909</v>
      </c>
      <c r="B527" t="s">
        <v>2010</v>
      </c>
      <c r="C527" t="s">
        <v>910</v>
      </c>
      <c r="D527" t="str">
        <f>VLOOKUP(A527,'[1]Colgate Refresh'!$B$2:$I$85,4,FALSE)</f>
        <v>NC</v>
      </c>
      <c r="F527" t="s">
        <v>911</v>
      </c>
      <c r="G527" t="s">
        <v>839</v>
      </c>
    </row>
    <row r="528" spans="1:7" x14ac:dyDescent="0.2">
      <c r="A528" t="s">
        <v>1614</v>
      </c>
      <c r="B528" t="s">
        <v>2010</v>
      </c>
      <c r="C528" t="s">
        <v>1615</v>
      </c>
      <c r="D528" t="str">
        <f>VLOOKUP(A528,'[1]Colgate Refresh'!$B$2:$I$85,4,FALSE)</f>
        <v>AL</v>
      </c>
      <c r="F528" t="s">
        <v>1616</v>
      </c>
      <c r="G528" t="s">
        <v>1029</v>
      </c>
    </row>
    <row r="529" spans="1:7" x14ac:dyDescent="0.2">
      <c r="A529" t="s">
        <v>909</v>
      </c>
      <c r="B529" t="s">
        <v>2010</v>
      </c>
      <c r="C529" t="s">
        <v>910</v>
      </c>
      <c r="D529" t="str">
        <f>VLOOKUP(A529,'[1]Colgate Refresh'!$B$2:$I$85,4,FALSE)</f>
        <v>NC</v>
      </c>
      <c r="F529" t="s">
        <v>911</v>
      </c>
      <c r="G529" t="s">
        <v>839</v>
      </c>
    </row>
    <row r="530" spans="1:7" x14ac:dyDescent="0.2">
      <c r="A530" t="s">
        <v>1026</v>
      </c>
      <c r="B530" t="s">
        <v>2010</v>
      </c>
      <c r="C530" t="s">
        <v>1027</v>
      </c>
      <c r="D530" t="str">
        <f>VLOOKUP(A530,'[1]Colgate Refresh'!$B$2:$I$85,4,FALSE)</f>
        <v>AL</v>
      </c>
      <c r="F530" t="s">
        <v>1028</v>
      </c>
      <c r="G530" t="s">
        <v>1029</v>
      </c>
    </row>
    <row r="531" spans="1:7" x14ac:dyDescent="0.2">
      <c r="A531" t="s">
        <v>1026</v>
      </c>
      <c r="B531" t="s">
        <v>2010</v>
      </c>
      <c r="C531" t="s">
        <v>1027</v>
      </c>
      <c r="D531" t="str">
        <f>VLOOKUP(A531,'[1]Colgate Refresh'!$B$2:$I$85,4,FALSE)</f>
        <v>AL</v>
      </c>
      <c r="F531" t="s">
        <v>1028</v>
      </c>
      <c r="G531" t="s">
        <v>1029</v>
      </c>
    </row>
    <row r="532" spans="1:7" x14ac:dyDescent="0.2">
      <c r="A532" t="s">
        <v>971</v>
      </c>
      <c r="B532" t="s">
        <v>2010</v>
      </c>
      <c r="C532" t="s">
        <v>972</v>
      </c>
      <c r="D532" t="str">
        <f>VLOOKUP(A532,'[1]Colgate Refresh'!$B$2:$I$85,4,FALSE)</f>
        <v>CA</v>
      </c>
      <c r="F532" t="s">
        <v>973</v>
      </c>
      <c r="G532" t="s">
        <v>905</v>
      </c>
    </row>
    <row r="533" spans="1:7" x14ac:dyDescent="0.2">
      <c r="A533" t="s">
        <v>774</v>
      </c>
      <c r="B533" t="s">
        <v>2010</v>
      </c>
      <c r="C533" t="s">
        <v>775</v>
      </c>
      <c r="D533" t="str">
        <f>VLOOKUP(A533,'[1]Colgate Refresh'!$B$2:$I$85,4,FALSE)</f>
        <v>FL</v>
      </c>
      <c r="F533" t="s">
        <v>776</v>
      </c>
      <c r="G533" t="s">
        <v>777</v>
      </c>
    </row>
    <row r="534" spans="1:7" x14ac:dyDescent="0.2">
      <c r="A534" t="s">
        <v>774</v>
      </c>
      <c r="B534" t="s">
        <v>2010</v>
      </c>
      <c r="C534" t="s">
        <v>775</v>
      </c>
      <c r="D534" t="str">
        <f>VLOOKUP(A534,'[1]Colgate Refresh'!$B$2:$I$85,4,FALSE)</f>
        <v>FL</v>
      </c>
      <c r="F534" t="s">
        <v>776</v>
      </c>
      <c r="G534" t="s">
        <v>777</v>
      </c>
    </row>
    <row r="535" spans="1:7" x14ac:dyDescent="0.2">
      <c r="A535" t="s">
        <v>737</v>
      </c>
      <c r="B535" t="s">
        <v>2010</v>
      </c>
      <c r="C535" t="s">
        <v>738</v>
      </c>
      <c r="D535" t="str">
        <f>VLOOKUP(A535,'[1]Colgate Refresh'!$B$2:$I$85,4,FALSE)</f>
        <v>SC</v>
      </c>
      <c r="F535" t="s">
        <v>739</v>
      </c>
      <c r="G535" t="s">
        <v>740</v>
      </c>
    </row>
    <row r="536" spans="1:7" x14ac:dyDescent="0.2">
      <c r="A536" t="s">
        <v>971</v>
      </c>
      <c r="B536" t="s">
        <v>2010</v>
      </c>
      <c r="C536" t="s">
        <v>972</v>
      </c>
      <c r="D536" t="str">
        <f>VLOOKUP(A536,'[1]Colgate Refresh'!$B$2:$I$85,4,FALSE)</f>
        <v>CA</v>
      </c>
      <c r="F536" t="s">
        <v>973</v>
      </c>
      <c r="G536" t="s">
        <v>905</v>
      </c>
    </row>
    <row r="537" spans="1:7" x14ac:dyDescent="0.2">
      <c r="A537" t="s">
        <v>1026</v>
      </c>
      <c r="B537" t="s">
        <v>2010</v>
      </c>
      <c r="C537" t="s">
        <v>1027</v>
      </c>
      <c r="D537" t="str">
        <f>VLOOKUP(A537,'[1]Colgate Refresh'!$B$2:$I$85,4,FALSE)</f>
        <v>AL</v>
      </c>
      <c r="F537" t="s">
        <v>1028</v>
      </c>
      <c r="G537" t="s">
        <v>1029</v>
      </c>
    </row>
    <row r="538" spans="1:7" x14ac:dyDescent="0.2">
      <c r="A538" t="s">
        <v>737</v>
      </c>
      <c r="B538" t="s">
        <v>2010</v>
      </c>
      <c r="C538" t="s">
        <v>738</v>
      </c>
      <c r="D538" t="str">
        <f>VLOOKUP(A538,'[1]Colgate Refresh'!$B$2:$I$85,4,FALSE)</f>
        <v>SC</v>
      </c>
      <c r="F538" t="s">
        <v>739</v>
      </c>
      <c r="G538" t="s">
        <v>740</v>
      </c>
    </row>
    <row r="539" spans="1:7" x14ac:dyDescent="0.2">
      <c r="A539" t="s">
        <v>971</v>
      </c>
      <c r="B539" t="s">
        <v>2010</v>
      </c>
      <c r="C539" t="s">
        <v>972</v>
      </c>
      <c r="D539" t="str">
        <f>VLOOKUP(A539,'[1]Colgate Refresh'!$B$2:$I$85,4,FALSE)</f>
        <v>CA</v>
      </c>
      <c r="F539" t="s">
        <v>973</v>
      </c>
      <c r="G539" t="s">
        <v>905</v>
      </c>
    </row>
    <row r="540" spans="1:7" x14ac:dyDescent="0.2">
      <c r="A540" t="s">
        <v>737</v>
      </c>
      <c r="B540" t="s">
        <v>2010</v>
      </c>
      <c r="C540" t="s">
        <v>738</v>
      </c>
      <c r="D540" t="str">
        <f>VLOOKUP(A540,'[1]Colgate Refresh'!$B$2:$I$85,4,FALSE)</f>
        <v>SC</v>
      </c>
      <c r="F540" t="s">
        <v>739</v>
      </c>
      <c r="G540" t="s">
        <v>740</v>
      </c>
    </row>
    <row r="541" spans="1:7" x14ac:dyDescent="0.2">
      <c r="A541" t="s">
        <v>1950</v>
      </c>
      <c r="B541" t="s">
        <v>2010</v>
      </c>
      <c r="C541" t="s">
        <v>1951</v>
      </c>
      <c r="D541" t="str">
        <f>VLOOKUP(A541,'[1]Colgate Refresh'!$B$2:$I$85,4,FALSE)</f>
        <v>NC</v>
      </c>
      <c r="F541" t="s">
        <v>1952</v>
      </c>
      <c r="G541" t="s">
        <v>839</v>
      </c>
    </row>
    <row r="542" spans="1:7" x14ac:dyDescent="0.2">
      <c r="A542" t="s">
        <v>2112</v>
      </c>
      <c r="B542" t="s">
        <v>2010</v>
      </c>
      <c r="C542" t="s">
        <v>2113</v>
      </c>
      <c r="D542" t="str">
        <f>VLOOKUP(A542,'[1]Colgate Refresh'!$B$2:$I$85,4,FALSE)</f>
        <v>AL</v>
      </c>
      <c r="F542" t="s">
        <v>2114</v>
      </c>
      <c r="G542" t="s">
        <v>1029</v>
      </c>
    </row>
    <row r="543" spans="1:7" x14ac:dyDescent="0.2">
      <c r="A543" t="s">
        <v>1841</v>
      </c>
      <c r="B543" t="s">
        <v>2010</v>
      </c>
      <c r="C543" t="s">
        <v>1842</v>
      </c>
      <c r="D543" t="str">
        <f>VLOOKUP(A543,'[1]Colgate Refresh'!$B$2:$I$85,4,FALSE)</f>
        <v>VA</v>
      </c>
      <c r="F543" t="s">
        <v>1843</v>
      </c>
      <c r="G543" t="s">
        <v>1062</v>
      </c>
    </row>
    <row r="544" spans="1:7" x14ac:dyDescent="0.2">
      <c r="A544" t="s">
        <v>761</v>
      </c>
      <c r="B544" t="s">
        <v>2010</v>
      </c>
      <c r="C544" t="s">
        <v>762</v>
      </c>
      <c r="D544" t="str">
        <f>VLOOKUP(A544,'[1]Colgate Refresh'!$B$2:$I$85,4,FALSE)</f>
        <v>AR</v>
      </c>
      <c r="F544" t="s">
        <v>763</v>
      </c>
      <c r="G544" t="s">
        <v>764</v>
      </c>
    </row>
    <row r="545" spans="1:7" x14ac:dyDescent="0.2">
      <c r="A545" t="s">
        <v>737</v>
      </c>
      <c r="B545" t="s">
        <v>2010</v>
      </c>
      <c r="C545" t="s">
        <v>738</v>
      </c>
      <c r="D545" t="str">
        <f>VLOOKUP(A545,'[1]Colgate Refresh'!$B$2:$I$85,4,FALSE)</f>
        <v>SC</v>
      </c>
      <c r="F545" t="s">
        <v>739</v>
      </c>
      <c r="G545" t="s">
        <v>740</v>
      </c>
    </row>
    <row r="546" spans="1:7" x14ac:dyDescent="0.2">
      <c r="A546" t="s">
        <v>782</v>
      </c>
      <c r="B546" t="s">
        <v>2010</v>
      </c>
      <c r="C546" t="s">
        <v>783</v>
      </c>
      <c r="D546" t="str">
        <f>VLOOKUP(A546,'[1]Colgate Refresh'!$B$2:$I$85,4,FALSE)</f>
        <v>SC</v>
      </c>
      <c r="F546" t="s">
        <v>784</v>
      </c>
      <c r="G546" t="s">
        <v>740</v>
      </c>
    </row>
    <row r="547" spans="1:7" x14ac:dyDescent="0.2">
      <c r="A547" t="s">
        <v>737</v>
      </c>
      <c r="B547" t="s">
        <v>2010</v>
      </c>
      <c r="C547" t="s">
        <v>738</v>
      </c>
      <c r="D547" t="str">
        <f>VLOOKUP(A547,'[1]Colgate Refresh'!$B$2:$I$85,4,FALSE)</f>
        <v>SC</v>
      </c>
      <c r="F547" t="s">
        <v>739</v>
      </c>
      <c r="G547" t="s">
        <v>740</v>
      </c>
    </row>
    <row r="548" spans="1:7" x14ac:dyDescent="0.2">
      <c r="A548" t="s">
        <v>1641</v>
      </c>
      <c r="B548" t="s">
        <v>2010</v>
      </c>
      <c r="C548" t="s">
        <v>1642</v>
      </c>
      <c r="D548" t="str">
        <f>VLOOKUP(A548,'[1]Colgate Refresh'!$B$2:$I$85,4,FALSE)</f>
        <v>FL</v>
      </c>
      <c r="F548" t="s">
        <v>1643</v>
      </c>
      <c r="G548" t="s">
        <v>777</v>
      </c>
    </row>
    <row r="549" spans="1:7" x14ac:dyDescent="0.2">
      <c r="A549" t="s">
        <v>1641</v>
      </c>
      <c r="B549" t="s">
        <v>2010</v>
      </c>
      <c r="C549" t="s">
        <v>1642</v>
      </c>
      <c r="D549" t="str">
        <f>VLOOKUP(A549,'[1]Colgate Refresh'!$B$2:$I$85,4,FALSE)</f>
        <v>FL</v>
      </c>
      <c r="F549" t="s">
        <v>1643</v>
      </c>
      <c r="G549" t="s">
        <v>777</v>
      </c>
    </row>
    <row r="550" spans="1:7" x14ac:dyDescent="0.2">
      <c r="A550" t="s">
        <v>29</v>
      </c>
      <c r="B550" t="s">
        <v>2010</v>
      </c>
      <c r="C550" t="e">
        <v>#N/A</v>
      </c>
      <c r="D550" t="e">
        <f>VLOOKUP(A550,'[1]Colgate Refresh'!$B$2:$I$85,4,FALSE)</f>
        <v>#N/A</v>
      </c>
      <c r="F550" t="e">
        <v>#N/A</v>
      </c>
      <c r="G550" t="e">
        <v>#N/A</v>
      </c>
    </row>
    <row r="551" spans="1:7" x14ac:dyDescent="0.2">
      <c r="A551" t="s">
        <v>737</v>
      </c>
      <c r="B551" t="s">
        <v>2010</v>
      </c>
      <c r="C551" t="s">
        <v>738</v>
      </c>
      <c r="D551" t="str">
        <f>VLOOKUP(A551,'[1]Colgate Refresh'!$B$2:$I$85,4,FALSE)</f>
        <v>SC</v>
      </c>
      <c r="F551" t="s">
        <v>739</v>
      </c>
      <c r="G551" t="s">
        <v>740</v>
      </c>
    </row>
    <row r="552" spans="1:7" x14ac:dyDescent="0.2">
      <c r="A552" t="s">
        <v>971</v>
      </c>
      <c r="B552" t="s">
        <v>2010</v>
      </c>
      <c r="C552" t="s">
        <v>972</v>
      </c>
      <c r="D552" t="str">
        <f>VLOOKUP(A552,'[1]Colgate Refresh'!$B$2:$I$85,4,FALSE)</f>
        <v>CA</v>
      </c>
      <c r="F552" t="s">
        <v>973</v>
      </c>
      <c r="G552" t="s">
        <v>905</v>
      </c>
    </row>
    <row r="553" spans="1:7" x14ac:dyDescent="0.2">
      <c r="A553" t="s">
        <v>971</v>
      </c>
      <c r="B553" t="s">
        <v>2010</v>
      </c>
      <c r="C553" t="s">
        <v>972</v>
      </c>
      <c r="D553" t="str">
        <f>VLOOKUP(A553,'[1]Colgate Refresh'!$B$2:$I$85,4,FALSE)</f>
        <v>CA</v>
      </c>
      <c r="F553" t="s">
        <v>973</v>
      </c>
      <c r="G553" t="s">
        <v>905</v>
      </c>
    </row>
    <row r="554" spans="1:7" x14ac:dyDescent="0.2">
      <c r="A554" t="s">
        <v>971</v>
      </c>
      <c r="B554" t="s">
        <v>2010</v>
      </c>
      <c r="C554" t="s">
        <v>972</v>
      </c>
      <c r="D554" t="str">
        <f>VLOOKUP(A554,'[1]Colgate Refresh'!$B$2:$I$85,4,FALSE)</f>
        <v>CA</v>
      </c>
      <c r="F554" t="s">
        <v>973</v>
      </c>
      <c r="G554" t="s">
        <v>905</v>
      </c>
    </row>
    <row r="555" spans="1:7" x14ac:dyDescent="0.2">
      <c r="A555" t="s">
        <v>909</v>
      </c>
      <c r="B555" t="s">
        <v>2010</v>
      </c>
      <c r="C555" t="s">
        <v>910</v>
      </c>
      <c r="D555" t="str">
        <f>VLOOKUP(A555,'[1]Colgate Refresh'!$B$2:$I$85,4,FALSE)</f>
        <v>NC</v>
      </c>
      <c r="F555" t="s">
        <v>911</v>
      </c>
      <c r="G555" t="s">
        <v>839</v>
      </c>
    </row>
    <row r="556" spans="1:7" x14ac:dyDescent="0.2">
      <c r="A556" t="s">
        <v>1253</v>
      </c>
      <c r="B556" t="s">
        <v>2010</v>
      </c>
      <c r="C556" t="s">
        <v>1254</v>
      </c>
      <c r="D556" t="str">
        <f>VLOOKUP(A556,'[1]Colgate Refresh'!$B$2:$I$85,4,FALSE)</f>
        <v>PA</v>
      </c>
      <c r="F556" t="s">
        <v>988</v>
      </c>
      <c r="G556" t="s">
        <v>956</v>
      </c>
    </row>
    <row r="557" spans="1:7" x14ac:dyDescent="0.2">
      <c r="A557" t="s">
        <v>909</v>
      </c>
      <c r="B557" t="s">
        <v>2010</v>
      </c>
      <c r="C557" t="s">
        <v>910</v>
      </c>
      <c r="D557" t="str">
        <f>VLOOKUP(A557,'[1]Colgate Refresh'!$B$2:$I$85,4,FALSE)</f>
        <v>NC</v>
      </c>
      <c r="F557" t="s">
        <v>911</v>
      </c>
      <c r="G557" t="s">
        <v>839</v>
      </c>
    </row>
    <row r="558" spans="1:7" x14ac:dyDescent="0.2">
      <c r="A558" t="s">
        <v>971</v>
      </c>
      <c r="B558" t="s">
        <v>2010</v>
      </c>
      <c r="C558" t="s">
        <v>972</v>
      </c>
      <c r="D558" t="str">
        <f>VLOOKUP(A558,'[1]Colgate Refresh'!$B$2:$I$85,4,FALSE)</f>
        <v>CA</v>
      </c>
      <c r="F558" t="s">
        <v>973</v>
      </c>
      <c r="G558" t="s">
        <v>905</v>
      </c>
    </row>
    <row r="559" spans="1:7" x14ac:dyDescent="0.2">
      <c r="A559" t="s">
        <v>2168</v>
      </c>
      <c r="B559" t="s">
        <v>2010</v>
      </c>
      <c r="C559" t="s">
        <v>2169</v>
      </c>
      <c r="D559" t="str">
        <f>VLOOKUP(A559,'[1]Colgate Refresh'!$B$2:$I$85,4,FALSE)</f>
        <v>WV</v>
      </c>
      <c r="F559" t="s">
        <v>2170</v>
      </c>
      <c r="G559" t="s">
        <v>2171</v>
      </c>
    </row>
    <row r="560" spans="1:7" x14ac:dyDescent="0.2">
      <c r="A560" t="s">
        <v>1134</v>
      </c>
      <c r="B560" t="s">
        <v>2010</v>
      </c>
      <c r="C560" t="s">
        <v>1135</v>
      </c>
      <c r="D560" t="str">
        <f>VLOOKUP(A560,'[1]Colgate Refresh'!$B$2:$I$85,4,FALSE)</f>
        <v>MS</v>
      </c>
      <c r="F560" t="s">
        <v>1136</v>
      </c>
      <c r="G560" t="s">
        <v>806</v>
      </c>
    </row>
    <row r="561" spans="1:7" x14ac:dyDescent="0.2">
      <c r="A561" t="s">
        <v>1462</v>
      </c>
      <c r="B561" t="s">
        <v>2010</v>
      </c>
      <c r="C561" t="s">
        <v>1463</v>
      </c>
      <c r="D561" t="str">
        <f>VLOOKUP(A561,'[1]Colgate Refresh'!$B$2:$I$85,4,FALSE)</f>
        <v>IN</v>
      </c>
      <c r="F561" t="s">
        <v>1464</v>
      </c>
      <c r="G561" t="s">
        <v>932</v>
      </c>
    </row>
    <row r="562" spans="1:7" x14ac:dyDescent="0.2">
      <c r="A562" t="s">
        <v>2183</v>
      </c>
      <c r="B562" t="s">
        <v>2010</v>
      </c>
      <c r="C562" t="s">
        <v>2184</v>
      </c>
      <c r="D562" t="str">
        <f>VLOOKUP(A562,'[1]Colgate Refresh'!$B$2:$I$85,4,FALSE)</f>
        <v>CA</v>
      </c>
      <c r="F562" t="s">
        <v>2185</v>
      </c>
      <c r="G562" t="s">
        <v>905</v>
      </c>
    </row>
    <row r="563" spans="1:7" x14ac:dyDescent="0.2">
      <c r="A563" t="s">
        <v>1372</v>
      </c>
      <c r="B563" t="s">
        <v>2010</v>
      </c>
      <c r="C563" t="s">
        <v>1373</v>
      </c>
      <c r="D563" t="str">
        <f>VLOOKUP(A563,'[1]Colgate Refresh'!$B$2:$I$85,4,FALSE)</f>
        <v>CA</v>
      </c>
      <c r="F563" t="s">
        <v>973</v>
      </c>
      <c r="G563" t="s">
        <v>905</v>
      </c>
    </row>
    <row r="564" spans="1:7" x14ac:dyDescent="0.2">
      <c r="A564" t="s">
        <v>844</v>
      </c>
      <c r="B564" t="s">
        <v>2010</v>
      </c>
      <c r="C564" t="s">
        <v>845</v>
      </c>
      <c r="D564" t="str">
        <f>VLOOKUP(A564,'[1]Colgate Refresh'!$B$2:$I$85,4,FALSE)</f>
        <v>TX</v>
      </c>
      <c r="F564" t="s">
        <v>846</v>
      </c>
      <c r="G564" t="s">
        <v>847</v>
      </c>
    </row>
    <row r="565" spans="1:7" x14ac:dyDescent="0.2">
      <c r="A565" t="s">
        <v>1950</v>
      </c>
      <c r="B565" t="s">
        <v>2010</v>
      </c>
      <c r="C565" t="s">
        <v>1951</v>
      </c>
      <c r="D565" t="str">
        <f>VLOOKUP(A565,'[1]Colgate Refresh'!$B$2:$I$85,4,FALSE)</f>
        <v>NC</v>
      </c>
      <c r="F565" t="s">
        <v>1952</v>
      </c>
      <c r="G565" t="s">
        <v>839</v>
      </c>
    </row>
    <row r="566" spans="1:7" x14ac:dyDescent="0.2">
      <c r="A566" t="s">
        <v>730</v>
      </c>
      <c r="B566" t="s">
        <v>2010</v>
      </c>
      <c r="C566" t="s">
        <v>2201</v>
      </c>
      <c r="D566" t="str">
        <f>VLOOKUP(A566,'[1]Colgate Refresh'!$B$2:$I$85,4,FALSE)</f>
        <v>LA</v>
      </c>
      <c r="F566" t="s">
        <v>2202</v>
      </c>
      <c r="G566" t="s">
        <v>730</v>
      </c>
    </row>
    <row r="567" spans="1:7" x14ac:dyDescent="0.2">
      <c r="A567" t="s">
        <v>916</v>
      </c>
      <c r="B567" t="s">
        <v>2010</v>
      </c>
      <c r="C567" t="s">
        <v>917</v>
      </c>
      <c r="D567" t="str">
        <f>VLOOKUP(A567,'[1]Colgate Refresh'!$B$2:$I$85,4,FALSE)</f>
        <v>CA</v>
      </c>
      <c r="F567" t="s">
        <v>918</v>
      </c>
      <c r="G567" t="s">
        <v>905</v>
      </c>
    </row>
    <row r="568" spans="1:7" x14ac:dyDescent="0.2">
      <c r="A568" t="s">
        <v>1950</v>
      </c>
      <c r="B568" t="s">
        <v>2010</v>
      </c>
      <c r="C568" t="s">
        <v>1951</v>
      </c>
      <c r="D568" t="str">
        <f>VLOOKUP(A568,'[1]Colgate Refresh'!$B$2:$I$85,4,FALSE)</f>
        <v>NC</v>
      </c>
      <c r="F568" t="s">
        <v>1952</v>
      </c>
      <c r="G568" t="s">
        <v>839</v>
      </c>
    </row>
    <row r="569" spans="1:7" x14ac:dyDescent="0.2">
      <c r="A569" t="s">
        <v>774</v>
      </c>
      <c r="B569" t="s">
        <v>2010</v>
      </c>
      <c r="C569" t="s">
        <v>775</v>
      </c>
      <c r="D569" t="str">
        <f>VLOOKUP(A569,'[1]Colgate Refresh'!$B$2:$I$85,4,FALSE)</f>
        <v>FL</v>
      </c>
      <c r="F569" t="s">
        <v>776</v>
      </c>
      <c r="G569" t="s">
        <v>777</v>
      </c>
    </row>
    <row r="570" spans="1:7" x14ac:dyDescent="0.2">
      <c r="A570" t="s">
        <v>774</v>
      </c>
      <c r="B570" t="s">
        <v>2010</v>
      </c>
      <c r="C570" t="s">
        <v>775</v>
      </c>
      <c r="D570" t="str">
        <f>VLOOKUP(A570,'[1]Colgate Refresh'!$B$2:$I$85,4,FALSE)</f>
        <v>FL</v>
      </c>
      <c r="F570" t="s">
        <v>776</v>
      </c>
      <c r="G570" t="s">
        <v>777</v>
      </c>
    </row>
    <row r="571" spans="1:7" x14ac:dyDescent="0.2">
      <c r="A571" t="s">
        <v>2183</v>
      </c>
      <c r="B571" t="s">
        <v>2010</v>
      </c>
      <c r="C571" t="s">
        <v>2184</v>
      </c>
      <c r="D571" t="str">
        <f>VLOOKUP(A571,'[1]Colgate Refresh'!$B$2:$I$85,4,FALSE)</f>
        <v>CA</v>
      </c>
      <c r="F571" t="s">
        <v>2185</v>
      </c>
      <c r="G571" t="s">
        <v>905</v>
      </c>
    </row>
    <row r="572" spans="1:7" x14ac:dyDescent="0.2">
      <c r="A572" t="s">
        <v>2223</v>
      </c>
      <c r="B572" t="s">
        <v>2010</v>
      </c>
      <c r="C572" t="s">
        <v>2224</v>
      </c>
      <c r="D572" t="str">
        <f>VLOOKUP(A572,'[1]Colgate Refresh'!$B$2:$I$85,4,FALSE)</f>
        <v>TX</v>
      </c>
      <c r="F572" t="s">
        <v>2225</v>
      </c>
      <c r="G572" t="s">
        <v>847</v>
      </c>
    </row>
    <row r="573" spans="1:7" x14ac:dyDescent="0.2">
      <c r="A573" t="s">
        <v>803</v>
      </c>
      <c r="B573" t="s">
        <v>2010</v>
      </c>
      <c r="C573" t="s">
        <v>804</v>
      </c>
      <c r="D573" t="str">
        <f>VLOOKUP(A573,'[1]Colgate Refresh'!$B$2:$I$85,4,FALSE)</f>
        <v>MS</v>
      </c>
      <c r="F573" t="s">
        <v>805</v>
      </c>
      <c r="G573" t="s">
        <v>806</v>
      </c>
    </row>
    <row r="574" spans="1:7" x14ac:dyDescent="0.2">
      <c r="A574" t="s">
        <v>1026</v>
      </c>
      <c r="B574" t="s">
        <v>2010</v>
      </c>
      <c r="C574" t="s">
        <v>1027</v>
      </c>
      <c r="D574" t="str">
        <f>VLOOKUP(A574,'[1]Colgate Refresh'!$B$2:$I$85,4,FALSE)</f>
        <v>AL</v>
      </c>
      <c r="F574" t="s">
        <v>1028</v>
      </c>
      <c r="G574" t="s">
        <v>1029</v>
      </c>
    </row>
    <row r="575" spans="1:7" x14ac:dyDescent="0.2">
      <c r="A575" t="s">
        <v>1372</v>
      </c>
      <c r="B575" t="s">
        <v>2010</v>
      </c>
      <c r="C575" t="s">
        <v>1373</v>
      </c>
      <c r="D575" t="str">
        <f>VLOOKUP(A575,'[1]Colgate Refresh'!$B$2:$I$85,4,FALSE)</f>
        <v>CA</v>
      </c>
      <c r="F575" t="s">
        <v>973</v>
      </c>
      <c r="G575" t="s">
        <v>905</v>
      </c>
    </row>
    <row r="576" spans="1:7" x14ac:dyDescent="0.2">
      <c r="A576" t="s">
        <v>1372</v>
      </c>
      <c r="B576" t="s">
        <v>2010</v>
      </c>
      <c r="C576" t="s">
        <v>1373</v>
      </c>
      <c r="D576" t="str">
        <f>VLOOKUP(A576,'[1]Colgate Refresh'!$B$2:$I$85,4,FALSE)</f>
        <v>CA</v>
      </c>
      <c r="F576" t="s">
        <v>973</v>
      </c>
      <c r="G576" t="s">
        <v>905</v>
      </c>
    </row>
    <row r="577" spans="1:7" x14ac:dyDescent="0.2">
      <c r="A577" t="s">
        <v>909</v>
      </c>
      <c r="B577" t="s">
        <v>2010</v>
      </c>
      <c r="C577" t="s">
        <v>910</v>
      </c>
      <c r="D577" t="str">
        <f>VLOOKUP(A577,'[1]Colgate Refresh'!$B$2:$I$85,4,FALSE)</f>
        <v>NC</v>
      </c>
      <c r="F577" t="s">
        <v>911</v>
      </c>
      <c r="G577" t="s">
        <v>839</v>
      </c>
    </row>
    <row r="578" spans="1:7" x14ac:dyDescent="0.2">
      <c r="A578" t="s">
        <v>1641</v>
      </c>
      <c r="B578" t="s">
        <v>2010</v>
      </c>
      <c r="C578" t="s">
        <v>1642</v>
      </c>
      <c r="D578" t="str">
        <f>VLOOKUP(A578,'[1]Colgate Refresh'!$B$2:$I$85,4,FALSE)</f>
        <v>FL</v>
      </c>
      <c r="F578" t="s">
        <v>1643</v>
      </c>
      <c r="G578" t="s">
        <v>777</v>
      </c>
    </row>
    <row r="579" spans="1:7" x14ac:dyDescent="0.2">
      <c r="A579" t="s">
        <v>774</v>
      </c>
      <c r="B579" t="s">
        <v>2010</v>
      </c>
      <c r="C579" t="s">
        <v>775</v>
      </c>
      <c r="D579" t="str">
        <f>VLOOKUP(A579,'[1]Colgate Refresh'!$B$2:$I$85,4,FALSE)</f>
        <v>FL</v>
      </c>
      <c r="F579" t="s">
        <v>776</v>
      </c>
      <c r="G579" t="s">
        <v>777</v>
      </c>
    </row>
    <row r="580" spans="1:7" x14ac:dyDescent="0.2">
      <c r="A580" t="s">
        <v>1841</v>
      </c>
      <c r="B580" t="s">
        <v>2010</v>
      </c>
      <c r="C580" t="s">
        <v>1842</v>
      </c>
      <c r="D580" t="str">
        <f>VLOOKUP(A580,'[1]Colgate Refresh'!$B$2:$I$85,4,FALSE)</f>
        <v>VA</v>
      </c>
      <c r="F580" t="s">
        <v>1843</v>
      </c>
      <c r="G580" t="s">
        <v>1062</v>
      </c>
    </row>
    <row r="581" spans="1:7" x14ac:dyDescent="0.2">
      <c r="A581" t="s">
        <v>2254</v>
      </c>
      <c r="B581" t="s">
        <v>2010</v>
      </c>
      <c r="C581" t="s">
        <v>2255</v>
      </c>
      <c r="D581" t="str">
        <f>VLOOKUP(A581,'[1]Colgate Refresh'!$B$2:$I$85,4,FALSE)</f>
        <v>LA</v>
      </c>
      <c r="F581" t="s">
        <v>2256</v>
      </c>
      <c r="G581" t="s">
        <v>730</v>
      </c>
    </row>
    <row r="582" spans="1:7" x14ac:dyDescent="0.2">
      <c r="A582" t="s">
        <v>1026</v>
      </c>
      <c r="B582" t="s">
        <v>2257</v>
      </c>
      <c r="C582" t="s">
        <v>1027</v>
      </c>
      <c r="D582" t="str">
        <f>VLOOKUP(A582,'[1]Colgate Refresh'!$B$2:$I$85,4,FALSE)</f>
        <v>AL</v>
      </c>
      <c r="F582" t="s">
        <v>1028</v>
      </c>
      <c r="G582" t="s">
        <v>1029</v>
      </c>
    </row>
    <row r="583" spans="1:7" x14ac:dyDescent="0.2">
      <c r="A583" t="s">
        <v>971</v>
      </c>
      <c r="B583" t="s">
        <v>2257</v>
      </c>
      <c r="C583" t="s">
        <v>972</v>
      </c>
      <c r="D583" t="str">
        <f>VLOOKUP(A583,'[1]Colgate Refresh'!$B$2:$I$85,4,FALSE)</f>
        <v>CA</v>
      </c>
      <c r="F583" t="s">
        <v>973</v>
      </c>
      <c r="G583" t="s">
        <v>905</v>
      </c>
    </row>
    <row r="584" spans="1:7" x14ac:dyDescent="0.2">
      <c r="A584" t="s">
        <v>745</v>
      </c>
      <c r="B584" t="s">
        <v>2257</v>
      </c>
      <c r="C584" t="s">
        <v>746</v>
      </c>
      <c r="D584" t="str">
        <f>VLOOKUP(A584,'[1]Colgate Refresh'!$B$2:$I$85,4,FALSE)</f>
        <v>OK</v>
      </c>
      <c r="F584" t="s">
        <v>747</v>
      </c>
      <c r="G584" t="s">
        <v>748</v>
      </c>
    </row>
    <row r="585" spans="1:7" x14ac:dyDescent="0.2">
      <c r="A585" t="s">
        <v>745</v>
      </c>
      <c r="B585" t="s">
        <v>2257</v>
      </c>
      <c r="C585" t="s">
        <v>746</v>
      </c>
      <c r="D585" t="str">
        <f>VLOOKUP(A585,'[1]Colgate Refresh'!$B$2:$I$85,4,FALSE)</f>
        <v>OK</v>
      </c>
      <c r="F585" t="s">
        <v>747</v>
      </c>
      <c r="G585" t="s">
        <v>748</v>
      </c>
    </row>
    <row r="586" spans="1:7" x14ac:dyDescent="0.2">
      <c r="A586" t="s">
        <v>745</v>
      </c>
      <c r="B586" t="s">
        <v>2257</v>
      </c>
      <c r="C586" t="s">
        <v>746</v>
      </c>
      <c r="D586" t="str">
        <f>VLOOKUP(A586,'[1]Colgate Refresh'!$B$2:$I$85,4,FALSE)</f>
        <v>OK</v>
      </c>
      <c r="F586" t="s">
        <v>747</v>
      </c>
      <c r="G586" t="s">
        <v>748</v>
      </c>
    </row>
    <row r="587" spans="1:7" x14ac:dyDescent="0.2">
      <c r="A587" t="s">
        <v>2276</v>
      </c>
      <c r="B587" t="s">
        <v>2257</v>
      </c>
      <c r="C587" t="s">
        <v>2277</v>
      </c>
      <c r="D587" t="str">
        <f>VLOOKUP(A587,'[1]Colgate Refresh'!$B$2:$I$85,4,FALSE)</f>
        <v>WA</v>
      </c>
      <c r="F587" t="s">
        <v>2278</v>
      </c>
      <c r="G587" t="s">
        <v>1877</v>
      </c>
    </row>
    <row r="588" spans="1:7" x14ac:dyDescent="0.2">
      <c r="A588" t="s">
        <v>2282</v>
      </c>
      <c r="B588" t="s">
        <v>2257</v>
      </c>
      <c r="C588" t="s">
        <v>2283</v>
      </c>
      <c r="D588" t="str">
        <f>VLOOKUP(A588,'[1]Colgate Refresh'!$B$2:$I$85,4,FALSE)</f>
        <v>GA</v>
      </c>
      <c r="F588" t="s">
        <v>2284</v>
      </c>
      <c r="G588" t="s">
        <v>1292</v>
      </c>
    </row>
    <row r="589" spans="1:7" x14ac:dyDescent="0.2">
      <c r="A589" t="s">
        <v>745</v>
      </c>
      <c r="B589" t="s">
        <v>2257</v>
      </c>
      <c r="C589" t="s">
        <v>746</v>
      </c>
      <c r="D589" t="str">
        <f>VLOOKUP(A589,'[1]Colgate Refresh'!$B$2:$I$85,4,FALSE)</f>
        <v>OK</v>
      </c>
      <c r="F589" t="s">
        <v>747</v>
      </c>
      <c r="G589" t="s">
        <v>748</v>
      </c>
    </row>
    <row r="590" spans="1:7" x14ac:dyDescent="0.2">
      <c r="A590" t="s">
        <v>774</v>
      </c>
      <c r="B590" t="s">
        <v>2257</v>
      </c>
      <c r="C590" t="s">
        <v>775</v>
      </c>
      <c r="D590" t="str">
        <f>VLOOKUP(A590,'[1]Colgate Refresh'!$B$2:$I$85,4,FALSE)</f>
        <v>FL</v>
      </c>
      <c r="F590" t="s">
        <v>776</v>
      </c>
      <c r="G590" t="s">
        <v>777</v>
      </c>
    </row>
    <row r="591" spans="1:7" x14ac:dyDescent="0.2">
      <c r="A591" t="s">
        <v>745</v>
      </c>
      <c r="B591" t="s">
        <v>2257</v>
      </c>
      <c r="C591" t="s">
        <v>746</v>
      </c>
      <c r="D591" t="str">
        <f>VLOOKUP(A591,'[1]Colgate Refresh'!$B$2:$I$85,4,FALSE)</f>
        <v>OK</v>
      </c>
      <c r="F591" t="s">
        <v>747</v>
      </c>
      <c r="G591" t="s">
        <v>748</v>
      </c>
    </row>
    <row r="592" spans="1:7" x14ac:dyDescent="0.2">
      <c r="A592" t="s">
        <v>971</v>
      </c>
      <c r="B592" t="s">
        <v>2257</v>
      </c>
      <c r="C592" t="s">
        <v>972</v>
      </c>
      <c r="D592" t="str">
        <f>VLOOKUP(A592,'[1]Colgate Refresh'!$B$2:$I$85,4,FALSE)</f>
        <v>CA</v>
      </c>
      <c r="F592" t="s">
        <v>973</v>
      </c>
      <c r="G592" t="s">
        <v>905</v>
      </c>
    </row>
    <row r="593" spans="1:7" x14ac:dyDescent="0.2">
      <c r="A593" t="s">
        <v>774</v>
      </c>
      <c r="B593" t="s">
        <v>2257</v>
      </c>
      <c r="C593" t="s">
        <v>775</v>
      </c>
      <c r="D593" t="str">
        <f>VLOOKUP(A593,'[1]Colgate Refresh'!$B$2:$I$85,4,FALSE)</f>
        <v>FL</v>
      </c>
      <c r="F593" t="s">
        <v>776</v>
      </c>
      <c r="G593" t="s">
        <v>777</v>
      </c>
    </row>
    <row r="594" spans="1:7" x14ac:dyDescent="0.2">
      <c r="A594" t="s">
        <v>745</v>
      </c>
      <c r="B594" t="s">
        <v>2257</v>
      </c>
      <c r="C594" t="s">
        <v>746</v>
      </c>
      <c r="D594" t="str">
        <f>VLOOKUP(A594,'[1]Colgate Refresh'!$B$2:$I$85,4,FALSE)</f>
        <v>OK</v>
      </c>
      <c r="F594" t="s">
        <v>747</v>
      </c>
      <c r="G594" t="s">
        <v>748</v>
      </c>
    </row>
    <row r="595" spans="1:7" x14ac:dyDescent="0.2">
      <c r="A595" t="s">
        <v>774</v>
      </c>
      <c r="B595" t="s">
        <v>2257</v>
      </c>
      <c r="C595" t="s">
        <v>775</v>
      </c>
      <c r="D595" t="str">
        <f>VLOOKUP(A595,'[1]Colgate Refresh'!$B$2:$I$85,4,FALSE)</f>
        <v>FL</v>
      </c>
      <c r="F595" t="s">
        <v>776</v>
      </c>
      <c r="G595" t="s">
        <v>777</v>
      </c>
    </row>
    <row r="596" spans="1:7" x14ac:dyDescent="0.2">
      <c r="A596" t="s">
        <v>1123</v>
      </c>
      <c r="B596" t="s">
        <v>2257</v>
      </c>
      <c r="C596" t="s">
        <v>1124</v>
      </c>
      <c r="D596" t="str">
        <f>VLOOKUP(A596,'[1]Colgate Refresh'!$B$2:$I$85,4,FALSE)</f>
        <v>OH</v>
      </c>
      <c r="F596" t="s">
        <v>1125</v>
      </c>
      <c r="G596" t="s">
        <v>1126</v>
      </c>
    </row>
    <row r="597" spans="1:7" x14ac:dyDescent="0.2">
      <c r="A597" t="s">
        <v>2313</v>
      </c>
      <c r="B597" t="s">
        <v>2257</v>
      </c>
      <c r="C597" t="s">
        <v>2314</v>
      </c>
      <c r="D597" t="str">
        <f>VLOOKUP(A597,'[1]Colgate Refresh'!$B$2:$I$85,4,FALSE)</f>
        <v>OK</v>
      </c>
      <c r="F597" t="s">
        <v>2315</v>
      </c>
      <c r="G597" t="s">
        <v>748</v>
      </c>
    </row>
    <row r="598" spans="1:7" x14ac:dyDescent="0.2">
      <c r="A598" t="s">
        <v>2313</v>
      </c>
      <c r="B598" t="s">
        <v>2257</v>
      </c>
      <c r="C598" t="s">
        <v>2314</v>
      </c>
      <c r="D598" t="str">
        <f>VLOOKUP(A598,'[1]Colgate Refresh'!$B$2:$I$85,4,FALSE)</f>
        <v>OK</v>
      </c>
      <c r="F598" t="s">
        <v>2315</v>
      </c>
      <c r="G598" t="s">
        <v>748</v>
      </c>
    </row>
    <row r="599" spans="1:7" x14ac:dyDescent="0.2">
      <c r="A599" t="s">
        <v>745</v>
      </c>
      <c r="B599" t="s">
        <v>2257</v>
      </c>
      <c r="C599" t="s">
        <v>746</v>
      </c>
      <c r="D599" t="str">
        <f>VLOOKUP(A599,'[1]Colgate Refresh'!$B$2:$I$85,4,FALSE)</f>
        <v>OK</v>
      </c>
      <c r="F599" t="s">
        <v>747</v>
      </c>
      <c r="G599" t="s">
        <v>748</v>
      </c>
    </row>
    <row r="600" spans="1:7" x14ac:dyDescent="0.2">
      <c r="A600" t="s">
        <v>774</v>
      </c>
      <c r="B600" t="s">
        <v>2257</v>
      </c>
      <c r="C600" t="s">
        <v>775</v>
      </c>
      <c r="D600" t="str">
        <f>VLOOKUP(A600,'[1]Colgate Refresh'!$B$2:$I$85,4,FALSE)</f>
        <v>FL</v>
      </c>
      <c r="F600" t="s">
        <v>776</v>
      </c>
      <c r="G600" t="s">
        <v>777</v>
      </c>
    </row>
    <row r="601" spans="1:7" x14ac:dyDescent="0.2">
      <c r="A601" t="s">
        <v>789</v>
      </c>
      <c r="B601" t="s">
        <v>2257</v>
      </c>
      <c r="C601" t="s">
        <v>790</v>
      </c>
      <c r="D601" t="str">
        <f>VLOOKUP(A601,'[1]Colgate Refresh'!$B$2:$I$85,4,FALSE)</f>
        <v>TN</v>
      </c>
      <c r="F601" t="s">
        <v>791</v>
      </c>
      <c r="G601" t="s">
        <v>721</v>
      </c>
    </row>
    <row r="602" spans="1:7" x14ac:dyDescent="0.2">
      <c r="A602" t="s">
        <v>1051</v>
      </c>
      <c r="B602" t="s">
        <v>2257</v>
      </c>
      <c r="C602" t="s">
        <v>1052</v>
      </c>
      <c r="D602" t="str">
        <f>VLOOKUP(A602,'[1]Colgate Refresh'!$B$2:$I$85,4,FALSE)</f>
        <v>AZ</v>
      </c>
      <c r="F602" t="s">
        <v>1053</v>
      </c>
      <c r="G602" t="s">
        <v>1054</v>
      </c>
    </row>
    <row r="603" spans="1:7" x14ac:dyDescent="0.2">
      <c r="A603" t="s">
        <v>1059</v>
      </c>
      <c r="B603" t="s">
        <v>2257</v>
      </c>
      <c r="C603" t="s">
        <v>1060</v>
      </c>
      <c r="D603" t="str">
        <f>VLOOKUP(A603,'[1]Colgate Refresh'!$B$2:$I$85,4,FALSE)</f>
        <v>VA</v>
      </c>
      <c r="F603" t="s">
        <v>1061</v>
      </c>
      <c r="G603" t="s">
        <v>1062</v>
      </c>
    </row>
    <row r="604" spans="1:7" x14ac:dyDescent="0.2">
      <c r="A604" t="s">
        <v>29</v>
      </c>
      <c r="B604" t="s">
        <v>2257</v>
      </c>
      <c r="C604" t="e">
        <v>#N/A</v>
      </c>
      <c r="D604" t="e">
        <f>VLOOKUP(A604,'[1]Colgate Refresh'!$B$2:$I$85,4,FALSE)</f>
        <v>#N/A</v>
      </c>
      <c r="F604" t="e">
        <v>#N/A</v>
      </c>
      <c r="G604" t="e">
        <v>#N/A</v>
      </c>
    </row>
    <row r="605" spans="1:7" x14ac:dyDescent="0.2">
      <c r="A605" t="s">
        <v>1059</v>
      </c>
      <c r="B605" t="s">
        <v>2257</v>
      </c>
      <c r="C605" t="s">
        <v>1060</v>
      </c>
      <c r="D605" t="str">
        <f>VLOOKUP(A605,'[1]Colgate Refresh'!$B$2:$I$85,4,FALSE)</f>
        <v>VA</v>
      </c>
      <c r="F605" t="s">
        <v>1061</v>
      </c>
      <c r="G605" t="s">
        <v>1062</v>
      </c>
    </row>
    <row r="606" spans="1:7" x14ac:dyDescent="0.2">
      <c r="A606" t="s">
        <v>1059</v>
      </c>
      <c r="B606" t="s">
        <v>2257</v>
      </c>
      <c r="C606" t="s">
        <v>1060</v>
      </c>
      <c r="D606" t="str">
        <f>VLOOKUP(A606,'[1]Colgate Refresh'!$B$2:$I$85,4,FALSE)</f>
        <v>VA</v>
      </c>
      <c r="F606" t="s">
        <v>1061</v>
      </c>
      <c r="G606" t="s">
        <v>1062</v>
      </c>
    </row>
    <row r="607" spans="1:7" x14ac:dyDescent="0.2">
      <c r="A607" t="s">
        <v>1475</v>
      </c>
      <c r="B607" t="s">
        <v>2257</v>
      </c>
      <c r="C607" t="s">
        <v>1476</v>
      </c>
      <c r="D607" t="str">
        <f>VLOOKUP(A607,'[1]Colgate Refresh'!$B$2:$I$85,4,FALSE)</f>
        <v>TX</v>
      </c>
      <c r="F607" t="s">
        <v>1477</v>
      </c>
      <c r="G607" t="s">
        <v>847</v>
      </c>
    </row>
    <row r="608" spans="1:7" x14ac:dyDescent="0.2">
      <c r="A608" t="s">
        <v>1253</v>
      </c>
      <c r="B608" t="s">
        <v>2257</v>
      </c>
      <c r="C608" t="s">
        <v>1254</v>
      </c>
      <c r="D608" t="str">
        <f>VLOOKUP(A608,'[1]Colgate Refresh'!$B$2:$I$85,4,FALSE)</f>
        <v>PA</v>
      </c>
      <c r="F608" t="s">
        <v>988</v>
      </c>
      <c r="G608" t="s">
        <v>956</v>
      </c>
    </row>
    <row r="609" spans="1:7" x14ac:dyDescent="0.2">
      <c r="A609" t="s">
        <v>1545</v>
      </c>
      <c r="B609" t="s">
        <v>2257</v>
      </c>
      <c r="C609" t="s">
        <v>1546</v>
      </c>
      <c r="D609" t="str">
        <f>VLOOKUP(A609,'[1]Colgate Refresh'!$B$2:$I$85,4,FALSE)</f>
        <v>KS</v>
      </c>
      <c r="F609" t="s">
        <v>1547</v>
      </c>
      <c r="G609" t="s">
        <v>1447</v>
      </c>
    </row>
    <row r="610" spans="1:7" x14ac:dyDescent="0.2">
      <c r="A610" t="s">
        <v>1545</v>
      </c>
      <c r="B610" t="s">
        <v>2257</v>
      </c>
      <c r="C610" t="s">
        <v>1546</v>
      </c>
      <c r="D610" t="str">
        <f>VLOOKUP(A610,'[1]Colgate Refresh'!$B$2:$I$85,4,FALSE)</f>
        <v>KS</v>
      </c>
      <c r="F610" t="s">
        <v>1547</v>
      </c>
      <c r="G610" t="s">
        <v>1447</v>
      </c>
    </row>
    <row r="611" spans="1:7" x14ac:dyDescent="0.2">
      <c r="A611" t="s">
        <v>1545</v>
      </c>
      <c r="B611" t="s">
        <v>2257</v>
      </c>
      <c r="C611" t="s">
        <v>1546</v>
      </c>
      <c r="D611" t="str">
        <f>VLOOKUP(A611,'[1]Colgate Refresh'!$B$2:$I$85,4,FALSE)</f>
        <v>KS</v>
      </c>
      <c r="F611" t="s">
        <v>1547</v>
      </c>
      <c r="G611" t="s">
        <v>1447</v>
      </c>
    </row>
    <row r="612" spans="1:7" x14ac:dyDescent="0.2">
      <c r="A612" t="s">
        <v>1545</v>
      </c>
      <c r="B612" t="s">
        <v>2257</v>
      </c>
      <c r="C612" t="s">
        <v>1546</v>
      </c>
      <c r="D612" t="str">
        <f>VLOOKUP(A612,'[1]Colgate Refresh'!$B$2:$I$85,4,FALSE)</f>
        <v>KS</v>
      </c>
      <c r="F612" t="s">
        <v>1547</v>
      </c>
      <c r="G612" t="s">
        <v>1447</v>
      </c>
    </row>
    <row r="613" spans="1:7" x14ac:dyDescent="0.2">
      <c r="A613" t="s">
        <v>2366</v>
      </c>
      <c r="B613" t="s">
        <v>2257</v>
      </c>
      <c r="C613" t="s">
        <v>2367</v>
      </c>
      <c r="D613" t="str">
        <f>VLOOKUP(A613,'[1]Colgate Refresh'!$B$2:$I$85,4,FALSE)</f>
        <v>FL</v>
      </c>
      <c r="F613" t="s">
        <v>2368</v>
      </c>
      <c r="G613" t="s">
        <v>777</v>
      </c>
    </row>
    <row r="614" spans="1:7" x14ac:dyDescent="0.2">
      <c r="A614" t="s">
        <v>1253</v>
      </c>
      <c r="B614" t="s">
        <v>2257</v>
      </c>
      <c r="C614" t="s">
        <v>1254</v>
      </c>
      <c r="D614" t="str">
        <f>VLOOKUP(A614,'[1]Colgate Refresh'!$B$2:$I$85,4,FALSE)</f>
        <v>PA</v>
      </c>
      <c r="F614" t="s">
        <v>988</v>
      </c>
      <c r="G614" t="s">
        <v>956</v>
      </c>
    </row>
    <row r="615" spans="1:7" x14ac:dyDescent="0.2">
      <c r="A615" t="s">
        <v>2375</v>
      </c>
      <c r="B615" t="s">
        <v>2257</v>
      </c>
      <c r="C615" t="s">
        <v>2376</v>
      </c>
      <c r="D615" t="str">
        <f>VLOOKUP(A615,'[1]Colgate Refresh'!$B$2:$I$85,4,FALSE)</f>
        <v>MD</v>
      </c>
      <c r="F615" t="s">
        <v>2377</v>
      </c>
      <c r="G615" t="s">
        <v>2378</v>
      </c>
    </row>
    <row r="616" spans="1:7" x14ac:dyDescent="0.2">
      <c r="A616" t="s">
        <v>2313</v>
      </c>
      <c r="B616" t="s">
        <v>2257</v>
      </c>
      <c r="C616" t="s">
        <v>2314</v>
      </c>
      <c r="D616" t="str">
        <f>VLOOKUP(A616,'[1]Colgate Refresh'!$B$2:$I$85,4,FALSE)</f>
        <v>OK</v>
      </c>
      <c r="F616" t="s">
        <v>2315</v>
      </c>
      <c r="G616" t="s">
        <v>748</v>
      </c>
    </row>
    <row r="617" spans="1:7" x14ac:dyDescent="0.2">
      <c r="A617" t="s">
        <v>1462</v>
      </c>
      <c r="B617" t="s">
        <v>2257</v>
      </c>
      <c r="C617" t="s">
        <v>1463</v>
      </c>
      <c r="D617" t="str">
        <f>VLOOKUP(A617,'[1]Colgate Refresh'!$B$2:$I$85,4,FALSE)</f>
        <v>IN</v>
      </c>
      <c r="F617" t="s">
        <v>1464</v>
      </c>
      <c r="G617" t="s">
        <v>932</v>
      </c>
    </row>
    <row r="618" spans="1:7" x14ac:dyDescent="0.2">
      <c r="A618" t="s">
        <v>2313</v>
      </c>
      <c r="B618" t="s">
        <v>2257</v>
      </c>
      <c r="C618" t="s">
        <v>2314</v>
      </c>
      <c r="D618" t="str">
        <f>VLOOKUP(A618,'[1]Colgate Refresh'!$B$2:$I$85,4,FALSE)</f>
        <v>OK</v>
      </c>
      <c r="F618" t="s">
        <v>2315</v>
      </c>
      <c r="G618" t="s">
        <v>748</v>
      </c>
    </row>
    <row r="619" spans="1:7" x14ac:dyDescent="0.2">
      <c r="A619" t="s">
        <v>1957</v>
      </c>
      <c r="B619" t="s">
        <v>2257</v>
      </c>
      <c r="C619" t="s">
        <v>1958</v>
      </c>
      <c r="D619" t="str">
        <f>VLOOKUP(A619,'[1]Colgate Refresh'!$B$2:$I$85,4,FALSE)</f>
        <v>IL</v>
      </c>
      <c r="F619" t="s">
        <v>1959</v>
      </c>
      <c r="G619" t="s">
        <v>1960</v>
      </c>
    </row>
    <row r="620" spans="1:7" x14ac:dyDescent="0.2">
      <c r="A620" t="s">
        <v>2313</v>
      </c>
      <c r="B620" t="s">
        <v>2393</v>
      </c>
      <c r="C620" t="s">
        <v>2314</v>
      </c>
      <c r="D620" t="str">
        <f>VLOOKUP(A620,'[1]Colgate Refresh'!$B$2:$I$85,4,FALSE)</f>
        <v>OK</v>
      </c>
      <c r="F620" t="s">
        <v>2315</v>
      </c>
      <c r="G620" t="s">
        <v>748</v>
      </c>
    </row>
    <row r="621" spans="1:7" x14ac:dyDescent="0.2">
      <c r="A621" t="s">
        <v>29</v>
      </c>
      <c r="B621" t="s">
        <v>2393</v>
      </c>
      <c r="C621" t="e">
        <v>#N/A</v>
      </c>
      <c r="D621" t="e">
        <f>VLOOKUP(A621,'[1]Colgate Refresh'!$B$2:$I$85,4,FALSE)</f>
        <v>#N/A</v>
      </c>
      <c r="F621" t="e">
        <v>#N/A</v>
      </c>
      <c r="G621" t="e">
        <v>#N/A</v>
      </c>
    </row>
    <row r="622" spans="1:7" x14ac:dyDescent="0.2">
      <c r="A622" t="s">
        <v>1950</v>
      </c>
      <c r="B622" t="s">
        <v>2393</v>
      </c>
      <c r="C622" t="s">
        <v>1951</v>
      </c>
      <c r="D622" t="str">
        <f>VLOOKUP(A622,'[1]Colgate Refresh'!$B$2:$I$85,4,FALSE)</f>
        <v>NC</v>
      </c>
      <c r="F622" t="s">
        <v>1952</v>
      </c>
      <c r="G622" t="s">
        <v>839</v>
      </c>
    </row>
    <row r="623" spans="1:7" x14ac:dyDescent="0.2">
      <c r="A623" t="s">
        <v>1227</v>
      </c>
      <c r="B623" t="s">
        <v>2393</v>
      </c>
      <c r="C623" t="s">
        <v>1228</v>
      </c>
      <c r="D623" t="str">
        <f>VLOOKUP(A623,'[1]Colgate Refresh'!$B$2:$I$85,4,FALSE)</f>
        <v>NE</v>
      </c>
      <c r="F623" t="s">
        <v>1229</v>
      </c>
      <c r="G623" t="s">
        <v>1230</v>
      </c>
    </row>
    <row r="624" spans="1:7" x14ac:dyDescent="0.2">
      <c r="A624" t="s">
        <v>1227</v>
      </c>
      <c r="B624" t="s">
        <v>2393</v>
      </c>
      <c r="C624" t="s">
        <v>1228</v>
      </c>
      <c r="D624" t="str">
        <f>VLOOKUP(A624,'[1]Colgate Refresh'!$B$2:$I$85,4,FALSE)</f>
        <v>NE</v>
      </c>
      <c r="F624" t="s">
        <v>1229</v>
      </c>
      <c r="G624" t="s">
        <v>1230</v>
      </c>
    </row>
    <row r="625" spans="1:7" x14ac:dyDescent="0.2">
      <c r="A625" t="s">
        <v>1662</v>
      </c>
      <c r="B625" t="s">
        <v>2393</v>
      </c>
      <c r="C625" t="s">
        <v>1663</v>
      </c>
      <c r="D625" t="str">
        <f>VLOOKUP(A625,'[1]Colgate Refresh'!$B$2:$I$85,4,FALSE)</f>
        <v>MI</v>
      </c>
      <c r="F625" t="s">
        <v>1664</v>
      </c>
      <c r="G625" t="s">
        <v>1665</v>
      </c>
    </row>
    <row r="626" spans="1:7" x14ac:dyDescent="0.2">
      <c r="A626" t="s">
        <v>836</v>
      </c>
      <c r="B626" t="s">
        <v>2393</v>
      </c>
      <c r="C626" t="s">
        <v>837</v>
      </c>
      <c r="D626" t="str">
        <f>VLOOKUP(A626,'[1]Colgate Refresh'!$B$2:$I$85,4,FALSE)</f>
        <v>NC</v>
      </c>
      <c r="F626" t="s">
        <v>838</v>
      </c>
      <c r="G626" t="s">
        <v>839</v>
      </c>
    </row>
    <row r="627" spans="1:7" x14ac:dyDescent="0.2">
      <c r="A627" t="s">
        <v>1641</v>
      </c>
      <c r="B627" t="s">
        <v>2393</v>
      </c>
      <c r="C627" t="s">
        <v>1642</v>
      </c>
      <c r="D627" t="str">
        <f>VLOOKUP(A627,'[1]Colgate Refresh'!$B$2:$I$85,4,FALSE)</f>
        <v>FL</v>
      </c>
      <c r="F627" t="s">
        <v>1643</v>
      </c>
      <c r="G627" t="s">
        <v>777</v>
      </c>
    </row>
    <row r="628" spans="1:7" x14ac:dyDescent="0.2">
      <c r="A628" t="s">
        <v>727</v>
      </c>
      <c r="B628" t="s">
        <v>2393</v>
      </c>
      <c r="C628" t="s">
        <v>728</v>
      </c>
      <c r="D628" t="str">
        <f>VLOOKUP(A628,'[1]Colgate Refresh'!$B$2:$I$85,4,FALSE)</f>
        <v>LA</v>
      </c>
      <c r="F628" t="s">
        <v>729</v>
      </c>
      <c r="G628" t="s">
        <v>730</v>
      </c>
    </row>
    <row r="629" spans="1:7" x14ac:dyDescent="0.2">
      <c r="A629" t="s">
        <v>1641</v>
      </c>
      <c r="B629" t="s">
        <v>2393</v>
      </c>
      <c r="C629" t="s">
        <v>1642</v>
      </c>
      <c r="D629" t="str">
        <f>VLOOKUP(A629,'[1]Colgate Refresh'!$B$2:$I$85,4,FALSE)</f>
        <v>FL</v>
      </c>
      <c r="F629" t="s">
        <v>1643</v>
      </c>
      <c r="G629" t="s">
        <v>777</v>
      </c>
    </row>
    <row r="630" spans="1:7" x14ac:dyDescent="0.2">
      <c r="A630" t="s">
        <v>761</v>
      </c>
      <c r="B630" t="s">
        <v>2393</v>
      </c>
      <c r="C630" t="s">
        <v>762</v>
      </c>
      <c r="D630" t="str">
        <f>VLOOKUP(A630,'[1]Colgate Refresh'!$B$2:$I$85,4,FALSE)</f>
        <v>AR</v>
      </c>
      <c r="F630" t="s">
        <v>763</v>
      </c>
      <c r="G630" t="s">
        <v>764</v>
      </c>
    </row>
    <row r="631" spans="1:7" x14ac:dyDescent="0.2">
      <c r="A631" t="s">
        <v>1641</v>
      </c>
      <c r="B631" t="s">
        <v>2393</v>
      </c>
      <c r="C631" t="s">
        <v>1642</v>
      </c>
      <c r="D631" t="str">
        <f>VLOOKUP(A631,'[1]Colgate Refresh'!$B$2:$I$85,4,FALSE)</f>
        <v>FL</v>
      </c>
      <c r="F631" t="s">
        <v>1643</v>
      </c>
      <c r="G631" t="s">
        <v>777</v>
      </c>
    </row>
    <row r="632" spans="1:7" x14ac:dyDescent="0.2">
      <c r="A632" t="s">
        <v>1641</v>
      </c>
      <c r="B632" t="s">
        <v>2393</v>
      </c>
      <c r="C632" t="s">
        <v>1642</v>
      </c>
      <c r="D632" t="str">
        <f>VLOOKUP(A632,'[1]Colgate Refresh'!$B$2:$I$85,4,FALSE)</f>
        <v>FL</v>
      </c>
      <c r="F632" t="s">
        <v>1643</v>
      </c>
      <c r="G632" t="s">
        <v>777</v>
      </c>
    </row>
    <row r="633" spans="1:7" x14ac:dyDescent="0.2">
      <c r="A633" t="s">
        <v>1003</v>
      </c>
      <c r="B633" t="s">
        <v>2393</v>
      </c>
      <c r="C633" t="s">
        <v>1004</v>
      </c>
      <c r="D633" t="str">
        <f>VLOOKUP(A633,'[1]Colgate Refresh'!$B$2:$I$85,4,FALSE)</f>
        <v>TX</v>
      </c>
      <c r="F633" t="s">
        <v>1005</v>
      </c>
      <c r="G633" t="s">
        <v>847</v>
      </c>
    </row>
    <row r="634" spans="1:7" x14ac:dyDescent="0.2">
      <c r="A634" t="s">
        <v>1123</v>
      </c>
      <c r="B634" t="s">
        <v>2393</v>
      </c>
      <c r="C634" t="s">
        <v>1124</v>
      </c>
      <c r="D634" t="str">
        <f>VLOOKUP(A634,'[1]Colgate Refresh'!$B$2:$I$85,4,FALSE)</f>
        <v>OH</v>
      </c>
      <c r="F634" t="s">
        <v>1125</v>
      </c>
      <c r="G634" t="s">
        <v>1126</v>
      </c>
    </row>
    <row r="635" spans="1:7" x14ac:dyDescent="0.2">
      <c r="A635" t="s">
        <v>745</v>
      </c>
      <c r="B635" t="s">
        <v>2393</v>
      </c>
      <c r="C635" t="s">
        <v>746</v>
      </c>
      <c r="D635" t="str">
        <f>VLOOKUP(A635,'[1]Colgate Refresh'!$B$2:$I$85,4,FALSE)</f>
        <v>OK</v>
      </c>
      <c r="F635" t="s">
        <v>747</v>
      </c>
      <c r="G635" t="s">
        <v>748</v>
      </c>
    </row>
    <row r="636" spans="1:7" x14ac:dyDescent="0.2">
      <c r="A636" t="s">
        <v>1253</v>
      </c>
      <c r="B636" t="s">
        <v>2393</v>
      </c>
      <c r="C636" t="s">
        <v>1254</v>
      </c>
      <c r="D636" t="str">
        <f>VLOOKUP(A636,'[1]Colgate Refresh'!$B$2:$I$85,4,FALSE)</f>
        <v>PA</v>
      </c>
      <c r="F636" t="s">
        <v>988</v>
      </c>
      <c r="G636" t="s">
        <v>956</v>
      </c>
    </row>
    <row r="637" spans="1:7" x14ac:dyDescent="0.2">
      <c r="A637" t="s">
        <v>929</v>
      </c>
      <c r="B637" t="s">
        <v>2393</v>
      </c>
      <c r="C637" t="s">
        <v>930</v>
      </c>
      <c r="D637" t="str">
        <f>VLOOKUP(A637,'[1]Colgate Refresh'!$B$2:$I$85,4,FALSE)</f>
        <v>IN</v>
      </c>
      <c r="F637" t="s">
        <v>931</v>
      </c>
      <c r="G637" t="s">
        <v>932</v>
      </c>
    </row>
    <row r="638" spans="1:7" x14ac:dyDescent="0.2">
      <c r="A638" t="s">
        <v>782</v>
      </c>
      <c r="B638" t="s">
        <v>2393</v>
      </c>
      <c r="C638" t="s">
        <v>783</v>
      </c>
      <c r="D638" t="str">
        <f>VLOOKUP(A638,'[1]Colgate Refresh'!$B$2:$I$85,4,FALSE)</f>
        <v>SC</v>
      </c>
      <c r="F638" t="s">
        <v>784</v>
      </c>
      <c r="G638" t="s">
        <v>740</v>
      </c>
    </row>
    <row r="639" spans="1:7" x14ac:dyDescent="0.2">
      <c r="A639" t="s">
        <v>946</v>
      </c>
      <c r="B639" t="s">
        <v>2393</v>
      </c>
      <c r="C639" t="s">
        <v>947</v>
      </c>
      <c r="D639" t="str">
        <f>VLOOKUP(A639,'[1]Colgate Refresh'!$B$2:$I$85,4,FALSE)</f>
        <v>TX</v>
      </c>
      <c r="F639" t="s">
        <v>948</v>
      </c>
      <c r="G639" t="s">
        <v>847</v>
      </c>
    </row>
    <row r="640" spans="1:7" x14ac:dyDescent="0.2">
      <c r="A640" t="s">
        <v>844</v>
      </c>
      <c r="B640" t="s">
        <v>2393</v>
      </c>
      <c r="C640" t="s">
        <v>845</v>
      </c>
      <c r="D640" t="str">
        <f>VLOOKUP(A640,'[1]Colgate Refresh'!$B$2:$I$85,4,FALSE)</f>
        <v>TX</v>
      </c>
      <c r="F640" t="s">
        <v>846</v>
      </c>
      <c r="G640" t="s">
        <v>847</v>
      </c>
    </row>
    <row r="641" spans="1:7" x14ac:dyDescent="0.2">
      <c r="A641" t="s">
        <v>1545</v>
      </c>
      <c r="B641" t="s">
        <v>2393</v>
      </c>
      <c r="C641" t="s">
        <v>1546</v>
      </c>
      <c r="D641" t="str">
        <f>VLOOKUP(A641,'[1]Colgate Refresh'!$B$2:$I$85,4,FALSE)</f>
        <v>KS</v>
      </c>
      <c r="F641" t="s">
        <v>1547</v>
      </c>
      <c r="G641" t="s">
        <v>1447</v>
      </c>
    </row>
    <row r="642" spans="1:7" x14ac:dyDescent="0.2">
      <c r="A642" t="s">
        <v>1253</v>
      </c>
      <c r="B642" t="s">
        <v>2393</v>
      </c>
      <c r="C642" t="s">
        <v>1254</v>
      </c>
      <c r="D642" t="str">
        <f>VLOOKUP(A642,'[1]Colgate Refresh'!$B$2:$I$85,4,FALSE)</f>
        <v>PA</v>
      </c>
      <c r="F642" t="s">
        <v>988</v>
      </c>
      <c r="G642" t="s">
        <v>956</v>
      </c>
    </row>
    <row r="643" spans="1:7" x14ac:dyDescent="0.2">
      <c r="A643" t="s">
        <v>1253</v>
      </c>
      <c r="B643" t="s">
        <v>2393</v>
      </c>
      <c r="C643" t="s">
        <v>1254</v>
      </c>
      <c r="D643" t="str">
        <f>VLOOKUP(A643,'[1]Colgate Refresh'!$B$2:$I$85,4,FALSE)</f>
        <v>PA</v>
      </c>
      <c r="F643" t="s">
        <v>988</v>
      </c>
      <c r="G643" t="s">
        <v>956</v>
      </c>
    </row>
    <row r="644" spans="1:7" x14ac:dyDescent="0.2">
      <c r="A644" t="s">
        <v>1545</v>
      </c>
      <c r="B644" t="s">
        <v>2393</v>
      </c>
      <c r="C644" t="s">
        <v>1546</v>
      </c>
      <c r="D644" t="str">
        <f>VLOOKUP(A644,'[1]Colgate Refresh'!$B$2:$I$85,4,FALSE)</f>
        <v>KS</v>
      </c>
      <c r="F644" t="s">
        <v>1547</v>
      </c>
      <c r="G644" t="s">
        <v>1447</v>
      </c>
    </row>
    <row r="645" spans="1:7" x14ac:dyDescent="0.2">
      <c r="A645" t="s">
        <v>2481</v>
      </c>
      <c r="B645" t="s">
        <v>2393</v>
      </c>
      <c r="C645" t="s">
        <v>2482</v>
      </c>
      <c r="D645" t="str">
        <f>VLOOKUP(A645,'[1]Colgate Refresh'!$B$2:$I$85,4,FALSE)</f>
        <v>FL</v>
      </c>
      <c r="F645" t="s">
        <v>2483</v>
      </c>
      <c r="G645" t="s">
        <v>777</v>
      </c>
    </row>
    <row r="646" spans="1:7" x14ac:dyDescent="0.2">
      <c r="A646" t="s">
        <v>1545</v>
      </c>
      <c r="B646" t="s">
        <v>2393</v>
      </c>
      <c r="C646" t="s">
        <v>1546</v>
      </c>
      <c r="D646" t="str">
        <f>VLOOKUP(A646,'[1]Colgate Refresh'!$B$2:$I$85,4,FALSE)</f>
        <v>KS</v>
      </c>
      <c r="F646" t="s">
        <v>1547</v>
      </c>
      <c r="G646" t="s">
        <v>1447</v>
      </c>
    </row>
    <row r="647" spans="1:7" x14ac:dyDescent="0.2">
      <c r="A647" t="s">
        <v>745</v>
      </c>
      <c r="B647" t="s">
        <v>2393</v>
      </c>
      <c r="C647" t="s">
        <v>746</v>
      </c>
      <c r="D647" t="str">
        <f>VLOOKUP(A647,'[1]Colgate Refresh'!$B$2:$I$85,4,FALSE)</f>
        <v>OK</v>
      </c>
      <c r="F647" t="s">
        <v>747</v>
      </c>
      <c r="G647" t="s">
        <v>748</v>
      </c>
    </row>
    <row r="648" spans="1:7" x14ac:dyDescent="0.2">
      <c r="A648" t="s">
        <v>1462</v>
      </c>
      <c r="B648" t="s">
        <v>2393</v>
      </c>
      <c r="C648" t="s">
        <v>1463</v>
      </c>
      <c r="D648" t="str">
        <f>VLOOKUP(A648,'[1]Colgate Refresh'!$B$2:$I$85,4,FALSE)</f>
        <v>IN</v>
      </c>
      <c r="F648" t="s">
        <v>1464</v>
      </c>
      <c r="G648" t="s">
        <v>932</v>
      </c>
    </row>
    <row r="649" spans="1:7" x14ac:dyDescent="0.2">
      <c r="A649" t="s">
        <v>1003</v>
      </c>
      <c r="B649" t="s">
        <v>2493</v>
      </c>
      <c r="C649" t="s">
        <v>1004</v>
      </c>
      <c r="D649" t="str">
        <f>VLOOKUP(A649,'[1]Colgate Refresh'!$B$2:$I$85,4,FALSE)</f>
        <v>TX</v>
      </c>
      <c r="F649" t="s">
        <v>1005</v>
      </c>
      <c r="G649" t="s">
        <v>847</v>
      </c>
    </row>
    <row r="650" spans="1:7" x14ac:dyDescent="0.2">
      <c r="A650" t="s">
        <v>946</v>
      </c>
      <c r="B650" t="s">
        <v>2493</v>
      </c>
      <c r="C650" t="s">
        <v>947</v>
      </c>
      <c r="D650" t="str">
        <f>VLOOKUP(A650,'[1]Colgate Refresh'!$B$2:$I$85,4,FALSE)</f>
        <v>TX</v>
      </c>
      <c r="F650" t="s">
        <v>948</v>
      </c>
      <c r="G650" t="s">
        <v>847</v>
      </c>
    </row>
    <row r="651" spans="1:7" x14ac:dyDescent="0.2">
      <c r="A651" t="s">
        <v>1641</v>
      </c>
      <c r="B651" t="s">
        <v>2493</v>
      </c>
      <c r="C651" t="s">
        <v>1642</v>
      </c>
      <c r="D651" t="str">
        <f>VLOOKUP(A651,'[1]Colgate Refresh'!$B$2:$I$85,4,FALSE)</f>
        <v>FL</v>
      </c>
      <c r="F651" t="s">
        <v>1643</v>
      </c>
      <c r="G651" t="s">
        <v>777</v>
      </c>
    </row>
    <row r="652" spans="1:7" x14ac:dyDescent="0.2">
      <c r="A652" t="s">
        <v>1183</v>
      </c>
      <c r="B652" t="s">
        <v>2493</v>
      </c>
      <c r="C652" t="s">
        <v>1184</v>
      </c>
      <c r="D652" t="str">
        <f>VLOOKUP(A652,'[1]Colgate Refresh'!$B$2:$I$85,4,FALSE)</f>
        <v>OR</v>
      </c>
      <c r="F652" t="s">
        <v>1185</v>
      </c>
      <c r="G652" t="s">
        <v>1186</v>
      </c>
    </row>
    <row r="653" spans="1:7" x14ac:dyDescent="0.2">
      <c r="A653" t="s">
        <v>1317</v>
      </c>
      <c r="B653" t="s">
        <v>2493</v>
      </c>
      <c r="C653" t="s">
        <v>1318</v>
      </c>
      <c r="D653" t="str">
        <f>VLOOKUP(A653,'[1]Colgate Refresh'!$B$2:$I$85,4,FALSE)</f>
        <v>WI</v>
      </c>
      <c r="F653" t="s">
        <v>1319</v>
      </c>
      <c r="G653" t="s">
        <v>1320</v>
      </c>
    </row>
    <row r="654" spans="1:7" x14ac:dyDescent="0.2">
      <c r="A654" t="s">
        <v>916</v>
      </c>
      <c r="B654" t="s">
        <v>2493</v>
      </c>
      <c r="C654" t="s">
        <v>917</v>
      </c>
      <c r="D654" t="str">
        <f>VLOOKUP(A654,'[1]Colgate Refresh'!$B$2:$I$85,4,FALSE)</f>
        <v>CA</v>
      </c>
      <c r="F654" t="s">
        <v>918</v>
      </c>
      <c r="G654" t="s">
        <v>905</v>
      </c>
    </row>
    <row r="655" spans="1:7" x14ac:dyDescent="0.2">
      <c r="A655" t="s">
        <v>916</v>
      </c>
      <c r="B655" t="s">
        <v>2514</v>
      </c>
      <c r="C655" t="s">
        <v>917</v>
      </c>
      <c r="D655" t="str">
        <f>VLOOKUP(A655,'[1]Colgate Refresh'!$B$2:$I$85,4,FALSE)</f>
        <v>CA</v>
      </c>
      <c r="F655" t="s">
        <v>918</v>
      </c>
      <c r="G655" t="s">
        <v>905</v>
      </c>
    </row>
    <row r="656" spans="1:7" x14ac:dyDescent="0.2">
      <c r="A656" t="s">
        <v>1372</v>
      </c>
      <c r="B656" t="s">
        <v>2514</v>
      </c>
      <c r="C656" t="s">
        <v>1373</v>
      </c>
      <c r="D656" t="str">
        <f>VLOOKUP(A656,'[1]Colgate Refresh'!$B$2:$I$85,4,FALSE)</f>
        <v>CA</v>
      </c>
      <c r="F656" t="s">
        <v>973</v>
      </c>
      <c r="G656" t="s">
        <v>905</v>
      </c>
    </row>
    <row r="657" spans="1:7" x14ac:dyDescent="0.2">
      <c r="A657" t="s">
        <v>727</v>
      </c>
      <c r="B657" t="s">
        <v>2514</v>
      </c>
      <c r="C657" t="s">
        <v>728</v>
      </c>
      <c r="D657" t="str">
        <f>VLOOKUP(A657,'[1]Colgate Refresh'!$B$2:$I$85,4,FALSE)</f>
        <v>LA</v>
      </c>
      <c r="F657" t="s">
        <v>729</v>
      </c>
      <c r="G657" t="s">
        <v>730</v>
      </c>
    </row>
    <row r="658" spans="1:7" x14ac:dyDescent="0.2">
      <c r="A658" t="s">
        <v>916</v>
      </c>
      <c r="B658" t="s">
        <v>2514</v>
      </c>
      <c r="C658" t="s">
        <v>917</v>
      </c>
      <c r="D658" t="str">
        <f>VLOOKUP(A658,'[1]Colgate Refresh'!$B$2:$I$85,4,FALSE)</f>
        <v>CA</v>
      </c>
      <c r="F658" t="s">
        <v>918</v>
      </c>
      <c r="G658" t="s">
        <v>905</v>
      </c>
    </row>
    <row r="659" spans="1:7" x14ac:dyDescent="0.2">
      <c r="A659" t="s">
        <v>29</v>
      </c>
      <c r="B659" t="s">
        <v>2514</v>
      </c>
      <c r="C659" t="e">
        <v>#N/A</v>
      </c>
      <c r="D659" t="e">
        <f>VLOOKUP(A659,'[1]Colgate Refresh'!$B$2:$I$85,4,FALSE)</f>
        <v>#N/A</v>
      </c>
      <c r="F659" t="e">
        <v>#N/A</v>
      </c>
      <c r="G659" t="e">
        <v>#N/A</v>
      </c>
    </row>
    <row r="660" spans="1:7" x14ac:dyDescent="0.2">
      <c r="A660" t="s">
        <v>2183</v>
      </c>
      <c r="B660" t="s">
        <v>2514</v>
      </c>
      <c r="C660" t="s">
        <v>2184</v>
      </c>
      <c r="D660" t="str">
        <f>VLOOKUP(A660,'[1]Colgate Refresh'!$B$2:$I$85,4,FALSE)</f>
        <v>CA</v>
      </c>
      <c r="F660" t="s">
        <v>2185</v>
      </c>
      <c r="G660" t="s">
        <v>905</v>
      </c>
    </row>
    <row r="661" spans="1:7" x14ac:dyDescent="0.2">
      <c r="A661" t="s">
        <v>2183</v>
      </c>
      <c r="B661" t="s">
        <v>2514</v>
      </c>
      <c r="C661" t="s">
        <v>2184</v>
      </c>
      <c r="D661" t="str">
        <f>VLOOKUP(A661,'[1]Colgate Refresh'!$B$2:$I$85,4,FALSE)</f>
        <v>CA</v>
      </c>
      <c r="F661" t="s">
        <v>2185</v>
      </c>
      <c r="G661" t="s">
        <v>905</v>
      </c>
    </row>
    <row r="662" spans="1:7" x14ac:dyDescent="0.2">
      <c r="A662" t="s">
        <v>2537</v>
      </c>
      <c r="B662" t="s">
        <v>2514</v>
      </c>
      <c r="C662" t="s">
        <v>2538</v>
      </c>
      <c r="D662" t="str">
        <f>VLOOKUP(A662,'[1]Colgate Refresh'!$B$2:$I$85,4,FALSE)</f>
        <v>CA</v>
      </c>
      <c r="F662" t="s">
        <v>2539</v>
      </c>
      <c r="G662" t="s">
        <v>905</v>
      </c>
    </row>
    <row r="663" spans="1:7" x14ac:dyDescent="0.2">
      <c r="A663" t="s">
        <v>1462</v>
      </c>
      <c r="B663" t="s">
        <v>2514</v>
      </c>
      <c r="C663" t="s">
        <v>1463</v>
      </c>
      <c r="D663" t="str">
        <f>VLOOKUP(A663,'[1]Colgate Refresh'!$B$2:$I$85,4,FALSE)</f>
        <v>IN</v>
      </c>
      <c r="F663" t="s">
        <v>1464</v>
      </c>
      <c r="G663" t="s">
        <v>932</v>
      </c>
    </row>
    <row r="664" spans="1:7" x14ac:dyDescent="0.2">
      <c r="A664" t="s">
        <v>2546</v>
      </c>
      <c r="B664" t="s">
        <v>2514</v>
      </c>
      <c r="C664" t="s">
        <v>2547</v>
      </c>
      <c r="D664" t="str">
        <f>VLOOKUP(A664,'[1]Colgate Refresh'!$B$2:$I$85,4,FALSE)</f>
        <v>MO</v>
      </c>
      <c r="F664" t="s">
        <v>2548</v>
      </c>
      <c r="G664" t="s">
        <v>1782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37F2-253D-5C4B-B42D-DC96ECD61F71}">
  <dimension ref="A1:O163"/>
  <sheetViews>
    <sheetView topLeftCell="D112" workbookViewId="0">
      <selection activeCell="E134" sqref="E134"/>
    </sheetView>
  </sheetViews>
  <sheetFormatPr baseColWidth="10" defaultRowHeight="16" x14ac:dyDescent="0.2"/>
  <cols>
    <col min="1" max="1" width="30.6640625" customWidth="1"/>
    <col min="4" max="4" width="26.83203125" customWidth="1"/>
  </cols>
  <sheetData>
    <row r="1" spans="1:15" x14ac:dyDescent="0.2">
      <c r="A1" t="s">
        <v>2700</v>
      </c>
      <c r="B1" t="s">
        <v>0</v>
      </c>
      <c r="C1" t="s">
        <v>2782</v>
      </c>
      <c r="D1" t="s">
        <v>2703</v>
      </c>
      <c r="E1" t="s">
        <v>2702</v>
      </c>
      <c r="F1" t="s">
        <v>2701</v>
      </c>
      <c r="G1" t="s">
        <v>2778</v>
      </c>
      <c r="H1" t="s">
        <v>2777</v>
      </c>
      <c r="I1" t="s">
        <v>2552</v>
      </c>
      <c r="J1" t="s">
        <v>2779</v>
      </c>
      <c r="K1" t="s">
        <v>2783</v>
      </c>
      <c r="L1" t="s">
        <v>2784</v>
      </c>
      <c r="M1" t="s">
        <v>2785</v>
      </c>
      <c r="N1" t="s">
        <v>2786</v>
      </c>
      <c r="O1" t="s">
        <v>2787</v>
      </c>
    </row>
    <row r="2" spans="1:15" x14ac:dyDescent="0.2">
      <c r="A2" t="s">
        <v>2620</v>
      </c>
      <c r="B2" t="s">
        <v>21</v>
      </c>
      <c r="C2" t="str">
        <f>_xlfn.CONCAT(A2,B2)</f>
        <v>TEXAS LONGHORNSFootball</v>
      </c>
      <c r="D2" t="s">
        <v>2734</v>
      </c>
      <c r="E2">
        <v>22</v>
      </c>
      <c r="F2" t="s">
        <v>948</v>
      </c>
      <c r="G2" t="s">
        <v>847</v>
      </c>
      <c r="H2" t="s">
        <v>2611</v>
      </c>
      <c r="I2" t="s">
        <v>2559</v>
      </c>
      <c r="J2" t="str">
        <f>LOWER(_xlfn.CONCAT(F2,CHAR(45),G2))</f>
        <v>austin-tx</v>
      </c>
      <c r="K2">
        <v>129</v>
      </c>
      <c r="L2">
        <v>38</v>
      </c>
      <c r="M2">
        <v>78965</v>
      </c>
      <c r="N2">
        <v>78.965000000000003</v>
      </c>
      <c r="O2">
        <v>4.369004716322018</v>
      </c>
    </row>
    <row r="3" spans="1:15" x14ac:dyDescent="0.2">
      <c r="A3" t="s">
        <v>2621</v>
      </c>
      <c r="B3" t="s">
        <v>21</v>
      </c>
      <c r="C3" t="str">
        <f t="shared" ref="C3:C66" si="0">_xlfn.CONCAT(A3,B3)</f>
        <v>USC TROJANSFootball</v>
      </c>
      <c r="D3" t="s">
        <v>1373</v>
      </c>
      <c r="E3">
        <v>12</v>
      </c>
      <c r="F3" t="s">
        <v>973</v>
      </c>
      <c r="G3" t="s">
        <v>905</v>
      </c>
      <c r="H3" t="s">
        <v>2561</v>
      </c>
      <c r="I3" t="s">
        <v>2557</v>
      </c>
      <c r="J3" t="str">
        <f t="shared" ref="J3:J66" si="1">LOWER(_xlfn.CONCAT(F3,CHAR(45),G3))</f>
        <v>los angeles-ca</v>
      </c>
      <c r="K3">
        <v>176.2</v>
      </c>
      <c r="L3">
        <v>20</v>
      </c>
      <c r="M3">
        <v>76367</v>
      </c>
      <c r="N3">
        <v>76.367000000000004</v>
      </c>
      <c r="O3">
        <v>4.3355506656879683</v>
      </c>
    </row>
    <row r="4" spans="1:15" x14ac:dyDescent="0.2">
      <c r="A4" t="s">
        <v>2622</v>
      </c>
      <c r="B4" t="s">
        <v>21</v>
      </c>
      <c r="C4" t="str">
        <f t="shared" si="0"/>
        <v>COLORADO BUFFALOESFootball</v>
      </c>
      <c r="D4" t="s">
        <v>2732</v>
      </c>
      <c r="E4">
        <v>120</v>
      </c>
      <c r="F4" t="s">
        <v>2706</v>
      </c>
      <c r="G4" t="s">
        <v>2562</v>
      </c>
      <c r="H4" t="s">
        <v>2563</v>
      </c>
      <c r="I4" t="s">
        <v>2557</v>
      </c>
      <c r="J4" t="str">
        <f>LOWER(_xlfn.CONCAT(F4,CHAR(45),G4))</f>
        <v>boulder-co</v>
      </c>
      <c r="K4">
        <v>167.6</v>
      </c>
      <c r="L4">
        <v>97</v>
      </c>
      <c r="M4">
        <v>92466</v>
      </c>
      <c r="N4">
        <v>92.465999999999994</v>
      </c>
      <c r="O4">
        <v>4.5268410093812959</v>
      </c>
    </row>
    <row r="5" spans="1:15" x14ac:dyDescent="0.2">
      <c r="A5" t="s">
        <v>2685</v>
      </c>
      <c r="B5" t="s">
        <v>21</v>
      </c>
      <c r="C5" t="str">
        <f t="shared" si="0"/>
        <v>NORTH CAROLINA TAR HEELSFootball</v>
      </c>
      <c r="D5" t="s">
        <v>2733</v>
      </c>
      <c r="E5">
        <v>27</v>
      </c>
      <c r="F5" t="s">
        <v>911</v>
      </c>
      <c r="G5" t="s">
        <v>839</v>
      </c>
      <c r="H5" t="s">
        <v>2600</v>
      </c>
      <c r="I5" t="s">
        <v>2554</v>
      </c>
      <c r="J5" t="str">
        <f t="shared" si="1"/>
        <v>chapel hill-nc</v>
      </c>
      <c r="K5">
        <v>116</v>
      </c>
      <c r="L5">
        <v>29</v>
      </c>
      <c r="M5">
        <v>77037</v>
      </c>
      <c r="N5">
        <v>77.037000000000006</v>
      </c>
      <c r="O5">
        <v>4.3442858259216885</v>
      </c>
    </row>
    <row r="6" spans="1:15" x14ac:dyDescent="0.2">
      <c r="A6" t="s">
        <v>2623</v>
      </c>
      <c r="B6" t="s">
        <v>21</v>
      </c>
      <c r="C6" t="str">
        <f t="shared" si="0"/>
        <v>OREGON DUCKSFootball</v>
      </c>
      <c r="D6" t="s">
        <v>1184</v>
      </c>
      <c r="E6">
        <v>17</v>
      </c>
      <c r="F6" t="s">
        <v>1185</v>
      </c>
      <c r="G6" t="s">
        <v>1186</v>
      </c>
      <c r="H6" t="s">
        <v>2604</v>
      </c>
      <c r="I6" t="s">
        <v>2557</v>
      </c>
      <c r="J6" t="str">
        <f t="shared" si="1"/>
        <v>eugene-or</v>
      </c>
      <c r="K6">
        <v>107.3</v>
      </c>
      <c r="L6">
        <v>105</v>
      </c>
      <c r="M6">
        <v>55776</v>
      </c>
      <c r="N6">
        <v>55.776000000000003</v>
      </c>
      <c r="O6">
        <v>4.0213436693376101</v>
      </c>
    </row>
    <row r="7" spans="1:15" x14ac:dyDescent="0.2">
      <c r="A7" t="s">
        <v>2624</v>
      </c>
      <c r="B7" t="s">
        <v>21</v>
      </c>
      <c r="C7" t="str">
        <f t="shared" si="0"/>
        <v>OHIO STATE BUCKEYESFootball</v>
      </c>
      <c r="D7" t="s">
        <v>1124</v>
      </c>
      <c r="E7">
        <v>2</v>
      </c>
      <c r="F7" t="s">
        <v>1125</v>
      </c>
      <c r="G7" t="s">
        <v>1126</v>
      </c>
      <c r="H7" t="s">
        <v>2602</v>
      </c>
      <c r="I7" t="s">
        <v>2575</v>
      </c>
      <c r="J7" t="str">
        <f t="shared" si="1"/>
        <v>columbus-oh</v>
      </c>
      <c r="K7">
        <v>86.4</v>
      </c>
      <c r="L7">
        <v>49</v>
      </c>
      <c r="M7">
        <v>58575</v>
      </c>
      <c r="N7">
        <v>58.575000000000003</v>
      </c>
      <c r="O7">
        <v>4.0703079843938594</v>
      </c>
    </row>
    <row r="8" spans="1:15" x14ac:dyDescent="0.2">
      <c r="A8" t="s">
        <v>2625</v>
      </c>
      <c r="B8" t="s">
        <v>21</v>
      </c>
      <c r="C8" t="str">
        <f t="shared" si="0"/>
        <v>WASHINGTON HUSKIESFootball</v>
      </c>
      <c r="D8" t="s">
        <v>2277</v>
      </c>
      <c r="E8">
        <v>8</v>
      </c>
      <c r="F8" t="s">
        <v>2278</v>
      </c>
      <c r="G8" t="s">
        <v>1877</v>
      </c>
      <c r="H8" t="s">
        <v>2615</v>
      </c>
      <c r="I8" t="s">
        <v>2557</v>
      </c>
      <c r="J8" t="str">
        <f t="shared" si="1"/>
        <v>seattle-wa</v>
      </c>
      <c r="K8">
        <v>167.8</v>
      </c>
      <c r="L8">
        <v>55</v>
      </c>
      <c r="M8">
        <v>105391</v>
      </c>
      <c r="N8">
        <v>105.39100000000001</v>
      </c>
      <c r="O8">
        <v>4.6576772434671065</v>
      </c>
    </row>
    <row r="9" spans="1:15" x14ac:dyDescent="0.2">
      <c r="A9" t="s">
        <v>2626</v>
      </c>
      <c r="B9" t="s">
        <v>21</v>
      </c>
      <c r="C9" t="str">
        <f t="shared" si="0"/>
        <v>M.005 3.13 7.475 0L7.47 3.13C.029.129.044.116.05.09.007-.025.006-.062 0 0-.012.154-.05.937-.05 4.133 0 5.884-4.928 9.857-7.47 11.109-6.22-2.88-7.571-8.605-7.47-11.109V3.13ZFootball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</row>
    <row r="10" spans="1:15" x14ac:dyDescent="0.2">
      <c r="A10" t="s">
        <v>2627</v>
      </c>
      <c r="B10" t="s">
        <v>21</v>
      </c>
      <c r="C10" t="str">
        <f t="shared" si="0"/>
        <v>FLORIDA STATE SEMINOLESFootball</v>
      </c>
      <c r="D10" t="s">
        <v>775</v>
      </c>
      <c r="E10">
        <v>10</v>
      </c>
      <c r="F10" t="s">
        <v>776</v>
      </c>
      <c r="G10" t="s">
        <v>777</v>
      </c>
      <c r="H10" t="s">
        <v>2568</v>
      </c>
      <c r="I10" t="s">
        <v>2554</v>
      </c>
      <c r="J10" t="str">
        <f t="shared" si="1"/>
        <v>tallahassee-fl</v>
      </c>
      <c r="K10">
        <v>90.6</v>
      </c>
      <c r="L10">
        <v>55</v>
      </c>
      <c r="M10">
        <v>49077</v>
      </c>
      <c r="N10">
        <v>49.076999999999998</v>
      </c>
      <c r="O10">
        <v>3.893390493280144</v>
      </c>
    </row>
    <row r="11" spans="1:15" x14ac:dyDescent="0.2">
      <c r="A11" t="s">
        <v>2628</v>
      </c>
      <c r="B11" t="s">
        <v>21</v>
      </c>
      <c r="C11" t="str">
        <f t="shared" si="0"/>
        <v>NOTRE DAME FIGHTING IRISHFootball</v>
      </c>
      <c r="D11" t="s">
        <v>1067</v>
      </c>
      <c r="E11">
        <v>18</v>
      </c>
      <c r="F11" t="s">
        <v>1068</v>
      </c>
      <c r="G11" t="s">
        <v>932</v>
      </c>
      <c r="H11" t="s">
        <v>2576</v>
      </c>
      <c r="I11" t="s">
        <v>2575</v>
      </c>
      <c r="J11" t="s">
        <v>2780</v>
      </c>
      <c r="K11">
        <v>75</v>
      </c>
      <c r="L11">
        <v>18</v>
      </c>
      <c r="M11">
        <v>46002</v>
      </c>
      <c r="N11">
        <v>46.002000000000002</v>
      </c>
      <c r="O11">
        <v>3.8286848738048125</v>
      </c>
    </row>
    <row r="12" spans="1:15" x14ac:dyDescent="0.2">
      <c r="A12" t="s">
        <v>2629</v>
      </c>
      <c r="B12" t="s">
        <v>21</v>
      </c>
      <c r="C12" t="str">
        <f t="shared" si="0"/>
        <v>MICHIGAN WOLVERINESFootball</v>
      </c>
      <c r="D12" t="s">
        <v>1663</v>
      </c>
      <c r="E12">
        <v>4</v>
      </c>
      <c r="F12" t="s">
        <v>1664</v>
      </c>
      <c r="G12" t="s">
        <v>1665</v>
      </c>
      <c r="H12" t="s">
        <v>2584</v>
      </c>
      <c r="I12" t="s">
        <v>2575</v>
      </c>
      <c r="J12" t="str">
        <f t="shared" si="1"/>
        <v>ann arbor-mi</v>
      </c>
      <c r="K12">
        <v>110.7</v>
      </c>
      <c r="L12">
        <v>25</v>
      </c>
      <c r="M12">
        <v>73276</v>
      </c>
      <c r="N12">
        <v>73.275999999999996</v>
      </c>
      <c r="O12">
        <v>4.2942331337232122</v>
      </c>
    </row>
    <row r="13" spans="1:15" x14ac:dyDescent="0.2">
      <c r="A13" t="s">
        <v>2686</v>
      </c>
      <c r="B13" t="s">
        <v>21</v>
      </c>
      <c r="C13" t="str">
        <f t="shared" si="0"/>
        <v>SOUTH CAROLINA GAMECOCKSFootball</v>
      </c>
      <c r="D13" t="s">
        <v>738</v>
      </c>
      <c r="E13">
        <v>23</v>
      </c>
      <c r="F13" t="s">
        <v>739</v>
      </c>
      <c r="G13" t="s">
        <v>740</v>
      </c>
      <c r="H13" t="s">
        <v>2607</v>
      </c>
      <c r="I13" t="s">
        <v>2554</v>
      </c>
      <c r="J13" t="str">
        <f t="shared" si="1"/>
        <v>columbia-sc</v>
      </c>
      <c r="K13">
        <v>84.5</v>
      </c>
      <c r="L13">
        <v>115</v>
      </c>
      <c r="M13">
        <v>48791</v>
      </c>
      <c r="N13">
        <v>48.790999999999997</v>
      </c>
      <c r="O13">
        <v>3.8875458696209848</v>
      </c>
    </row>
    <row r="14" spans="1:15" x14ac:dyDescent="0.2">
      <c r="A14" t="s">
        <v>2630</v>
      </c>
      <c r="B14" t="s">
        <v>21</v>
      </c>
      <c r="C14" t="str">
        <f t="shared" si="0"/>
        <v>OLE MISS REBELSFootball</v>
      </c>
      <c r="D14" t="s">
        <v>804</v>
      </c>
      <c r="E14">
        <v>36</v>
      </c>
      <c r="F14" t="s">
        <v>805</v>
      </c>
      <c r="G14" t="s">
        <v>806</v>
      </c>
      <c r="H14" t="s">
        <v>2586</v>
      </c>
      <c r="I14" t="s">
        <v>2554</v>
      </c>
      <c r="J14" t="str">
        <f t="shared" si="1"/>
        <v>oxford-ms</v>
      </c>
      <c r="K14">
        <v>82.7</v>
      </c>
      <c r="L14">
        <v>151</v>
      </c>
      <c r="M14">
        <v>84957</v>
      </c>
      <c r="N14">
        <v>84.956999999999994</v>
      </c>
      <c r="O14">
        <v>4.4421452461357269</v>
      </c>
    </row>
    <row r="15" spans="1:15" x14ac:dyDescent="0.2">
      <c r="A15" t="s">
        <v>2631</v>
      </c>
      <c r="B15" t="s">
        <v>21</v>
      </c>
      <c r="C15" t="str">
        <f t="shared" si="0"/>
        <v>TEXAS AM AGGIESFootball</v>
      </c>
      <c r="D15" t="s">
        <v>1004</v>
      </c>
      <c r="E15">
        <v>71</v>
      </c>
      <c r="F15" t="s">
        <v>2708</v>
      </c>
      <c r="G15" t="s">
        <v>847</v>
      </c>
      <c r="H15" t="s">
        <v>2611</v>
      </c>
      <c r="I15" t="s">
        <v>2559</v>
      </c>
      <c r="J15" t="str">
        <f t="shared" si="1"/>
        <v>college station -tx</v>
      </c>
      <c r="K15">
        <v>88.5</v>
      </c>
      <c r="L15">
        <v>67</v>
      </c>
      <c r="M15">
        <v>50089</v>
      </c>
      <c r="N15">
        <v>50.088999999999999</v>
      </c>
      <c r="O15">
        <v>3.9138014231055571</v>
      </c>
    </row>
    <row r="16" spans="1:15" x14ac:dyDescent="0.2">
      <c r="A16" t="s">
        <v>2632</v>
      </c>
      <c r="B16" t="s">
        <v>21</v>
      </c>
      <c r="C16" t="str">
        <f t="shared" si="0"/>
        <v>UCLA BRUINSFootball</v>
      </c>
      <c r="D16" t="s">
        <v>2735</v>
      </c>
      <c r="E16">
        <v>20</v>
      </c>
      <c r="F16" t="s">
        <v>973</v>
      </c>
      <c r="G16" t="s">
        <v>905</v>
      </c>
      <c r="H16" t="s">
        <v>2561</v>
      </c>
      <c r="I16" t="s">
        <v>2557</v>
      </c>
      <c r="J16" t="str">
        <f t="shared" si="1"/>
        <v>los angeles-ca</v>
      </c>
      <c r="K16">
        <v>176.2</v>
      </c>
      <c r="L16">
        <v>20</v>
      </c>
      <c r="M16">
        <v>76367</v>
      </c>
      <c r="N16">
        <v>76.367000000000004</v>
      </c>
      <c r="O16">
        <v>4.3355506656879683</v>
      </c>
    </row>
    <row r="17" spans="1:15" x14ac:dyDescent="0.2">
      <c r="A17" t="s">
        <v>2633</v>
      </c>
      <c r="B17" t="s">
        <v>21</v>
      </c>
      <c r="C17" t="str">
        <f t="shared" si="0"/>
        <v>PENN STATE NITTANY LIONSFootball</v>
      </c>
      <c r="D17" t="s">
        <v>954</v>
      </c>
      <c r="E17">
        <v>7</v>
      </c>
      <c r="F17" t="s">
        <v>2709</v>
      </c>
      <c r="G17" t="s">
        <v>956</v>
      </c>
      <c r="H17" t="s">
        <v>2605</v>
      </c>
      <c r="I17" t="s">
        <v>2565</v>
      </c>
      <c r="J17" t="str">
        <f t="shared" si="1"/>
        <v>university park-pa</v>
      </c>
      <c r="K17" t="e">
        <v>#N/A</v>
      </c>
      <c r="L17">
        <v>77</v>
      </c>
      <c r="M17" t="e">
        <v>#N/A</v>
      </c>
      <c r="N17" t="e">
        <v>#N/A</v>
      </c>
      <c r="O17" t="e">
        <v>#N/A</v>
      </c>
    </row>
    <row r="18" spans="1:15" x14ac:dyDescent="0.2">
      <c r="A18" t="s">
        <v>2634</v>
      </c>
      <c r="B18" t="s">
        <v>21</v>
      </c>
      <c r="C18" t="str">
        <f t="shared" si="0"/>
        <v>LSU TIGERSFootball</v>
      </c>
      <c r="D18" t="s">
        <v>728</v>
      </c>
      <c r="E18">
        <v>15</v>
      </c>
      <c r="F18" t="s">
        <v>729</v>
      </c>
      <c r="G18" t="s">
        <v>730</v>
      </c>
      <c r="H18" t="s">
        <v>2579</v>
      </c>
      <c r="I18" t="s">
        <v>2554</v>
      </c>
      <c r="J18" t="str">
        <f t="shared" si="1"/>
        <v>baton rouge-la</v>
      </c>
      <c r="K18">
        <v>91.7</v>
      </c>
      <c r="L18">
        <v>176</v>
      </c>
      <c r="M18">
        <v>46282</v>
      </c>
      <c r="N18">
        <v>46.281999999999996</v>
      </c>
      <c r="O18">
        <v>3.8347531166034798</v>
      </c>
    </row>
    <row r="19" spans="1:15" x14ac:dyDescent="0.2">
      <c r="A19" t="s">
        <v>2635</v>
      </c>
      <c r="B19" t="s">
        <v>21</v>
      </c>
      <c r="C19" t="str">
        <f t="shared" si="0"/>
        <v>OKLAHOMA SOONERSFootball</v>
      </c>
      <c r="D19" t="s">
        <v>2737</v>
      </c>
      <c r="E19">
        <v>55</v>
      </c>
      <c r="F19" t="s">
        <v>747</v>
      </c>
      <c r="G19" t="s">
        <v>748</v>
      </c>
      <c r="H19" t="s">
        <v>2603</v>
      </c>
      <c r="I19" t="s">
        <v>2559</v>
      </c>
      <c r="J19" t="str">
        <f t="shared" si="1"/>
        <v>norman-ok</v>
      </c>
      <c r="K19">
        <v>87</v>
      </c>
      <c r="L19">
        <v>127</v>
      </c>
      <c r="M19">
        <v>59866</v>
      </c>
      <c r="N19">
        <v>59.866</v>
      </c>
      <c r="O19">
        <v>4.0921087312805247</v>
      </c>
    </row>
    <row r="20" spans="1:15" x14ac:dyDescent="0.2">
      <c r="A20" t="s">
        <v>2636</v>
      </c>
      <c r="B20" t="s">
        <v>21</v>
      </c>
      <c r="C20" t="str">
        <f t="shared" si="0"/>
        <v>ALABAMA CRIMSON TIDEFootball</v>
      </c>
      <c r="D20" t="s">
        <v>2738</v>
      </c>
      <c r="E20">
        <v>5</v>
      </c>
      <c r="F20" t="s">
        <v>1028</v>
      </c>
      <c r="G20" t="s">
        <v>1029</v>
      </c>
      <c r="H20" t="s">
        <v>2553</v>
      </c>
      <c r="I20" t="s">
        <v>2554</v>
      </c>
      <c r="J20" t="str">
        <f t="shared" si="1"/>
        <v>tuscaloosa-al</v>
      </c>
      <c r="K20">
        <v>87.5</v>
      </c>
      <c r="L20">
        <v>137</v>
      </c>
      <c r="M20">
        <v>44880</v>
      </c>
      <c r="N20">
        <v>44.88</v>
      </c>
      <c r="O20">
        <v>3.8039922612144408</v>
      </c>
    </row>
    <row r="21" spans="1:15" x14ac:dyDescent="0.2">
      <c r="A21" t="s">
        <v>2637</v>
      </c>
      <c r="B21" t="s">
        <v>21</v>
      </c>
      <c r="C21" t="str">
        <f t="shared" si="0"/>
        <v>ARKANSAS RAZORBACKSFootball</v>
      </c>
      <c r="D21" t="s">
        <v>762</v>
      </c>
      <c r="E21">
        <v>44</v>
      </c>
      <c r="F21" t="s">
        <v>763</v>
      </c>
      <c r="G21" t="s">
        <v>764</v>
      </c>
      <c r="H21" t="s">
        <v>2560</v>
      </c>
      <c r="I21" t="s">
        <v>2554</v>
      </c>
      <c r="J21" t="str">
        <f t="shared" si="1"/>
        <v>fayetteville-ar</v>
      </c>
      <c r="K21">
        <v>91.8</v>
      </c>
      <c r="L21">
        <v>176</v>
      </c>
      <c r="M21">
        <v>52111</v>
      </c>
      <c r="N21">
        <v>52.110999999999997</v>
      </c>
      <c r="O21">
        <v>3.9533760589116249</v>
      </c>
    </row>
    <row r="22" spans="1:15" x14ac:dyDescent="0.2">
      <c r="A22" t="s">
        <v>2638</v>
      </c>
      <c r="B22" t="s">
        <v>21</v>
      </c>
      <c r="C22" t="str">
        <f t="shared" si="0"/>
        <v>AUBURN TIGERSFootball</v>
      </c>
      <c r="D22" t="s">
        <v>1615</v>
      </c>
      <c r="E22">
        <v>67</v>
      </c>
      <c r="F22" t="s">
        <v>1616</v>
      </c>
      <c r="G22" t="s">
        <v>1029</v>
      </c>
      <c r="H22" t="s">
        <v>2553</v>
      </c>
      <c r="I22" t="s">
        <v>2554</v>
      </c>
      <c r="J22" t="str">
        <f t="shared" si="1"/>
        <v>auburn-al</v>
      </c>
      <c r="K22">
        <v>97.6</v>
      </c>
      <c r="L22">
        <v>97</v>
      </c>
      <c r="M22">
        <v>54700</v>
      </c>
      <c r="N22">
        <v>54.7</v>
      </c>
      <c r="O22">
        <v>4.0018637094279352</v>
      </c>
    </row>
    <row r="23" spans="1:15" x14ac:dyDescent="0.2">
      <c r="A23" t="s">
        <v>2639</v>
      </c>
      <c r="B23" t="s">
        <v>21</v>
      </c>
      <c r="C23" t="str">
        <f t="shared" si="0"/>
        <v>GEORGIA BULLDOGSFootball</v>
      </c>
      <c r="D23" t="s">
        <v>2283</v>
      </c>
      <c r="E23">
        <v>1</v>
      </c>
      <c r="F23" t="s">
        <v>2284</v>
      </c>
      <c r="G23" t="s">
        <v>1292</v>
      </c>
      <c r="H23" t="s">
        <v>2569</v>
      </c>
      <c r="I23" t="s">
        <v>2554</v>
      </c>
      <c r="J23" t="str">
        <f t="shared" si="1"/>
        <v>athens-ga</v>
      </c>
      <c r="K23">
        <v>88.1</v>
      </c>
      <c r="L23">
        <v>49</v>
      </c>
      <c r="M23">
        <v>43466</v>
      </c>
      <c r="N23">
        <v>43.466000000000001</v>
      </c>
      <c r="O23">
        <v>3.7719790232835106</v>
      </c>
    </row>
    <row r="24" spans="1:15" x14ac:dyDescent="0.2">
      <c r="A24" t="s">
        <v>2640</v>
      </c>
      <c r="B24" t="s">
        <v>21</v>
      </c>
      <c r="C24" t="str">
        <f t="shared" si="0"/>
        <v>WISCONSIN BADGERSFootball</v>
      </c>
      <c r="D24" t="s">
        <v>2739</v>
      </c>
      <c r="E24">
        <v>54</v>
      </c>
      <c r="F24" t="s">
        <v>1319</v>
      </c>
      <c r="G24" t="s">
        <v>1320</v>
      </c>
      <c r="H24" t="s">
        <v>2617</v>
      </c>
      <c r="I24" t="s">
        <v>2575</v>
      </c>
      <c r="J24" t="str">
        <f t="shared" si="1"/>
        <v>madison-wi</v>
      </c>
      <c r="K24">
        <v>101.4</v>
      </c>
      <c r="L24">
        <v>250</v>
      </c>
      <c r="M24">
        <v>49928</v>
      </c>
      <c r="N24">
        <v>49.927999999999997</v>
      </c>
      <c r="O24">
        <v>3.9105819676317419</v>
      </c>
    </row>
    <row r="25" spans="1:15" x14ac:dyDescent="0.2">
      <c r="A25" t="s">
        <v>2641</v>
      </c>
      <c r="B25" t="s">
        <v>21</v>
      </c>
      <c r="C25" t="str">
        <f t="shared" si="0"/>
        <v>BOSTON COLLEGE EAGLESFootball</v>
      </c>
      <c r="D25" t="s">
        <v>1928</v>
      </c>
      <c r="E25">
        <v>102</v>
      </c>
      <c r="F25" t="s">
        <v>2710</v>
      </c>
      <c r="G25" t="s">
        <v>1930</v>
      </c>
      <c r="H25" t="s">
        <v>2583</v>
      </c>
      <c r="I25" t="s">
        <v>2565</v>
      </c>
      <c r="J25" t="str">
        <f t="shared" si="1"/>
        <v>chestnut hill-ma</v>
      </c>
      <c r="K25" t="e">
        <v>#N/A</v>
      </c>
      <c r="L25">
        <v>36</v>
      </c>
      <c r="M25" t="e">
        <v>#N/A</v>
      </c>
      <c r="N25" t="e">
        <v>#N/A</v>
      </c>
      <c r="O25" t="e">
        <v>#N/A</v>
      </c>
    </row>
    <row r="26" spans="1:15" x14ac:dyDescent="0.2">
      <c r="A26" t="s">
        <v>2688</v>
      </c>
      <c r="B26" t="s">
        <v>21</v>
      </c>
      <c r="C26" t="str">
        <f t="shared" si="0"/>
        <v>ARIZONA WILDCATSFootball</v>
      </c>
      <c r="D26" t="s">
        <v>1052</v>
      </c>
      <c r="E26">
        <v>72</v>
      </c>
      <c r="F26" t="s">
        <v>1053</v>
      </c>
      <c r="G26" t="s">
        <v>1054</v>
      </c>
      <c r="H26" t="s">
        <v>2558</v>
      </c>
      <c r="I26" t="s">
        <v>2559</v>
      </c>
      <c r="J26" t="str">
        <f t="shared" si="1"/>
        <v>tucson-az</v>
      </c>
      <c r="K26">
        <v>95.7</v>
      </c>
      <c r="L26">
        <v>105</v>
      </c>
      <c r="M26">
        <v>48058</v>
      </c>
      <c r="N26">
        <v>48.058</v>
      </c>
      <c r="O26">
        <v>3.8724086147940531</v>
      </c>
    </row>
    <row r="27" spans="1:15" x14ac:dyDescent="0.2">
      <c r="A27" t="s">
        <v>2642</v>
      </c>
      <c r="B27" t="s">
        <v>21</v>
      </c>
      <c r="C27" t="str">
        <f t="shared" si="0"/>
        <v>KENTUCKY WILDCATSFootball</v>
      </c>
      <c r="D27" t="s">
        <v>1085</v>
      </c>
      <c r="E27">
        <v>47</v>
      </c>
      <c r="F27" t="s">
        <v>1086</v>
      </c>
      <c r="G27" t="s">
        <v>756</v>
      </c>
      <c r="H27" t="s">
        <v>2578</v>
      </c>
      <c r="I27" t="s">
        <v>2554</v>
      </c>
      <c r="J27" t="str">
        <f t="shared" si="1"/>
        <v>lexington-ky</v>
      </c>
      <c r="K27">
        <v>90.5</v>
      </c>
      <c r="L27">
        <v>137</v>
      </c>
      <c r="M27">
        <v>61526</v>
      </c>
      <c r="N27">
        <v>61.526000000000003</v>
      </c>
      <c r="O27">
        <v>4.1194598497004975</v>
      </c>
    </row>
    <row r="28" spans="1:15" x14ac:dyDescent="0.2">
      <c r="A28" t="s">
        <v>2643</v>
      </c>
      <c r="B28" t="s">
        <v>21</v>
      </c>
      <c r="C28" t="str">
        <f t="shared" si="0"/>
        <v>UTAH UTESFootball</v>
      </c>
      <c r="D28" t="s">
        <v>2740</v>
      </c>
      <c r="E28">
        <v>11</v>
      </c>
      <c r="F28" t="s">
        <v>1633</v>
      </c>
      <c r="G28" t="s">
        <v>1634</v>
      </c>
      <c r="H28" t="s">
        <v>2612</v>
      </c>
      <c r="I28" t="s">
        <v>2557</v>
      </c>
      <c r="J28" t="str">
        <f t="shared" si="1"/>
        <v>salt lake city-ut</v>
      </c>
      <c r="K28">
        <v>122</v>
      </c>
      <c r="L28">
        <v>105</v>
      </c>
      <c r="M28">
        <v>65880</v>
      </c>
      <c r="N28">
        <v>65.88</v>
      </c>
      <c r="O28">
        <v>4.1878349053094395</v>
      </c>
    </row>
    <row r="29" spans="1:15" x14ac:dyDescent="0.2">
      <c r="A29" t="s">
        <v>2644</v>
      </c>
      <c r="B29" t="s">
        <v>21</v>
      </c>
      <c r="C29" t="str">
        <f t="shared" si="0"/>
        <v>GEORGIA TECH YELLOW JACKETSFootball</v>
      </c>
      <c r="D29" t="s">
        <v>1290</v>
      </c>
      <c r="E29">
        <v>78</v>
      </c>
      <c r="F29" t="s">
        <v>1291</v>
      </c>
      <c r="G29" t="s">
        <v>1292</v>
      </c>
      <c r="H29" t="s">
        <v>2569</v>
      </c>
      <c r="I29" t="s">
        <v>2554</v>
      </c>
      <c r="J29" t="str">
        <f t="shared" si="1"/>
        <v>atlanta-ga</v>
      </c>
      <c r="K29">
        <v>109.4</v>
      </c>
      <c r="L29">
        <v>44</v>
      </c>
      <c r="M29">
        <v>69164</v>
      </c>
      <c r="N29">
        <v>69.164000000000001</v>
      </c>
      <c r="O29">
        <v>4.2364804960425433</v>
      </c>
    </row>
    <row r="30" spans="1:15" x14ac:dyDescent="0.2">
      <c r="A30" t="s">
        <v>2645</v>
      </c>
      <c r="B30" t="s">
        <v>21</v>
      </c>
      <c r="C30" t="str">
        <f t="shared" si="0"/>
        <v>DUKE BLUE DEVILSFootball</v>
      </c>
      <c r="D30" t="s">
        <v>1951</v>
      </c>
      <c r="E30">
        <v>26</v>
      </c>
      <c r="F30" t="s">
        <v>1952</v>
      </c>
      <c r="G30" t="s">
        <v>839</v>
      </c>
      <c r="H30" t="s">
        <v>2600</v>
      </c>
      <c r="I30" t="s">
        <v>2554</v>
      </c>
      <c r="J30" t="str">
        <f t="shared" si="1"/>
        <v>durham-nc</v>
      </c>
      <c r="K30">
        <v>97.5</v>
      </c>
      <c r="L30">
        <v>10</v>
      </c>
      <c r="M30">
        <v>107000</v>
      </c>
      <c r="N30">
        <v>107</v>
      </c>
      <c r="O30">
        <v>4.6728288344619058</v>
      </c>
    </row>
    <row r="31" spans="1:15" x14ac:dyDescent="0.2">
      <c r="A31" t="s">
        <v>2646</v>
      </c>
      <c r="B31" t="s">
        <v>21</v>
      </c>
      <c r="C31" t="str">
        <f t="shared" si="0"/>
        <v>TENNESSEE VOLUNTEERSFootball</v>
      </c>
      <c r="D31" t="s">
        <v>790</v>
      </c>
      <c r="E31">
        <v>6</v>
      </c>
      <c r="F31" t="s">
        <v>791</v>
      </c>
      <c r="G31" t="s">
        <v>721</v>
      </c>
      <c r="H31" t="s">
        <v>2610</v>
      </c>
      <c r="I31" t="s">
        <v>2554</v>
      </c>
      <c r="J31" t="str">
        <f t="shared" si="1"/>
        <v>knoxville-tn</v>
      </c>
      <c r="K31">
        <v>89.6</v>
      </c>
      <c r="L31">
        <v>115</v>
      </c>
      <c r="M31">
        <v>44308</v>
      </c>
      <c r="N31">
        <v>44.308</v>
      </c>
      <c r="O31">
        <v>3.7911652476546864</v>
      </c>
    </row>
    <row r="32" spans="1:15" x14ac:dyDescent="0.2">
      <c r="A32" t="s">
        <v>2647</v>
      </c>
      <c r="B32" t="s">
        <v>21</v>
      </c>
      <c r="C32" t="str">
        <f t="shared" si="0"/>
        <v>ILLINOIS FIGHTING ILLINIFootball</v>
      </c>
      <c r="D32" t="s">
        <v>2741</v>
      </c>
      <c r="E32">
        <v>31</v>
      </c>
      <c r="F32" t="s">
        <v>2711</v>
      </c>
      <c r="G32" t="s">
        <v>1960</v>
      </c>
      <c r="H32" t="s">
        <v>2574</v>
      </c>
      <c r="I32" t="s">
        <v>2575</v>
      </c>
      <c r="J32" t="str">
        <f t="shared" si="1"/>
        <v>urbana and champaign-il</v>
      </c>
      <c r="K32">
        <v>77.7</v>
      </c>
      <c r="L32">
        <v>41</v>
      </c>
      <c r="M32">
        <v>37701</v>
      </c>
      <c r="N32">
        <v>37.701000000000001</v>
      </c>
      <c r="O32">
        <v>3.629686619301117</v>
      </c>
    </row>
    <row r="33" spans="1:15" x14ac:dyDescent="0.2">
      <c r="A33" t="s">
        <v>2648</v>
      </c>
      <c r="B33" t="s">
        <v>21</v>
      </c>
      <c r="C33" t="str">
        <f t="shared" si="0"/>
        <v>OREGON STATE BEAVERSFootball</v>
      </c>
      <c r="D33" t="s">
        <v>1625</v>
      </c>
      <c r="E33">
        <v>16</v>
      </c>
      <c r="F33" t="s">
        <v>1626</v>
      </c>
      <c r="G33" t="s">
        <v>1186</v>
      </c>
      <c r="H33" t="s">
        <v>2604</v>
      </c>
      <c r="I33" t="s">
        <v>2557</v>
      </c>
      <c r="J33" t="str">
        <f t="shared" si="1"/>
        <v>corvallis-or</v>
      </c>
      <c r="K33">
        <v>109.1</v>
      </c>
      <c r="L33">
        <v>151</v>
      </c>
      <c r="M33">
        <v>58315</v>
      </c>
      <c r="N33">
        <v>58.314999999999998</v>
      </c>
      <c r="O33">
        <v>4.0658593501430129</v>
      </c>
    </row>
    <row r="34" spans="1:15" x14ac:dyDescent="0.2">
      <c r="A34" t="s">
        <v>2649</v>
      </c>
      <c r="B34" t="s">
        <v>21</v>
      </c>
      <c r="C34" t="str">
        <f t="shared" si="0"/>
        <v>BYU COUGARSFootball</v>
      </c>
      <c r="D34" t="s">
        <v>2742</v>
      </c>
      <c r="E34">
        <v>53</v>
      </c>
      <c r="F34" t="s">
        <v>2712</v>
      </c>
      <c r="G34" t="s">
        <v>1634</v>
      </c>
      <c r="H34" t="s">
        <v>2612</v>
      </c>
      <c r="I34" t="s">
        <v>2557</v>
      </c>
      <c r="J34" t="str">
        <f t="shared" si="1"/>
        <v>provo-ut</v>
      </c>
      <c r="K34">
        <v>108.7</v>
      </c>
      <c r="L34">
        <v>89</v>
      </c>
      <c r="M34">
        <v>53572</v>
      </c>
      <c r="N34">
        <v>53.572000000000003</v>
      </c>
      <c r="O34">
        <v>3.9810265435248757</v>
      </c>
    </row>
    <row r="35" spans="1:15" x14ac:dyDescent="0.2">
      <c r="A35" t="s">
        <v>2689</v>
      </c>
      <c r="B35" t="s">
        <v>21</v>
      </c>
      <c r="C35" t="str">
        <f t="shared" si="0"/>
        <v>ARIZONA STATE SUN DEVILSFootball</v>
      </c>
      <c r="D35" t="s">
        <v>1400</v>
      </c>
      <c r="E35">
        <v>97</v>
      </c>
      <c r="F35" t="s">
        <v>1401</v>
      </c>
      <c r="G35" t="s">
        <v>1054</v>
      </c>
      <c r="H35" t="s">
        <v>2558</v>
      </c>
      <c r="I35" t="s">
        <v>2559</v>
      </c>
      <c r="J35" t="str">
        <f t="shared" si="1"/>
        <v>tempe-az</v>
      </c>
      <c r="K35">
        <v>112.6</v>
      </c>
      <c r="L35">
        <v>121</v>
      </c>
      <c r="M35">
        <v>64080</v>
      </c>
      <c r="N35">
        <v>64.08</v>
      </c>
      <c r="O35">
        <v>4.160132302760104</v>
      </c>
    </row>
    <row r="36" spans="1:15" x14ac:dyDescent="0.2">
      <c r="A36" t="s">
        <v>2695</v>
      </c>
      <c r="B36" t="s">
        <v>21</v>
      </c>
      <c r="C36" t="str">
        <f t="shared" si="0"/>
        <v>STANFORD CARDINALFootball</v>
      </c>
      <c r="D36" t="s">
        <v>917</v>
      </c>
      <c r="E36">
        <v>104</v>
      </c>
      <c r="F36" t="s">
        <v>2771</v>
      </c>
      <c r="G36" t="s">
        <v>905</v>
      </c>
      <c r="H36" t="s">
        <v>2561</v>
      </c>
      <c r="I36" t="s">
        <v>2557</v>
      </c>
      <c r="J36" t="str">
        <f t="shared" si="1"/>
        <v>stanford-ca</v>
      </c>
      <c r="K36">
        <v>442.4</v>
      </c>
      <c r="L36">
        <v>3</v>
      </c>
      <c r="M36">
        <v>66863</v>
      </c>
      <c r="N36">
        <v>66.863</v>
      </c>
      <c r="O36">
        <v>4.2026457498626852</v>
      </c>
    </row>
    <row r="37" spans="1:15" x14ac:dyDescent="0.2">
      <c r="A37" t="s">
        <v>2650</v>
      </c>
      <c r="B37" t="s">
        <v>21</v>
      </c>
      <c r="C37" t="str">
        <f t="shared" si="0"/>
        <v>MIAMI HURRICANESFootball</v>
      </c>
      <c r="D37" t="s">
        <v>830</v>
      </c>
      <c r="E37">
        <v>79</v>
      </c>
      <c r="F37" t="s">
        <v>831</v>
      </c>
      <c r="G37" t="s">
        <v>777</v>
      </c>
      <c r="H37" t="s">
        <v>2568</v>
      </c>
      <c r="I37" t="s">
        <v>2554</v>
      </c>
      <c r="J37" t="str">
        <f t="shared" si="1"/>
        <v>coral gables-fl</v>
      </c>
      <c r="K37">
        <v>173.6</v>
      </c>
      <c r="L37">
        <v>55</v>
      </c>
      <c r="M37">
        <v>113623</v>
      </c>
      <c r="N37">
        <v>113.623</v>
      </c>
      <c r="O37">
        <v>4.7328859505825545</v>
      </c>
    </row>
    <row r="38" spans="1:15" x14ac:dyDescent="0.2">
      <c r="A38" t="s">
        <v>2651</v>
      </c>
      <c r="B38" t="s">
        <v>21</v>
      </c>
      <c r="C38" t="str">
        <f t="shared" si="0"/>
        <v>KANSAS STATE WILDCATSFootball</v>
      </c>
      <c r="D38" t="s">
        <v>1493</v>
      </c>
      <c r="E38">
        <v>13</v>
      </c>
      <c r="F38" t="s">
        <v>1494</v>
      </c>
      <c r="G38" t="s">
        <v>1447</v>
      </c>
      <c r="H38" t="s">
        <v>2577</v>
      </c>
      <c r="I38" t="s">
        <v>2575</v>
      </c>
      <c r="J38" t="str">
        <f t="shared" si="1"/>
        <v>manhattan-ks</v>
      </c>
      <c r="K38">
        <v>85.3</v>
      </c>
      <c r="L38">
        <v>166</v>
      </c>
      <c r="M38">
        <v>52747</v>
      </c>
      <c r="N38">
        <v>52.747</v>
      </c>
      <c r="O38">
        <v>3.9655068987009856</v>
      </c>
    </row>
    <row r="39" spans="1:15" x14ac:dyDescent="0.2">
      <c r="A39" t="s">
        <v>2652</v>
      </c>
      <c r="B39" t="s">
        <v>21</v>
      </c>
      <c r="C39" t="str">
        <f t="shared" si="0"/>
        <v>CLEMSON TIGERSFootball</v>
      </c>
      <c r="D39" t="s">
        <v>783</v>
      </c>
      <c r="E39">
        <v>14</v>
      </c>
      <c r="F39" t="s">
        <v>784</v>
      </c>
      <c r="G39" t="s">
        <v>740</v>
      </c>
      <c r="H39" t="s">
        <v>2607</v>
      </c>
      <c r="I39" t="s">
        <v>2554</v>
      </c>
      <c r="J39" t="str">
        <f t="shared" si="1"/>
        <v>clemson-sc</v>
      </c>
      <c r="K39">
        <v>93.9</v>
      </c>
      <c r="L39">
        <v>77</v>
      </c>
      <c r="M39">
        <v>48335</v>
      </c>
      <c r="N39">
        <v>48.335000000000001</v>
      </c>
      <c r="O39">
        <v>3.8781559359165687</v>
      </c>
    </row>
    <row r="40" spans="1:15" x14ac:dyDescent="0.2">
      <c r="A40" t="s">
        <v>2653</v>
      </c>
      <c r="B40" t="s">
        <v>21</v>
      </c>
      <c r="C40" t="str">
        <f t="shared" si="0"/>
        <v>SOUTHERN MISS GOLDEN EAGLESFootball</v>
      </c>
      <c r="D40" t="s">
        <v>2743</v>
      </c>
      <c r="E40">
        <v>88</v>
      </c>
      <c r="F40" t="s">
        <v>2713</v>
      </c>
      <c r="G40" t="s">
        <v>806</v>
      </c>
      <c r="H40" t="s">
        <v>2586</v>
      </c>
      <c r="I40" t="s">
        <v>2554</v>
      </c>
      <c r="J40" t="str">
        <f t="shared" si="1"/>
        <v>hattiesburg-ms</v>
      </c>
      <c r="K40">
        <v>78.3</v>
      </c>
      <c r="L40" t="e">
        <v>#N/A</v>
      </c>
      <c r="M40">
        <v>38293</v>
      </c>
      <c r="N40">
        <v>38.292999999999999</v>
      </c>
      <c r="O40">
        <v>3.645267111858542</v>
      </c>
    </row>
    <row r="41" spans="1:15" x14ac:dyDescent="0.2">
      <c r="A41" t="s">
        <v>2654</v>
      </c>
      <c r="B41" t="s">
        <v>21</v>
      </c>
      <c r="C41" t="str">
        <f t="shared" si="0"/>
        <v>MARYLAND TERRAPINSFootball</v>
      </c>
      <c r="D41" t="s">
        <v>2744</v>
      </c>
      <c r="E41">
        <v>43</v>
      </c>
      <c r="F41" t="s">
        <v>2714</v>
      </c>
      <c r="G41" t="s">
        <v>2378</v>
      </c>
      <c r="H41" t="s">
        <v>2582</v>
      </c>
      <c r="I41" t="s">
        <v>2565</v>
      </c>
      <c r="J41" t="str">
        <f t="shared" si="1"/>
        <v>college park-md</v>
      </c>
      <c r="K41">
        <v>121.1</v>
      </c>
      <c r="L41">
        <v>55</v>
      </c>
      <c r="M41">
        <v>69736</v>
      </c>
      <c r="N41">
        <v>69.736000000000004</v>
      </c>
      <c r="O41">
        <v>4.2447166837092754</v>
      </c>
    </row>
    <row r="42" spans="1:15" x14ac:dyDescent="0.2">
      <c r="A42" t="s">
        <v>2655</v>
      </c>
      <c r="B42" t="s">
        <v>21</v>
      </c>
      <c r="C42" t="str">
        <f t="shared" si="0"/>
        <v>FLORIDA GATORSFootball</v>
      </c>
      <c r="D42" t="s">
        <v>1642</v>
      </c>
      <c r="E42">
        <v>50</v>
      </c>
      <c r="F42" t="s">
        <v>1643</v>
      </c>
      <c r="G42" t="s">
        <v>777</v>
      </c>
      <c r="H42" t="s">
        <v>2568</v>
      </c>
      <c r="I42" t="s">
        <v>2554</v>
      </c>
      <c r="J42" t="str">
        <f t="shared" si="1"/>
        <v>gainesville-fl</v>
      </c>
      <c r="K42">
        <v>90</v>
      </c>
      <c r="L42">
        <v>29</v>
      </c>
      <c r="M42">
        <v>40937</v>
      </c>
      <c r="N42">
        <v>40.936999999999998</v>
      </c>
      <c r="O42">
        <v>3.7120342995804241</v>
      </c>
    </row>
    <row r="43" spans="1:15" x14ac:dyDescent="0.2">
      <c r="A43" t="s">
        <v>2656</v>
      </c>
      <c r="B43" t="s">
        <v>21</v>
      </c>
      <c r="C43" t="str">
        <f t="shared" si="0"/>
        <v>MISSOURI TIGERSFootball</v>
      </c>
      <c r="D43" t="s">
        <v>1781</v>
      </c>
      <c r="E43">
        <v>63</v>
      </c>
      <c r="F43" t="s">
        <v>739</v>
      </c>
      <c r="G43" t="s">
        <v>1782</v>
      </c>
      <c r="H43" t="s">
        <v>2587</v>
      </c>
      <c r="I43" t="s">
        <v>2575</v>
      </c>
      <c r="J43" t="str">
        <f t="shared" si="1"/>
        <v>columbia-mo</v>
      </c>
      <c r="K43">
        <v>89.8</v>
      </c>
      <c r="L43">
        <v>121</v>
      </c>
      <c r="M43">
        <v>56860</v>
      </c>
      <c r="N43">
        <v>56.86</v>
      </c>
      <c r="O43">
        <v>4.0405921062228538</v>
      </c>
    </row>
    <row r="44" spans="1:15" x14ac:dyDescent="0.2">
      <c r="A44" t="s">
        <v>2657</v>
      </c>
      <c r="B44" t="s">
        <v>21</v>
      </c>
      <c r="C44" t="str">
        <f t="shared" si="0"/>
        <v>MINNESOTA GOLDEN GOPHERSFootball</v>
      </c>
      <c r="D44" t="s">
        <v>1427</v>
      </c>
      <c r="E44">
        <v>32</v>
      </c>
      <c r="F44" t="s">
        <v>1428</v>
      </c>
      <c r="G44" t="s">
        <v>1429</v>
      </c>
      <c r="H44" t="s">
        <v>2585</v>
      </c>
      <c r="I44" t="s">
        <v>2575</v>
      </c>
      <c r="J44" t="str">
        <f t="shared" si="1"/>
        <v>minneapolis-mn</v>
      </c>
      <c r="K44">
        <v>105</v>
      </c>
      <c r="L44">
        <v>62</v>
      </c>
      <c r="M44">
        <v>70099</v>
      </c>
      <c r="N44">
        <v>70.099000000000004</v>
      </c>
      <c r="O44">
        <v>4.2499085286035578</v>
      </c>
    </row>
    <row r="45" spans="1:15" x14ac:dyDescent="0.2">
      <c r="A45" t="s">
        <v>2690</v>
      </c>
      <c r="B45" t="s">
        <v>21</v>
      </c>
      <c r="C45" t="str">
        <f t="shared" si="0"/>
        <v>LOUISVILLE CARDINALSFootball</v>
      </c>
      <c r="D45" t="s">
        <v>754</v>
      </c>
      <c r="E45">
        <v>41</v>
      </c>
      <c r="F45" t="s">
        <v>755</v>
      </c>
      <c r="G45" t="s">
        <v>756</v>
      </c>
      <c r="H45" t="s">
        <v>2578</v>
      </c>
      <c r="I45" t="s">
        <v>2554</v>
      </c>
      <c r="J45" t="str">
        <f t="shared" si="1"/>
        <v>louisville-ky</v>
      </c>
      <c r="K45">
        <v>89.7</v>
      </c>
      <c r="L45">
        <v>182</v>
      </c>
      <c r="M45" t="e">
        <v>#N/A</v>
      </c>
      <c r="N45" t="e">
        <v>#N/A</v>
      </c>
      <c r="O45" t="e">
        <v>#N/A</v>
      </c>
    </row>
    <row r="46" spans="1:15" x14ac:dyDescent="0.2">
      <c r="A46" t="s">
        <v>2699</v>
      </c>
      <c r="B46" t="s">
        <v>367</v>
      </c>
      <c r="C46" t="str">
        <f t="shared" si="0"/>
        <v>NORTHWESTERN STATE DEMONSBasketball</v>
      </c>
      <c r="D46" t="s">
        <v>2745</v>
      </c>
      <c r="E46">
        <v>37</v>
      </c>
      <c r="F46" t="s">
        <v>2746</v>
      </c>
      <c r="G46" t="s">
        <v>730</v>
      </c>
      <c r="H46" t="s">
        <v>2579</v>
      </c>
      <c r="I46" t="s">
        <v>2554</v>
      </c>
      <c r="J46" t="str">
        <f t="shared" si="1"/>
        <v>natchitoches-la</v>
      </c>
      <c r="K46">
        <v>83.2</v>
      </c>
      <c r="L46" t="e">
        <v>#N/A</v>
      </c>
      <c r="M46">
        <v>28401</v>
      </c>
      <c r="N46">
        <v>28.401</v>
      </c>
      <c r="O46">
        <v>3.3464243558148636</v>
      </c>
    </row>
    <row r="47" spans="1:15" x14ac:dyDescent="0.2">
      <c r="A47" t="s">
        <v>2658</v>
      </c>
      <c r="B47" t="s">
        <v>367</v>
      </c>
      <c r="C47" t="str">
        <f t="shared" si="0"/>
        <v>TEXAS SOUTHERN TIGERSBasketball</v>
      </c>
      <c r="D47" t="s">
        <v>2747</v>
      </c>
      <c r="E47">
        <v>307</v>
      </c>
      <c r="F47" t="s">
        <v>1477</v>
      </c>
      <c r="G47" t="s">
        <v>847</v>
      </c>
      <c r="H47" t="s">
        <v>2611</v>
      </c>
      <c r="I47" t="s">
        <v>2559</v>
      </c>
      <c r="J47" t="str">
        <f t="shared" si="1"/>
        <v>houston-tx</v>
      </c>
      <c r="K47">
        <v>95.5</v>
      </c>
      <c r="L47">
        <v>182</v>
      </c>
      <c r="M47">
        <v>56019</v>
      </c>
      <c r="N47">
        <v>56.018999999999998</v>
      </c>
      <c r="O47">
        <v>4.0256909189050525</v>
      </c>
    </row>
    <row r="48" spans="1:15" x14ac:dyDescent="0.2">
      <c r="A48" t="s">
        <v>2659</v>
      </c>
      <c r="B48" t="s">
        <v>367</v>
      </c>
      <c r="C48" t="str">
        <f t="shared" si="0"/>
        <v>KANSAS JAYHAWKSBasketball</v>
      </c>
      <c r="D48" t="s">
        <v>1445</v>
      </c>
      <c r="E48">
        <v>9</v>
      </c>
      <c r="F48" t="s">
        <v>1446</v>
      </c>
      <c r="G48" t="s">
        <v>1447</v>
      </c>
      <c r="H48" t="s">
        <v>2577</v>
      </c>
      <c r="I48" t="s">
        <v>2575</v>
      </c>
      <c r="J48" t="str">
        <f t="shared" si="1"/>
        <v>lawrence-ks</v>
      </c>
      <c r="K48">
        <v>93.2</v>
      </c>
      <c r="L48">
        <v>121</v>
      </c>
      <c r="M48">
        <v>56536</v>
      </c>
      <c r="N48">
        <v>56.536000000000001</v>
      </c>
      <c r="O48">
        <v>4.0348776033885532</v>
      </c>
    </row>
    <row r="49" spans="1:15" x14ac:dyDescent="0.2">
      <c r="A49" t="s">
        <v>2691</v>
      </c>
      <c r="B49" t="s">
        <v>367</v>
      </c>
      <c r="C49" t="str">
        <f t="shared" si="0"/>
        <v>INDIANA HOOSIERSBasketball</v>
      </c>
      <c r="D49" t="s">
        <v>2748</v>
      </c>
      <c r="E49">
        <v>31</v>
      </c>
      <c r="F49" t="s">
        <v>931</v>
      </c>
      <c r="G49" t="s">
        <v>932</v>
      </c>
      <c r="H49" t="s">
        <v>2576</v>
      </c>
      <c r="I49" t="s">
        <v>2575</v>
      </c>
      <c r="J49" t="str">
        <f t="shared" si="1"/>
        <v>bloomington-in</v>
      </c>
      <c r="K49">
        <v>88</v>
      </c>
      <c r="L49">
        <v>72</v>
      </c>
      <c r="M49">
        <v>41995</v>
      </c>
      <c r="N49">
        <v>41.994999999999997</v>
      </c>
      <c r="O49">
        <v>3.7375505635775905</v>
      </c>
    </row>
    <row r="50" spans="1:15" x14ac:dyDescent="0.2">
      <c r="A50" t="s">
        <v>2660</v>
      </c>
      <c r="B50" t="s">
        <v>367</v>
      </c>
      <c r="C50" t="str">
        <f t="shared" si="0"/>
        <v>CONNECTICUT HUSKIESBasketball</v>
      </c>
      <c r="D50" t="s">
        <v>891</v>
      </c>
      <c r="E50">
        <v>3</v>
      </c>
      <c r="F50" t="s">
        <v>892</v>
      </c>
      <c r="G50" t="s">
        <v>893</v>
      </c>
      <c r="H50" t="s">
        <v>2564</v>
      </c>
      <c r="I50" t="s">
        <v>2565</v>
      </c>
      <c r="J50" t="str">
        <f t="shared" si="1"/>
        <v>storrs-ct</v>
      </c>
      <c r="K50">
        <v>95.8</v>
      </c>
      <c r="L50">
        <v>67</v>
      </c>
      <c r="M50">
        <v>23964</v>
      </c>
      <c r="N50">
        <v>23.963999999999999</v>
      </c>
      <c r="O50">
        <v>3.1765527042216783</v>
      </c>
    </row>
    <row r="51" spans="1:15" x14ac:dyDescent="0.2">
      <c r="A51" t="s">
        <v>2677</v>
      </c>
      <c r="B51" t="s">
        <v>367</v>
      </c>
      <c r="C51" t="str">
        <f t="shared" si="0"/>
        <v>WEST VIRGINIA MOUNTAINEERSBasketball</v>
      </c>
      <c r="D51" t="s">
        <v>2169</v>
      </c>
      <c r="E51">
        <v>24</v>
      </c>
      <c r="F51" t="s">
        <v>2170</v>
      </c>
      <c r="G51" t="s">
        <v>2171</v>
      </c>
      <c r="H51" t="s">
        <v>2616</v>
      </c>
      <c r="I51" t="s">
        <v>2554</v>
      </c>
      <c r="J51" t="s">
        <v>2781</v>
      </c>
      <c r="K51">
        <v>90.3</v>
      </c>
      <c r="L51">
        <v>234</v>
      </c>
      <c r="M51">
        <v>36991</v>
      </c>
      <c r="N51">
        <v>36.991</v>
      </c>
      <c r="O51">
        <v>3.6106746398125451</v>
      </c>
    </row>
    <row r="52" spans="1:15" x14ac:dyDescent="0.2">
      <c r="A52" t="s">
        <v>2661</v>
      </c>
      <c r="B52" t="s">
        <v>367</v>
      </c>
      <c r="C52" t="str">
        <f t="shared" si="0"/>
        <v>GONZAGA BULLDOGSBasketball</v>
      </c>
      <c r="D52" t="s">
        <v>2749</v>
      </c>
      <c r="E52">
        <v>8</v>
      </c>
      <c r="F52" t="s">
        <v>2715</v>
      </c>
      <c r="G52" t="s">
        <v>1877</v>
      </c>
      <c r="H52" t="s">
        <v>2615</v>
      </c>
      <c r="I52" t="s">
        <v>2557</v>
      </c>
      <c r="J52" t="str">
        <f t="shared" si="1"/>
        <v>spokane-wa</v>
      </c>
      <c r="K52">
        <v>98.6</v>
      </c>
      <c r="L52">
        <v>83</v>
      </c>
      <c r="M52">
        <v>56977</v>
      </c>
      <c r="N52">
        <v>56.976999999999997</v>
      </c>
      <c r="O52">
        <v>4.0426476776310496</v>
      </c>
    </row>
    <row r="53" spans="1:15" x14ac:dyDescent="0.2">
      <c r="A53" t="s">
        <v>2662</v>
      </c>
      <c r="B53" t="s">
        <v>367</v>
      </c>
      <c r="C53" t="str">
        <f t="shared" si="0"/>
        <v>HOUSTON COUGARSBasketball</v>
      </c>
      <c r="D53" t="s">
        <v>1476</v>
      </c>
      <c r="E53">
        <v>1</v>
      </c>
      <c r="F53" t="s">
        <v>1477</v>
      </c>
      <c r="G53" t="s">
        <v>847</v>
      </c>
      <c r="H53" t="s">
        <v>2611</v>
      </c>
      <c r="I53" t="s">
        <v>2559</v>
      </c>
      <c r="J53" t="str">
        <f t="shared" si="1"/>
        <v>houston-tx</v>
      </c>
      <c r="K53">
        <v>95.5</v>
      </c>
      <c r="L53">
        <v>182</v>
      </c>
      <c r="M53">
        <v>56019</v>
      </c>
      <c r="N53">
        <v>56.018999999999998</v>
      </c>
      <c r="O53">
        <v>4.0256909189050525</v>
      </c>
    </row>
    <row r="54" spans="1:15" x14ac:dyDescent="0.2">
      <c r="A54" t="s">
        <v>2663</v>
      </c>
      <c r="B54" t="s">
        <v>367</v>
      </c>
      <c r="C54" t="str">
        <f t="shared" si="0"/>
        <v>EASTERN MICHIGAN EAGLESBasketball</v>
      </c>
      <c r="D54" t="s">
        <v>2750</v>
      </c>
      <c r="E54">
        <v>321</v>
      </c>
      <c r="F54" t="s">
        <v>2716</v>
      </c>
      <c r="G54" t="s">
        <v>1665</v>
      </c>
      <c r="H54" t="s">
        <v>2584</v>
      </c>
      <c r="I54" t="s">
        <v>2575</v>
      </c>
      <c r="J54" t="str">
        <f t="shared" si="1"/>
        <v>ypsilanti-mi</v>
      </c>
      <c r="K54">
        <v>95.6</v>
      </c>
      <c r="L54" t="e">
        <v>#N/A</v>
      </c>
      <c r="M54">
        <v>40256</v>
      </c>
      <c r="N54">
        <v>40.256</v>
      </c>
      <c r="O54">
        <v>3.6952590610779752</v>
      </c>
    </row>
    <row r="55" spans="1:15" x14ac:dyDescent="0.2">
      <c r="A55" t="s">
        <v>2664</v>
      </c>
      <c r="B55" t="s">
        <v>367</v>
      </c>
      <c r="C55" t="str">
        <f t="shared" si="0"/>
        <v>VILLANOVA WILDCATSBasketball</v>
      </c>
      <c r="D55" t="s">
        <v>2751</v>
      </c>
      <c r="E55">
        <v>71</v>
      </c>
      <c r="F55" t="s">
        <v>2717</v>
      </c>
      <c r="G55" t="s">
        <v>956</v>
      </c>
      <c r="H55" t="s">
        <v>2605</v>
      </c>
      <c r="I55" t="s">
        <v>2565</v>
      </c>
      <c r="J55" t="str">
        <f t="shared" si="1"/>
        <v>villanova-pa</v>
      </c>
      <c r="K55" t="e">
        <v>#N/A</v>
      </c>
      <c r="L55">
        <v>51</v>
      </c>
      <c r="M55">
        <v>250000</v>
      </c>
      <c r="N55">
        <v>250</v>
      </c>
      <c r="O55">
        <v>5.521460917862246</v>
      </c>
    </row>
    <row r="56" spans="1:15" x14ac:dyDescent="0.2">
      <c r="A56" t="s">
        <v>2665</v>
      </c>
      <c r="B56" t="s">
        <v>367</v>
      </c>
      <c r="C56" t="str">
        <f t="shared" si="0"/>
        <v>IOWA HAWKEYESBasketball</v>
      </c>
      <c r="D56" t="s">
        <v>2752</v>
      </c>
      <c r="E56">
        <v>38</v>
      </c>
      <c r="F56" t="s">
        <v>2718</v>
      </c>
      <c r="G56" t="s">
        <v>882</v>
      </c>
      <c r="H56" t="s">
        <v>879</v>
      </c>
      <c r="I56" t="s">
        <v>2575</v>
      </c>
      <c r="J56" t="str">
        <f t="shared" si="1"/>
        <v>iowa cily-ia</v>
      </c>
      <c r="K56">
        <v>87.2</v>
      </c>
      <c r="L56">
        <v>83</v>
      </c>
      <c r="M56">
        <v>51925</v>
      </c>
      <c r="N56">
        <v>51.924999999999997</v>
      </c>
      <c r="O56">
        <v>3.9498003697621757</v>
      </c>
    </row>
    <row r="57" spans="1:15" x14ac:dyDescent="0.2">
      <c r="A57" t="s">
        <v>2693</v>
      </c>
      <c r="B57" t="s">
        <v>367</v>
      </c>
      <c r="C57" t="str">
        <f t="shared" si="0"/>
        <v>MARQUETTE GOLDEN EAGLESBasketball</v>
      </c>
      <c r="D57" t="s">
        <v>2753</v>
      </c>
      <c r="E57">
        <v>12</v>
      </c>
      <c r="F57" t="s">
        <v>2772</v>
      </c>
      <c r="G57" t="s">
        <v>1320</v>
      </c>
      <c r="H57" t="s">
        <v>2617</v>
      </c>
      <c r="I57" t="s">
        <v>2575</v>
      </c>
      <c r="J57" t="str">
        <f t="shared" si="1"/>
        <v>milwuakee-wi</v>
      </c>
      <c r="K57">
        <v>84.7</v>
      </c>
      <c r="L57">
        <v>83</v>
      </c>
      <c r="M57">
        <v>45318</v>
      </c>
      <c r="N57">
        <v>45.317999999999998</v>
      </c>
      <c r="O57">
        <v>3.8137043045593657</v>
      </c>
    </row>
    <row r="58" spans="1:15" x14ac:dyDescent="0.2">
      <c r="A58" t="s">
        <v>2666</v>
      </c>
      <c r="B58" t="s">
        <v>367</v>
      </c>
      <c r="C58" t="str">
        <f t="shared" si="0"/>
        <v>PRINCETON TIGERSBasketball</v>
      </c>
      <c r="D58" t="s">
        <v>2754</v>
      </c>
      <c r="E58">
        <v>93</v>
      </c>
      <c r="F58" t="s">
        <v>2719</v>
      </c>
      <c r="G58" t="s">
        <v>1803</v>
      </c>
      <c r="H58" t="s">
        <v>2595</v>
      </c>
      <c r="I58" t="s">
        <v>2565</v>
      </c>
      <c r="J58" t="str">
        <f t="shared" si="1"/>
        <v>princeton-nj</v>
      </c>
      <c r="K58">
        <v>148.1</v>
      </c>
      <c r="L58">
        <v>1</v>
      </c>
      <c r="M58">
        <v>165149</v>
      </c>
      <c r="N58">
        <v>165.149</v>
      </c>
      <c r="O58">
        <v>5.1068480967170435</v>
      </c>
    </row>
    <row r="59" spans="1:15" x14ac:dyDescent="0.2">
      <c r="A59" t="s">
        <v>2667</v>
      </c>
      <c r="B59" t="s">
        <v>367</v>
      </c>
      <c r="C59" t="str">
        <f t="shared" si="0"/>
        <v>WESTERN MICHIGAN BRONCOSBasketball</v>
      </c>
      <c r="D59" t="s">
        <v>2755</v>
      </c>
      <c r="E59">
        <v>326</v>
      </c>
      <c r="F59" t="s">
        <v>2720</v>
      </c>
      <c r="G59" t="s">
        <v>1665</v>
      </c>
      <c r="H59" t="s">
        <v>2584</v>
      </c>
      <c r="I59" t="s">
        <v>2575</v>
      </c>
      <c r="J59" t="str">
        <f t="shared" si="1"/>
        <v>kalamazoo-mi</v>
      </c>
      <c r="K59">
        <v>83.9</v>
      </c>
      <c r="L59">
        <v>285</v>
      </c>
      <c r="M59">
        <v>61736</v>
      </c>
      <c r="N59">
        <v>61.735999999999997</v>
      </c>
      <c r="O59">
        <v>4.1228672291553021</v>
      </c>
    </row>
    <row r="60" spans="1:15" x14ac:dyDescent="0.2">
      <c r="A60" t="s">
        <v>2668</v>
      </c>
      <c r="B60" t="s">
        <v>367</v>
      </c>
      <c r="C60" t="str">
        <f t="shared" si="0"/>
        <v>BAYLOR BEARSBasketball</v>
      </c>
      <c r="D60" t="s">
        <v>2756</v>
      </c>
      <c r="E60">
        <v>17</v>
      </c>
      <c r="F60" t="s">
        <v>2721</v>
      </c>
      <c r="G60" t="s">
        <v>847</v>
      </c>
      <c r="H60" t="s">
        <v>2611</v>
      </c>
      <c r="I60" t="s">
        <v>2559</v>
      </c>
      <c r="J60" t="str">
        <f t="shared" si="1"/>
        <v>waco-tx</v>
      </c>
      <c r="K60">
        <v>78.900000000000006</v>
      </c>
      <c r="L60">
        <v>77</v>
      </c>
      <c r="M60">
        <v>42687</v>
      </c>
      <c r="N60">
        <v>42.686999999999998</v>
      </c>
      <c r="O60">
        <v>3.7538944242316639</v>
      </c>
    </row>
    <row r="61" spans="1:15" x14ac:dyDescent="0.2">
      <c r="A61" t="s">
        <v>2697</v>
      </c>
      <c r="B61" t="s">
        <v>367</v>
      </c>
      <c r="C61" t="str">
        <f t="shared" si="0"/>
        <v>EAST CAROLINA PIRATESBasketball</v>
      </c>
      <c r="D61" t="s">
        <v>2757</v>
      </c>
      <c r="E61">
        <v>190</v>
      </c>
      <c r="F61" t="s">
        <v>2773</v>
      </c>
      <c r="G61" t="s">
        <v>839</v>
      </c>
      <c r="H61" t="s">
        <v>2600</v>
      </c>
      <c r="I61" t="s">
        <v>2554</v>
      </c>
      <c r="J61" t="str">
        <f t="shared" si="1"/>
        <v>greenville-nc</v>
      </c>
      <c r="K61">
        <v>84.2</v>
      </c>
      <c r="L61">
        <v>234</v>
      </c>
      <c r="M61">
        <v>44064</v>
      </c>
      <c r="N61">
        <v>44.064</v>
      </c>
      <c r="O61">
        <v>3.7856431225462441</v>
      </c>
    </row>
    <row r="62" spans="1:15" x14ac:dyDescent="0.2">
      <c r="A62" t="s">
        <v>2669</v>
      </c>
      <c r="B62" t="s">
        <v>367</v>
      </c>
      <c r="C62" t="str">
        <f t="shared" si="0"/>
        <v>TCU HORNED FROGSBasketball</v>
      </c>
      <c r="D62" t="s">
        <v>845</v>
      </c>
      <c r="E62">
        <v>27</v>
      </c>
      <c r="F62" t="s">
        <v>846</v>
      </c>
      <c r="G62" t="s">
        <v>847</v>
      </c>
      <c r="H62" t="s">
        <v>2611</v>
      </c>
      <c r="I62" t="s">
        <v>2559</v>
      </c>
      <c r="J62" t="str">
        <f t="shared" si="1"/>
        <v>fort worth-tx</v>
      </c>
      <c r="K62">
        <v>100.2</v>
      </c>
      <c r="L62">
        <v>89</v>
      </c>
      <c r="M62">
        <v>67927</v>
      </c>
      <c r="N62">
        <v>67.927000000000007</v>
      </c>
      <c r="O62">
        <v>4.2184335991189092</v>
      </c>
    </row>
    <row r="63" spans="1:15" x14ac:dyDescent="0.2">
      <c r="A63" t="s">
        <v>2670</v>
      </c>
      <c r="B63" t="s">
        <v>367</v>
      </c>
      <c r="C63" t="str">
        <f t="shared" si="0"/>
        <v>MEMPHIS TIGERSBasketball</v>
      </c>
      <c r="D63" t="s">
        <v>2758</v>
      </c>
      <c r="E63">
        <v>22</v>
      </c>
      <c r="F63" t="s">
        <v>2722</v>
      </c>
      <c r="G63" t="s">
        <v>721</v>
      </c>
      <c r="H63" t="s">
        <v>2610</v>
      </c>
      <c r="I63" t="s">
        <v>2554</v>
      </c>
      <c r="J63" t="str">
        <f t="shared" si="1"/>
        <v>memphis-tn</v>
      </c>
      <c r="K63">
        <v>77.5</v>
      </c>
      <c r="L63">
        <v>263</v>
      </c>
      <c r="M63">
        <v>43981</v>
      </c>
      <c r="N63">
        <v>43.981000000000002</v>
      </c>
      <c r="O63">
        <v>3.7837577224761234</v>
      </c>
    </row>
    <row r="64" spans="1:15" x14ac:dyDescent="0.2">
      <c r="A64" t="s">
        <v>2696</v>
      </c>
      <c r="B64" t="s">
        <v>367</v>
      </c>
      <c r="C64" t="str">
        <f t="shared" si="0"/>
        <v>ST. JOHN'S RED STORMBasketball</v>
      </c>
      <c r="D64" t="s">
        <v>2759</v>
      </c>
      <c r="E64">
        <v>91</v>
      </c>
      <c r="F64" t="s">
        <v>2774</v>
      </c>
      <c r="G64" t="s">
        <v>2598</v>
      </c>
      <c r="H64" t="s">
        <v>2599</v>
      </c>
      <c r="I64" t="s">
        <v>2565</v>
      </c>
      <c r="J64" t="str">
        <f t="shared" si="1"/>
        <v>queens-ny</v>
      </c>
      <c r="K64">
        <v>168.3</v>
      </c>
      <c r="L64">
        <v>166</v>
      </c>
      <c r="M64">
        <v>75886</v>
      </c>
      <c r="N64">
        <v>75.885999999999996</v>
      </c>
      <c r="O64">
        <v>4.3292322141600641</v>
      </c>
    </row>
    <row r="65" spans="1:15" x14ac:dyDescent="0.2">
      <c r="A65" t="s">
        <v>2671</v>
      </c>
      <c r="B65" t="s">
        <v>367</v>
      </c>
      <c r="C65" t="str">
        <f t="shared" si="0"/>
        <v>BETHUNE COOKMAN WILDCATSBasketball</v>
      </c>
      <c r="D65" t="s">
        <v>2760</v>
      </c>
      <c r="E65">
        <v>349</v>
      </c>
      <c r="F65" t="s">
        <v>2723</v>
      </c>
      <c r="G65" t="s">
        <v>777</v>
      </c>
      <c r="H65" t="s">
        <v>2568</v>
      </c>
      <c r="I65" t="s">
        <v>2554</v>
      </c>
      <c r="J65" t="str">
        <f t="shared" si="1"/>
        <v>daytona beach-fl</v>
      </c>
      <c r="K65">
        <v>86.7</v>
      </c>
      <c r="L65" t="e">
        <v>#N/A</v>
      </c>
      <c r="M65">
        <v>42392</v>
      </c>
      <c r="N65">
        <v>42.392000000000003</v>
      </c>
      <c r="O65">
        <v>3.7469596651904609</v>
      </c>
    </row>
    <row r="66" spans="1:15" x14ac:dyDescent="0.2">
      <c r="A66" t="s">
        <v>2672</v>
      </c>
      <c r="B66" t="s">
        <v>367</v>
      </c>
      <c r="C66" t="str">
        <f t="shared" si="0"/>
        <v>SAN DIEGO STATE AZTECSBasketball</v>
      </c>
      <c r="D66" t="s">
        <v>2761</v>
      </c>
      <c r="E66">
        <v>15</v>
      </c>
      <c r="F66" t="s">
        <v>2724</v>
      </c>
      <c r="G66" t="s">
        <v>905</v>
      </c>
      <c r="H66" t="s">
        <v>2561</v>
      </c>
      <c r="I66" t="s">
        <v>2557</v>
      </c>
      <c r="J66" t="str">
        <f t="shared" si="1"/>
        <v>san diego-ca</v>
      </c>
      <c r="K66">
        <v>160.4</v>
      </c>
      <c r="L66">
        <v>151</v>
      </c>
      <c r="M66">
        <v>88240</v>
      </c>
      <c r="N66">
        <v>88.24</v>
      </c>
      <c r="O66">
        <v>4.4800603749452472</v>
      </c>
    </row>
    <row r="67" spans="1:15" x14ac:dyDescent="0.2">
      <c r="A67" t="s">
        <v>2673</v>
      </c>
      <c r="B67" t="s">
        <v>367</v>
      </c>
      <c r="C67" t="str">
        <f t="shared" ref="C67:C130" si="2">_xlfn.CONCAT(A67,B67)</f>
        <v>FLORIDA ATLANTIC OWLSBasketball</v>
      </c>
      <c r="D67" t="s">
        <v>2762</v>
      </c>
      <c r="E67">
        <v>13</v>
      </c>
      <c r="F67" t="s">
        <v>2725</v>
      </c>
      <c r="G67" t="s">
        <v>777</v>
      </c>
      <c r="H67" t="s">
        <v>2568</v>
      </c>
      <c r="I67" t="s">
        <v>2554</v>
      </c>
      <c r="J67" t="str">
        <f t="shared" ref="J67:J130" si="3">LOWER(_xlfn.CONCAT(F67,CHAR(45),G67))</f>
        <v>boca raton-fl</v>
      </c>
      <c r="K67">
        <v>120.8</v>
      </c>
      <c r="L67">
        <v>263</v>
      </c>
      <c r="M67">
        <v>89776</v>
      </c>
      <c r="N67">
        <v>89.775999999999996</v>
      </c>
      <c r="O67">
        <v>4.4973176790086162</v>
      </c>
    </row>
    <row r="68" spans="1:15" x14ac:dyDescent="0.2">
      <c r="A68" t="s">
        <v>2674</v>
      </c>
      <c r="B68" t="s">
        <v>367</v>
      </c>
      <c r="C68" t="str">
        <f t="shared" si="2"/>
        <v>NORTH DAKOTA STATE BISONBasketball</v>
      </c>
      <c r="D68" t="s">
        <v>2763</v>
      </c>
      <c r="E68">
        <v>277</v>
      </c>
      <c r="F68" t="s">
        <v>2726</v>
      </c>
      <c r="G68" t="s">
        <v>1066</v>
      </c>
      <c r="H68" t="s">
        <v>2601</v>
      </c>
      <c r="I68" t="s">
        <v>2575</v>
      </c>
      <c r="J68" t="str">
        <f t="shared" si="3"/>
        <v>fargo-nd</v>
      </c>
      <c r="K68">
        <v>89.5</v>
      </c>
      <c r="L68">
        <v>285</v>
      </c>
      <c r="M68">
        <v>60243</v>
      </c>
      <c r="N68">
        <v>60.243000000000002</v>
      </c>
      <c r="O68">
        <v>4.0983863830484326</v>
      </c>
    </row>
    <row r="69" spans="1:15" x14ac:dyDescent="0.2">
      <c r="A69" t="s">
        <v>2675</v>
      </c>
      <c r="B69" t="s">
        <v>367</v>
      </c>
      <c r="C69" t="str">
        <f t="shared" si="2"/>
        <v>UCF KNIGHTSBasketball</v>
      </c>
      <c r="D69" t="s">
        <v>2367</v>
      </c>
      <c r="E69">
        <v>66</v>
      </c>
      <c r="F69" t="s">
        <v>2368</v>
      </c>
      <c r="G69" t="s">
        <v>777</v>
      </c>
      <c r="H69" t="s">
        <v>2568</v>
      </c>
      <c r="I69" t="s">
        <v>2554</v>
      </c>
      <c r="J69" t="str">
        <f t="shared" si="3"/>
        <v>orlando-fl</v>
      </c>
      <c r="K69">
        <v>103.3</v>
      </c>
      <c r="L69">
        <v>137</v>
      </c>
      <c r="M69">
        <v>58968</v>
      </c>
      <c r="N69">
        <v>58.968000000000004</v>
      </c>
      <c r="O69">
        <v>4.0769949238869874</v>
      </c>
    </row>
    <row r="70" spans="1:15" x14ac:dyDescent="0.2">
      <c r="A70" t="s">
        <v>2676</v>
      </c>
      <c r="B70" t="s">
        <v>367</v>
      </c>
      <c r="C70" t="str">
        <f t="shared" si="2"/>
        <v>MICHIGAN STATE SPARTANSBasketball</v>
      </c>
      <c r="D70" t="s">
        <v>2764</v>
      </c>
      <c r="E70">
        <v>33</v>
      </c>
      <c r="F70" t="s">
        <v>2727</v>
      </c>
      <c r="G70" t="s">
        <v>1665</v>
      </c>
      <c r="H70" t="s">
        <v>2584</v>
      </c>
      <c r="I70" t="s">
        <v>2575</v>
      </c>
      <c r="J70" t="str">
        <f t="shared" si="3"/>
        <v>east lansing-mi</v>
      </c>
      <c r="K70">
        <v>90.2</v>
      </c>
      <c r="L70">
        <v>77</v>
      </c>
      <c r="M70">
        <v>41117</v>
      </c>
      <c r="N70">
        <v>41.116999999999997</v>
      </c>
      <c r="O70">
        <v>3.7164216612869603</v>
      </c>
    </row>
    <row r="71" spans="1:15" x14ac:dyDescent="0.2">
      <c r="A71" t="s">
        <v>2678</v>
      </c>
      <c r="B71" t="s">
        <v>367</v>
      </c>
      <c r="C71" t="str">
        <f t="shared" si="2"/>
        <v>NC STATE WOLFPACKBasketball</v>
      </c>
      <c r="D71" t="s">
        <v>837</v>
      </c>
      <c r="E71">
        <v>43</v>
      </c>
      <c r="F71" t="s">
        <v>838</v>
      </c>
      <c r="G71" t="s">
        <v>839</v>
      </c>
      <c r="H71" t="s">
        <v>2600</v>
      </c>
      <c r="I71" t="s">
        <v>2554</v>
      </c>
      <c r="J71" t="str">
        <f t="shared" si="3"/>
        <v>raleigh-nc</v>
      </c>
      <c r="K71">
        <v>102.4</v>
      </c>
      <c r="L71">
        <v>72</v>
      </c>
      <c r="M71">
        <v>72966</v>
      </c>
      <c r="N71">
        <v>72.965999999999994</v>
      </c>
      <c r="O71">
        <v>4.289993579226917</v>
      </c>
    </row>
    <row r="72" spans="1:15" x14ac:dyDescent="0.2">
      <c r="A72" t="s">
        <v>2694</v>
      </c>
      <c r="B72" t="s">
        <v>367</v>
      </c>
      <c r="C72" t="str">
        <f t="shared" si="2"/>
        <v>ORAL ROBERTS GOLDEN EAGLESBasketball</v>
      </c>
      <c r="D72" t="s">
        <v>2765</v>
      </c>
      <c r="E72">
        <v>50</v>
      </c>
      <c r="F72" t="s">
        <v>2775</v>
      </c>
      <c r="G72" t="s">
        <v>748</v>
      </c>
      <c r="H72" t="s">
        <v>2603</v>
      </c>
      <c r="I72" t="s">
        <v>2559</v>
      </c>
      <c r="J72" t="str">
        <f t="shared" si="3"/>
        <v>tulsa-ok</v>
      </c>
      <c r="K72">
        <v>82.4</v>
      </c>
      <c r="L72" t="e">
        <v>#N/A</v>
      </c>
      <c r="M72">
        <v>60382</v>
      </c>
      <c r="N72">
        <v>60.381999999999998</v>
      </c>
      <c r="O72">
        <v>4.1006910472809643</v>
      </c>
    </row>
    <row r="73" spans="1:15" x14ac:dyDescent="0.2">
      <c r="A73" t="s">
        <v>2679</v>
      </c>
      <c r="B73" t="s">
        <v>367</v>
      </c>
      <c r="C73" t="str">
        <f t="shared" si="2"/>
        <v>SYRACUSE ORANGEBasketball</v>
      </c>
      <c r="D73" t="s">
        <v>2766</v>
      </c>
      <c r="E73">
        <v>121</v>
      </c>
      <c r="F73" t="s">
        <v>2728</v>
      </c>
      <c r="G73" t="s">
        <v>2598</v>
      </c>
      <c r="H73" t="s">
        <v>2599</v>
      </c>
      <c r="I73" t="s">
        <v>2565</v>
      </c>
      <c r="J73" t="str">
        <f t="shared" si="3"/>
        <v>syracuse-ny</v>
      </c>
      <c r="K73">
        <v>84.1</v>
      </c>
      <c r="L73">
        <v>62</v>
      </c>
      <c r="M73">
        <v>40490</v>
      </c>
      <c r="N73">
        <v>40.49</v>
      </c>
      <c r="O73">
        <v>3.7010550300440697</v>
      </c>
    </row>
    <row r="74" spans="1:15" x14ac:dyDescent="0.2">
      <c r="A74" t="s">
        <v>2680</v>
      </c>
      <c r="B74" t="s">
        <v>367</v>
      </c>
      <c r="C74" t="str">
        <f t="shared" si="2"/>
        <v>BRYANT BULLDOGSBasketball</v>
      </c>
      <c r="D74" t="s">
        <v>2767</v>
      </c>
      <c r="E74">
        <v>179</v>
      </c>
      <c r="F74" t="s">
        <v>2729</v>
      </c>
      <c r="G74" t="s">
        <v>1921</v>
      </c>
      <c r="H74" t="s">
        <v>2606</v>
      </c>
      <c r="I74" t="s">
        <v>2565</v>
      </c>
      <c r="J74" t="str">
        <f t="shared" si="3"/>
        <v>smithfield-ri</v>
      </c>
      <c r="K74">
        <v>113.9</v>
      </c>
      <c r="L74" t="e">
        <v>#N/A</v>
      </c>
      <c r="M74">
        <v>87819</v>
      </c>
      <c r="N74">
        <v>87.819000000000003</v>
      </c>
      <c r="O74">
        <v>4.4752778781409326</v>
      </c>
    </row>
    <row r="75" spans="1:15" x14ac:dyDescent="0.2">
      <c r="A75" t="s">
        <v>2681</v>
      </c>
      <c r="B75" t="s">
        <v>367</v>
      </c>
      <c r="C75" t="str">
        <f t="shared" si="2"/>
        <v>CREIGHTON BLUEJAYSBasketball</v>
      </c>
      <c r="D75" t="s">
        <v>1456</v>
      </c>
      <c r="E75">
        <v>14</v>
      </c>
      <c r="F75" t="s">
        <v>1457</v>
      </c>
      <c r="G75" t="s">
        <v>1230</v>
      </c>
      <c r="H75" t="s">
        <v>2590</v>
      </c>
      <c r="I75" t="s">
        <v>2575</v>
      </c>
      <c r="J75" t="str">
        <f t="shared" si="3"/>
        <v>omaha-ne</v>
      </c>
      <c r="K75">
        <v>89.8</v>
      </c>
      <c r="L75">
        <v>115</v>
      </c>
      <c r="M75">
        <v>65359</v>
      </c>
      <c r="N75">
        <v>65.358999999999995</v>
      </c>
      <c r="O75">
        <v>4.179895150557102</v>
      </c>
    </row>
    <row r="76" spans="1:15" x14ac:dyDescent="0.2">
      <c r="A76" t="s">
        <v>2682</v>
      </c>
      <c r="B76" t="s">
        <v>367</v>
      </c>
      <c r="C76" t="str">
        <f t="shared" si="2"/>
        <v>WAKE FOREST DEMON DEACONSBasketball</v>
      </c>
      <c r="D76" t="s">
        <v>2768</v>
      </c>
      <c r="E76">
        <v>89</v>
      </c>
      <c r="F76" t="s">
        <v>2730</v>
      </c>
      <c r="G76" t="s">
        <v>839</v>
      </c>
      <c r="H76" t="s">
        <v>2600</v>
      </c>
      <c r="I76" t="s">
        <v>2554</v>
      </c>
      <c r="J76" t="str">
        <f t="shared" si="3"/>
        <v>winston-salem-nc</v>
      </c>
      <c r="K76" t="e">
        <v>#N/A</v>
      </c>
      <c r="L76">
        <v>29</v>
      </c>
      <c r="M76">
        <v>50204</v>
      </c>
      <c r="N76">
        <v>50.204000000000001</v>
      </c>
      <c r="O76">
        <v>3.9160947047981995</v>
      </c>
    </row>
    <row r="77" spans="1:15" x14ac:dyDescent="0.2">
      <c r="A77" t="s">
        <v>2683</v>
      </c>
      <c r="B77" t="s">
        <v>367</v>
      </c>
      <c r="C77" t="str">
        <f t="shared" si="2"/>
        <v>VIRGINIA CAVALIERSBasketball</v>
      </c>
      <c r="D77" t="s">
        <v>1842</v>
      </c>
      <c r="E77">
        <v>29</v>
      </c>
      <c r="F77" t="s">
        <v>1843</v>
      </c>
      <c r="G77" t="s">
        <v>1062</v>
      </c>
      <c r="H77" t="s">
        <v>2614</v>
      </c>
      <c r="I77" t="s">
        <v>2554</v>
      </c>
      <c r="J77" t="str">
        <f t="shared" si="3"/>
        <v>charlottesville-va</v>
      </c>
      <c r="K77">
        <v>107.3</v>
      </c>
      <c r="L77">
        <v>25</v>
      </c>
      <c r="M77">
        <v>63470</v>
      </c>
      <c r="N77">
        <v>63.47</v>
      </c>
      <c r="O77">
        <v>4.1505673533183787</v>
      </c>
    </row>
    <row r="78" spans="1:15" x14ac:dyDescent="0.2">
      <c r="A78" t="s">
        <v>2692</v>
      </c>
      <c r="B78" t="s">
        <v>367</v>
      </c>
      <c r="C78" t="str">
        <f t="shared" si="2"/>
        <v>WESTERN KENTUCKY HILLTOPPERSBasketball</v>
      </c>
      <c r="D78" t="s">
        <v>2769</v>
      </c>
      <c r="E78">
        <v>169</v>
      </c>
      <c r="F78" t="s">
        <v>2776</v>
      </c>
      <c r="G78" t="s">
        <v>756</v>
      </c>
      <c r="H78" t="s">
        <v>2578</v>
      </c>
      <c r="I78" t="s">
        <v>2554</v>
      </c>
      <c r="J78" t="str">
        <f t="shared" si="3"/>
        <v>bowling green-ky</v>
      </c>
      <c r="K78">
        <v>81.3</v>
      </c>
      <c r="L78" t="e">
        <v>#N/A</v>
      </c>
      <c r="M78">
        <v>42633</v>
      </c>
      <c r="N78">
        <v>42.633000000000003</v>
      </c>
      <c r="O78">
        <v>3.7526286012778343</v>
      </c>
    </row>
    <row r="79" spans="1:15" x14ac:dyDescent="0.2">
      <c r="A79" t="s">
        <v>2684</v>
      </c>
      <c r="B79" t="s">
        <v>367</v>
      </c>
      <c r="C79" t="str">
        <f t="shared" si="2"/>
        <v>DAYTON FLYERSBasketball</v>
      </c>
      <c r="D79" t="s">
        <v>2770</v>
      </c>
      <c r="E79">
        <v>77</v>
      </c>
      <c r="F79" t="s">
        <v>2731</v>
      </c>
      <c r="G79" t="s">
        <v>1126</v>
      </c>
      <c r="H79" t="s">
        <v>2602</v>
      </c>
      <c r="I79" t="s">
        <v>2575</v>
      </c>
      <c r="J79" t="str">
        <f t="shared" si="3"/>
        <v>dayton -oh</v>
      </c>
      <c r="K79">
        <v>84.6</v>
      </c>
      <c r="L79">
        <v>127</v>
      </c>
      <c r="M79">
        <v>37536</v>
      </c>
      <c r="N79">
        <v>37.536000000000001</v>
      </c>
      <c r="O79">
        <v>3.6253004724710651</v>
      </c>
    </row>
    <row r="80" spans="1:15" x14ac:dyDescent="0.2">
      <c r="A80" t="s">
        <v>718</v>
      </c>
      <c r="B80" t="s">
        <v>712</v>
      </c>
      <c r="C80" t="str">
        <f t="shared" si="2"/>
        <v>VANBaseball</v>
      </c>
      <c r="D80" t="s">
        <v>719</v>
      </c>
      <c r="E80">
        <v>9</v>
      </c>
      <c r="F80" t="s">
        <v>720</v>
      </c>
      <c r="G80" t="s">
        <v>721</v>
      </c>
      <c r="H80" t="s">
        <v>2610</v>
      </c>
      <c r="I80" t="s">
        <v>2554</v>
      </c>
      <c r="J80" t="str">
        <f t="shared" si="3"/>
        <v>nashville-tn</v>
      </c>
      <c r="K80">
        <v>103.1</v>
      </c>
      <c r="L80">
        <v>13</v>
      </c>
      <c r="M80">
        <v>65565</v>
      </c>
      <c r="N80">
        <v>65.564999999999998</v>
      </c>
      <c r="O80">
        <v>4.1830420169833875</v>
      </c>
    </row>
    <row r="81" spans="1:15" x14ac:dyDescent="0.2">
      <c r="A81" t="s">
        <v>727</v>
      </c>
      <c r="B81" t="s">
        <v>712</v>
      </c>
      <c r="C81" t="str">
        <f t="shared" si="2"/>
        <v>LSUBaseball</v>
      </c>
      <c r="D81" t="s">
        <v>728</v>
      </c>
      <c r="E81">
        <v>13</v>
      </c>
      <c r="F81" t="s">
        <v>729</v>
      </c>
      <c r="G81" t="s">
        <v>730</v>
      </c>
      <c r="H81" t="s">
        <v>2579</v>
      </c>
      <c r="I81" t="s">
        <v>2554</v>
      </c>
      <c r="J81" t="str">
        <f t="shared" si="3"/>
        <v>baton rouge-la</v>
      </c>
      <c r="K81">
        <v>91.7</v>
      </c>
      <c r="L81">
        <v>176</v>
      </c>
      <c r="M81">
        <v>46282</v>
      </c>
      <c r="N81">
        <v>46.281999999999996</v>
      </c>
      <c r="O81">
        <v>3.8347531166034798</v>
      </c>
    </row>
    <row r="82" spans="1:15" x14ac:dyDescent="0.2">
      <c r="A82" t="s">
        <v>29</v>
      </c>
      <c r="B82" t="s">
        <v>712</v>
      </c>
      <c r="C82" t="str">
        <f t="shared" si="2"/>
        <v>NoURLBaseball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f t="shared" si="3"/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</row>
    <row r="83" spans="1:15" x14ac:dyDescent="0.2">
      <c r="A83" t="s">
        <v>737</v>
      </c>
      <c r="B83" t="s">
        <v>712</v>
      </c>
      <c r="C83" t="str">
        <f t="shared" si="2"/>
        <v>SCARBaseball</v>
      </c>
      <c r="D83" t="s">
        <v>738</v>
      </c>
      <c r="E83">
        <v>44</v>
      </c>
      <c r="F83" t="s">
        <v>739</v>
      </c>
      <c r="G83" t="s">
        <v>740</v>
      </c>
      <c r="H83" t="s">
        <v>2607</v>
      </c>
      <c r="I83" t="s">
        <v>2554</v>
      </c>
      <c r="J83" t="str">
        <f t="shared" si="3"/>
        <v>columbia-sc</v>
      </c>
      <c r="K83">
        <v>84.5</v>
      </c>
      <c r="L83">
        <v>115</v>
      </c>
      <c r="M83">
        <v>48791</v>
      </c>
      <c r="N83">
        <v>48.790999999999997</v>
      </c>
      <c r="O83">
        <v>3.8875458696209848</v>
      </c>
    </row>
    <row r="84" spans="1:15" x14ac:dyDescent="0.2">
      <c r="A84" t="s">
        <v>745</v>
      </c>
      <c r="B84" t="s">
        <v>712</v>
      </c>
      <c r="C84" t="str">
        <f t="shared" si="2"/>
        <v>OKLABaseball</v>
      </c>
      <c r="D84" t="s">
        <v>746</v>
      </c>
      <c r="E84">
        <v>45</v>
      </c>
      <c r="F84" t="s">
        <v>747</v>
      </c>
      <c r="G84" t="s">
        <v>748</v>
      </c>
      <c r="H84" t="s">
        <v>2603</v>
      </c>
      <c r="I84" t="s">
        <v>2559</v>
      </c>
      <c r="J84" t="str">
        <f t="shared" si="3"/>
        <v>norman-ok</v>
      </c>
      <c r="K84">
        <v>87</v>
      </c>
      <c r="L84">
        <v>127</v>
      </c>
      <c r="M84">
        <v>59866</v>
      </c>
      <c r="N84">
        <v>59.866</v>
      </c>
      <c r="O84">
        <v>4.0921087312805247</v>
      </c>
    </row>
    <row r="85" spans="1:15" x14ac:dyDescent="0.2">
      <c r="A85" t="s">
        <v>753</v>
      </c>
      <c r="B85" t="s">
        <v>712</v>
      </c>
      <c r="C85" t="str">
        <f t="shared" si="2"/>
        <v>LOUBaseball</v>
      </c>
      <c r="D85" t="s">
        <v>754</v>
      </c>
      <c r="E85">
        <v>26</v>
      </c>
      <c r="F85" t="s">
        <v>755</v>
      </c>
      <c r="G85" t="s">
        <v>756</v>
      </c>
      <c r="H85" t="s">
        <v>2578</v>
      </c>
      <c r="I85" t="s">
        <v>2554</v>
      </c>
      <c r="J85" t="str">
        <f t="shared" si="3"/>
        <v>louisville-ky</v>
      </c>
      <c r="K85">
        <v>89.7</v>
      </c>
      <c r="L85">
        <v>182</v>
      </c>
      <c r="M85" t="e">
        <v>#N/A</v>
      </c>
      <c r="N85" t="e">
        <v>#N/A</v>
      </c>
      <c r="O85" t="e">
        <v>#N/A</v>
      </c>
    </row>
    <row r="86" spans="1:15" x14ac:dyDescent="0.2">
      <c r="A86" t="s">
        <v>761</v>
      </c>
      <c r="B86" t="s">
        <v>712</v>
      </c>
      <c r="C86" t="str">
        <f t="shared" si="2"/>
        <v>ARKBaseball</v>
      </c>
      <c r="D86" t="s">
        <v>762</v>
      </c>
      <c r="E86">
        <v>2</v>
      </c>
      <c r="F86" t="s">
        <v>763</v>
      </c>
      <c r="G86" t="s">
        <v>764</v>
      </c>
      <c r="H86" t="s">
        <v>2560</v>
      </c>
      <c r="I86" t="s">
        <v>2554</v>
      </c>
      <c r="J86" t="str">
        <f t="shared" si="3"/>
        <v>fayetteville-ar</v>
      </c>
      <c r="K86">
        <v>91.8</v>
      </c>
      <c r="L86">
        <v>176</v>
      </c>
      <c r="M86">
        <v>52111</v>
      </c>
      <c r="N86">
        <v>52.110999999999997</v>
      </c>
      <c r="O86">
        <v>3.9533760589116249</v>
      </c>
    </row>
    <row r="87" spans="1:15" x14ac:dyDescent="0.2">
      <c r="A87" t="s">
        <v>774</v>
      </c>
      <c r="B87" t="s">
        <v>712</v>
      </c>
      <c r="C87" t="str">
        <f t="shared" si="2"/>
        <v>FSUBaseball</v>
      </c>
      <c r="D87" t="s">
        <v>775</v>
      </c>
      <c r="E87">
        <v>14</v>
      </c>
      <c r="F87" t="s">
        <v>776</v>
      </c>
      <c r="G87" t="s">
        <v>777</v>
      </c>
      <c r="H87" t="s">
        <v>2568</v>
      </c>
      <c r="I87" t="s">
        <v>2554</v>
      </c>
      <c r="J87" t="str">
        <f t="shared" si="3"/>
        <v>tallahassee-fl</v>
      </c>
      <c r="K87">
        <v>90.6</v>
      </c>
      <c r="L87">
        <v>55</v>
      </c>
      <c r="M87">
        <v>49077</v>
      </c>
      <c r="N87">
        <v>49.076999999999998</v>
      </c>
      <c r="O87">
        <v>3.893390493280144</v>
      </c>
    </row>
    <row r="88" spans="1:15" x14ac:dyDescent="0.2">
      <c r="A88" t="s">
        <v>782</v>
      </c>
      <c r="B88" t="s">
        <v>712</v>
      </c>
      <c r="C88" t="str">
        <f t="shared" si="2"/>
        <v>CLEMBaseball</v>
      </c>
      <c r="D88" t="s">
        <v>783</v>
      </c>
      <c r="E88">
        <v>19</v>
      </c>
      <c r="F88" t="s">
        <v>784</v>
      </c>
      <c r="G88" t="s">
        <v>740</v>
      </c>
      <c r="H88" t="s">
        <v>2607</v>
      </c>
      <c r="I88" t="s">
        <v>2554</v>
      </c>
      <c r="J88" t="str">
        <f t="shared" si="3"/>
        <v>clemson-sc</v>
      </c>
      <c r="K88">
        <v>93.9</v>
      </c>
      <c r="L88">
        <v>77</v>
      </c>
      <c r="M88">
        <v>48335</v>
      </c>
      <c r="N88">
        <v>48.335000000000001</v>
      </c>
      <c r="O88">
        <v>3.8781559359165687</v>
      </c>
    </row>
    <row r="89" spans="1:15" x14ac:dyDescent="0.2">
      <c r="A89" t="s">
        <v>789</v>
      </c>
      <c r="B89" t="s">
        <v>712</v>
      </c>
      <c r="C89" t="str">
        <f t="shared" si="2"/>
        <v>TENNBaseball</v>
      </c>
      <c r="D89" t="s">
        <v>790</v>
      </c>
      <c r="E89">
        <v>1</v>
      </c>
      <c r="F89" t="s">
        <v>791</v>
      </c>
      <c r="G89" t="s">
        <v>721</v>
      </c>
      <c r="H89" t="s">
        <v>2610</v>
      </c>
      <c r="I89" t="s">
        <v>2554</v>
      </c>
      <c r="J89" t="str">
        <f t="shared" si="3"/>
        <v>knoxville-tn</v>
      </c>
      <c r="K89">
        <v>89.6</v>
      </c>
      <c r="L89">
        <v>115</v>
      </c>
      <c r="M89">
        <v>44308</v>
      </c>
      <c r="N89">
        <v>44.308</v>
      </c>
      <c r="O89">
        <v>3.7911652476546864</v>
      </c>
    </row>
    <row r="90" spans="1:15" x14ac:dyDescent="0.2">
      <c r="A90" t="s">
        <v>796</v>
      </c>
      <c r="B90" t="s">
        <v>712</v>
      </c>
      <c r="C90" t="str">
        <f t="shared" si="2"/>
        <v>ARPBBaseball</v>
      </c>
      <c r="D90" t="s">
        <v>797</v>
      </c>
      <c r="E90">
        <v>2</v>
      </c>
      <c r="F90" t="s">
        <v>798</v>
      </c>
      <c r="G90" t="s">
        <v>764</v>
      </c>
      <c r="H90" t="s">
        <v>2560</v>
      </c>
      <c r="I90" t="s">
        <v>2554</v>
      </c>
      <c r="J90" t="str">
        <f t="shared" si="3"/>
        <v>pine bluff-ar</v>
      </c>
      <c r="K90">
        <v>68.2</v>
      </c>
      <c r="L90" t="e">
        <v>#N/A</v>
      </c>
      <c r="M90">
        <v>36940</v>
      </c>
      <c r="N90">
        <v>36.94</v>
      </c>
      <c r="O90">
        <v>3.6092949747710938</v>
      </c>
    </row>
    <row r="91" spans="1:15" x14ac:dyDescent="0.2">
      <c r="A91" t="s">
        <v>803</v>
      </c>
      <c r="B91" t="s">
        <v>712</v>
      </c>
      <c r="C91" t="str">
        <f t="shared" si="2"/>
        <v>MISSBaseball</v>
      </c>
      <c r="D91" t="s">
        <v>804</v>
      </c>
      <c r="E91">
        <v>50</v>
      </c>
      <c r="F91" t="s">
        <v>805</v>
      </c>
      <c r="G91" t="s">
        <v>806</v>
      </c>
      <c r="H91" t="s">
        <v>2586</v>
      </c>
      <c r="I91" t="s">
        <v>2554</v>
      </c>
      <c r="J91" t="str">
        <f t="shared" si="3"/>
        <v>oxford-ms</v>
      </c>
      <c r="K91">
        <v>82.7</v>
      </c>
      <c r="L91">
        <v>151</v>
      </c>
      <c r="M91">
        <v>84957</v>
      </c>
      <c r="N91">
        <v>84.956999999999994</v>
      </c>
      <c r="O91">
        <v>4.4421452461357269</v>
      </c>
    </row>
    <row r="92" spans="1:15" x14ac:dyDescent="0.2">
      <c r="A92" t="s">
        <v>829</v>
      </c>
      <c r="B92" t="s">
        <v>712</v>
      </c>
      <c r="C92" t="str">
        <f t="shared" si="2"/>
        <v>MIABaseball</v>
      </c>
      <c r="D92" t="s">
        <v>830</v>
      </c>
      <c r="E92">
        <v>17</v>
      </c>
      <c r="F92" t="s">
        <v>831</v>
      </c>
      <c r="G92" t="s">
        <v>777</v>
      </c>
      <c r="H92" t="s">
        <v>2568</v>
      </c>
      <c r="I92" t="s">
        <v>2554</v>
      </c>
      <c r="J92" t="str">
        <f t="shared" si="3"/>
        <v>coral gables-fl</v>
      </c>
      <c r="K92">
        <v>173.6</v>
      </c>
      <c r="L92">
        <v>55</v>
      </c>
      <c r="M92">
        <v>113623</v>
      </c>
      <c r="N92">
        <v>113.623</v>
      </c>
      <c r="O92">
        <v>4.7328859505825545</v>
      </c>
    </row>
    <row r="93" spans="1:15" x14ac:dyDescent="0.2">
      <c r="A93" t="s">
        <v>836</v>
      </c>
      <c r="B93" t="s">
        <v>712</v>
      </c>
      <c r="C93" t="str">
        <f t="shared" si="2"/>
        <v>NCSTBaseball</v>
      </c>
      <c r="D93" t="s">
        <v>837</v>
      </c>
      <c r="E93">
        <v>18</v>
      </c>
      <c r="F93" t="s">
        <v>838</v>
      </c>
      <c r="G93" t="s">
        <v>839</v>
      </c>
      <c r="H93" t="s">
        <v>2600</v>
      </c>
      <c r="I93" t="s">
        <v>2554</v>
      </c>
      <c r="J93" t="str">
        <f t="shared" si="3"/>
        <v>raleigh-nc</v>
      </c>
      <c r="K93">
        <v>102.4</v>
      </c>
      <c r="L93">
        <v>72</v>
      </c>
      <c r="M93">
        <v>72966</v>
      </c>
      <c r="N93">
        <v>72.965999999999994</v>
      </c>
      <c r="O93">
        <v>4.289993579226917</v>
      </c>
    </row>
    <row r="94" spans="1:15" x14ac:dyDescent="0.2">
      <c r="A94" t="s">
        <v>844</v>
      </c>
      <c r="B94" t="s">
        <v>712</v>
      </c>
      <c r="C94" t="str">
        <f t="shared" si="2"/>
        <v>TCUBaseball</v>
      </c>
      <c r="D94" t="s">
        <v>845</v>
      </c>
      <c r="E94">
        <v>12</v>
      </c>
      <c r="F94" t="s">
        <v>846</v>
      </c>
      <c r="G94" t="s">
        <v>847</v>
      </c>
      <c r="H94" t="s">
        <v>2611</v>
      </c>
      <c r="I94" t="s">
        <v>2559</v>
      </c>
      <c r="J94" t="str">
        <f t="shared" si="3"/>
        <v>fort worth-tx</v>
      </c>
      <c r="K94">
        <v>100.2</v>
      </c>
      <c r="L94">
        <v>89</v>
      </c>
      <c r="M94">
        <v>67927</v>
      </c>
      <c r="N94">
        <v>67.927000000000007</v>
      </c>
      <c r="O94">
        <v>4.2184335991189092</v>
      </c>
    </row>
    <row r="95" spans="1:15" x14ac:dyDescent="0.2">
      <c r="A95" t="s">
        <v>879</v>
      </c>
      <c r="B95" t="s">
        <v>863</v>
      </c>
      <c r="C95" t="str">
        <f t="shared" si="2"/>
        <v>IowaWomensBasketball</v>
      </c>
      <c r="D95" t="s">
        <v>880</v>
      </c>
      <c r="E95">
        <v>13</v>
      </c>
      <c r="F95" t="s">
        <v>881</v>
      </c>
      <c r="G95" t="s">
        <v>882</v>
      </c>
      <c r="H95" t="s">
        <v>879</v>
      </c>
      <c r="I95" t="s">
        <v>2575</v>
      </c>
      <c r="J95" t="str">
        <f t="shared" si="3"/>
        <v>iowa city-ia</v>
      </c>
      <c r="K95">
        <v>87.2</v>
      </c>
      <c r="L95">
        <v>83</v>
      </c>
      <c r="M95">
        <v>51925</v>
      </c>
      <c r="N95">
        <v>51.924999999999997</v>
      </c>
      <c r="O95">
        <v>3.9498003697621757</v>
      </c>
    </row>
    <row r="96" spans="1:15" x14ac:dyDescent="0.2">
      <c r="A96" t="s">
        <v>890</v>
      </c>
      <c r="B96" t="s">
        <v>863</v>
      </c>
      <c r="C96" t="str">
        <f t="shared" si="2"/>
        <v>UCONNWomensBasketball</v>
      </c>
      <c r="D96" t="s">
        <v>891</v>
      </c>
      <c r="E96">
        <v>4</v>
      </c>
      <c r="F96" t="s">
        <v>892</v>
      </c>
      <c r="G96" t="s">
        <v>893</v>
      </c>
      <c r="H96" t="s">
        <v>2564</v>
      </c>
      <c r="I96" t="s">
        <v>2565</v>
      </c>
      <c r="J96" t="str">
        <f t="shared" si="3"/>
        <v>storrs-ct</v>
      </c>
      <c r="K96">
        <v>95.8</v>
      </c>
      <c r="L96">
        <v>67</v>
      </c>
      <c r="M96">
        <v>23964</v>
      </c>
      <c r="N96">
        <v>23.963999999999999</v>
      </c>
      <c r="O96">
        <v>3.1765527042216783</v>
      </c>
    </row>
    <row r="97" spans="1:15" x14ac:dyDescent="0.2">
      <c r="A97" t="s">
        <v>902</v>
      </c>
      <c r="B97" t="s">
        <v>863</v>
      </c>
      <c r="C97" t="str">
        <f t="shared" si="2"/>
        <v>CALWomensBasketball</v>
      </c>
      <c r="D97" t="s">
        <v>903</v>
      </c>
      <c r="E97">
        <v>24</v>
      </c>
      <c r="F97" t="s">
        <v>904</v>
      </c>
      <c r="G97" t="s">
        <v>905</v>
      </c>
      <c r="H97" t="s">
        <v>2561</v>
      </c>
      <c r="I97" t="s">
        <v>2557</v>
      </c>
      <c r="J97" t="str">
        <f t="shared" si="3"/>
        <v>berkeley -ca</v>
      </c>
      <c r="K97">
        <v>238.3</v>
      </c>
      <c r="L97">
        <v>20</v>
      </c>
      <c r="M97">
        <v>97834</v>
      </c>
      <c r="N97">
        <v>97.834000000000003</v>
      </c>
      <c r="O97">
        <v>4.5832721648868757</v>
      </c>
    </row>
    <row r="98" spans="1:15" x14ac:dyDescent="0.2">
      <c r="A98" t="s">
        <v>909</v>
      </c>
      <c r="B98" t="s">
        <v>863</v>
      </c>
      <c r="C98" t="str">
        <f t="shared" si="2"/>
        <v>UNCWomensBasketball</v>
      </c>
      <c r="D98" t="s">
        <v>910</v>
      </c>
      <c r="E98">
        <v>3</v>
      </c>
      <c r="F98" t="s">
        <v>911</v>
      </c>
      <c r="G98" t="s">
        <v>839</v>
      </c>
      <c r="H98" t="s">
        <v>2600</v>
      </c>
      <c r="I98" t="s">
        <v>2554</v>
      </c>
      <c r="J98" t="str">
        <f t="shared" si="3"/>
        <v>chapel hill-nc</v>
      </c>
      <c r="K98">
        <v>116</v>
      </c>
      <c r="L98">
        <v>29</v>
      </c>
      <c r="M98">
        <v>77037</v>
      </c>
      <c r="N98">
        <v>77.037000000000006</v>
      </c>
      <c r="O98">
        <v>4.3442858259216885</v>
      </c>
    </row>
    <row r="99" spans="1:15" x14ac:dyDescent="0.2">
      <c r="A99" t="s">
        <v>916</v>
      </c>
      <c r="B99" t="s">
        <v>863</v>
      </c>
      <c r="C99" t="str">
        <f t="shared" si="2"/>
        <v>STANWomensBasketball</v>
      </c>
      <c r="D99" t="s">
        <v>917</v>
      </c>
      <c r="E99">
        <v>1</v>
      </c>
      <c r="F99" t="s">
        <v>918</v>
      </c>
      <c r="G99" t="s">
        <v>905</v>
      </c>
      <c r="H99" t="s">
        <v>2561</v>
      </c>
      <c r="I99" t="s">
        <v>2557</v>
      </c>
      <c r="J99" t="str">
        <f t="shared" si="3"/>
        <v>palo alto-ca</v>
      </c>
      <c r="K99">
        <v>432.8</v>
      </c>
      <c r="L99">
        <v>3</v>
      </c>
      <c r="M99">
        <v>194782</v>
      </c>
      <c r="N99">
        <v>194.78200000000001</v>
      </c>
      <c r="O99">
        <v>5.2718809844749988</v>
      </c>
    </row>
    <row r="100" spans="1:15" x14ac:dyDescent="0.2">
      <c r="A100" t="s">
        <v>929</v>
      </c>
      <c r="B100" t="s">
        <v>863</v>
      </c>
      <c r="C100" t="str">
        <f t="shared" si="2"/>
        <v>INDWomensBasketball</v>
      </c>
      <c r="D100" t="s">
        <v>930</v>
      </c>
      <c r="E100">
        <v>15</v>
      </c>
      <c r="F100" t="s">
        <v>931</v>
      </c>
      <c r="G100" t="s">
        <v>932</v>
      </c>
      <c r="H100" t="s">
        <v>2576</v>
      </c>
      <c r="I100" t="s">
        <v>2575</v>
      </c>
      <c r="J100" t="str">
        <f t="shared" si="3"/>
        <v>bloomington-in</v>
      </c>
      <c r="K100">
        <v>88</v>
      </c>
      <c r="L100">
        <v>72</v>
      </c>
      <c r="M100">
        <v>41995</v>
      </c>
      <c r="N100">
        <v>41.994999999999997</v>
      </c>
      <c r="O100">
        <v>3.7375505635775905</v>
      </c>
    </row>
    <row r="101" spans="1:15" x14ac:dyDescent="0.2">
      <c r="A101" t="s">
        <v>946</v>
      </c>
      <c r="B101" t="s">
        <v>863</v>
      </c>
      <c r="C101" t="str">
        <f t="shared" si="2"/>
        <v>TEXWomensBasketball</v>
      </c>
      <c r="D101" t="s">
        <v>947</v>
      </c>
      <c r="E101">
        <v>42</v>
      </c>
      <c r="F101" t="s">
        <v>948</v>
      </c>
      <c r="G101" t="s">
        <v>847</v>
      </c>
      <c r="H101" t="s">
        <v>2611</v>
      </c>
      <c r="I101" t="s">
        <v>2559</v>
      </c>
      <c r="J101" t="str">
        <f t="shared" si="3"/>
        <v>austin-tx</v>
      </c>
      <c r="K101">
        <v>129</v>
      </c>
      <c r="L101">
        <v>38</v>
      </c>
      <c r="M101">
        <v>78965</v>
      </c>
      <c r="N101">
        <v>78.965000000000003</v>
      </c>
      <c r="O101">
        <v>4.369004716322018</v>
      </c>
    </row>
    <row r="102" spans="1:15" x14ac:dyDescent="0.2">
      <c r="A102" t="s">
        <v>953</v>
      </c>
      <c r="B102" t="s">
        <v>863</v>
      </c>
      <c r="C102" t="str">
        <f t="shared" si="2"/>
        <v>PSUWomensBasketball</v>
      </c>
      <c r="D102" t="s">
        <v>954</v>
      </c>
      <c r="E102">
        <v>2</v>
      </c>
      <c r="F102" t="s">
        <v>955</v>
      </c>
      <c r="G102" t="s">
        <v>956</v>
      </c>
      <c r="H102" t="s">
        <v>2605</v>
      </c>
      <c r="I102" t="s">
        <v>2565</v>
      </c>
      <c r="J102" t="str">
        <f t="shared" si="3"/>
        <v>state college-pa</v>
      </c>
      <c r="K102">
        <v>100.4</v>
      </c>
      <c r="L102">
        <v>77</v>
      </c>
      <c r="M102">
        <v>43015</v>
      </c>
      <c r="N102">
        <v>43.015000000000001</v>
      </c>
      <c r="O102">
        <v>3.7615488920733116</v>
      </c>
    </row>
    <row r="103" spans="1:15" x14ac:dyDescent="0.2">
      <c r="A103" t="s">
        <v>971</v>
      </c>
      <c r="B103" t="s">
        <v>863</v>
      </c>
      <c r="C103" t="str">
        <f t="shared" si="2"/>
        <v>UCLAWomensBasketball</v>
      </c>
      <c r="D103" t="s">
        <v>972</v>
      </c>
      <c r="E103">
        <v>12</v>
      </c>
      <c r="F103" t="s">
        <v>973</v>
      </c>
      <c r="G103" t="s">
        <v>905</v>
      </c>
      <c r="H103" t="s">
        <v>2561</v>
      </c>
      <c r="I103" t="s">
        <v>2557</v>
      </c>
      <c r="J103" t="str">
        <f t="shared" si="3"/>
        <v>los angeles-ca</v>
      </c>
      <c r="K103">
        <v>176.2</v>
      </c>
      <c r="L103">
        <v>20</v>
      </c>
      <c r="M103">
        <v>76367</v>
      </c>
      <c r="N103">
        <v>76.367000000000004</v>
      </c>
      <c r="O103">
        <v>4.3355506656879683</v>
      </c>
    </row>
    <row r="104" spans="1:15" x14ac:dyDescent="0.2">
      <c r="A104" t="s">
        <v>986</v>
      </c>
      <c r="B104" t="s">
        <v>863</v>
      </c>
      <c r="C104" t="str">
        <f t="shared" si="2"/>
        <v>CMUWomensBasketball</v>
      </c>
      <c r="D104" t="s">
        <v>987</v>
      </c>
      <c r="E104">
        <v>41</v>
      </c>
      <c r="F104" t="s">
        <v>988</v>
      </c>
      <c r="G104" t="s">
        <v>956</v>
      </c>
      <c r="H104" t="s">
        <v>2605</v>
      </c>
      <c r="I104" t="s">
        <v>2565</v>
      </c>
      <c r="J104" t="str">
        <f t="shared" si="3"/>
        <v>pittsburgh-pa</v>
      </c>
      <c r="K104">
        <v>91.9</v>
      </c>
      <c r="L104">
        <v>22</v>
      </c>
      <c r="M104">
        <v>54306</v>
      </c>
      <c r="N104">
        <v>54.305999999999997</v>
      </c>
      <c r="O104">
        <v>3.9946347180730886</v>
      </c>
    </row>
    <row r="105" spans="1:15" x14ac:dyDescent="0.2">
      <c r="A105" t="s">
        <v>996</v>
      </c>
      <c r="B105" t="s">
        <v>863</v>
      </c>
      <c r="C105" t="str">
        <f t="shared" si="2"/>
        <v>TEMWomensBasketball</v>
      </c>
      <c r="D105" t="s">
        <v>997</v>
      </c>
      <c r="E105">
        <v>14</v>
      </c>
      <c r="F105" t="s">
        <v>998</v>
      </c>
      <c r="G105" t="s">
        <v>956</v>
      </c>
      <c r="H105" t="s">
        <v>2605</v>
      </c>
      <c r="I105" t="s">
        <v>2565</v>
      </c>
      <c r="J105" t="str">
        <f t="shared" si="3"/>
        <v>philadephia-pa</v>
      </c>
      <c r="K105">
        <v>105</v>
      </c>
      <c r="L105">
        <v>121</v>
      </c>
      <c r="M105">
        <v>52649</v>
      </c>
      <c r="N105">
        <v>52.649000000000001</v>
      </c>
      <c r="O105">
        <v>3.9636472450472819</v>
      </c>
    </row>
    <row r="106" spans="1:15" x14ac:dyDescent="0.2">
      <c r="A106" t="s">
        <v>1003</v>
      </c>
      <c r="B106" t="s">
        <v>863</v>
      </c>
      <c r="C106" t="str">
        <f t="shared" si="2"/>
        <v>TAMUWomensBasketball</v>
      </c>
      <c r="D106" t="s">
        <v>1004</v>
      </c>
      <c r="E106">
        <v>13</v>
      </c>
      <c r="F106" t="s">
        <v>1005</v>
      </c>
      <c r="G106" t="s">
        <v>847</v>
      </c>
      <c r="H106" t="s">
        <v>2611</v>
      </c>
      <c r="I106" t="s">
        <v>2559</v>
      </c>
      <c r="J106" t="str">
        <f t="shared" si="3"/>
        <v>college station-tx</v>
      </c>
      <c r="K106">
        <v>88.5</v>
      </c>
      <c r="L106">
        <v>67</v>
      </c>
      <c r="M106">
        <v>50089</v>
      </c>
      <c r="N106">
        <v>50.088999999999999</v>
      </c>
      <c r="O106">
        <v>3.9138014231055571</v>
      </c>
    </row>
    <row r="107" spans="1:15" x14ac:dyDescent="0.2">
      <c r="A107" t="s">
        <v>1020</v>
      </c>
      <c r="B107" t="s">
        <v>863</v>
      </c>
      <c r="C107" t="str">
        <f t="shared" si="2"/>
        <v>BAYWomensBasketball</v>
      </c>
      <c r="D107" t="s">
        <v>1021</v>
      </c>
      <c r="E107">
        <v>14</v>
      </c>
      <c r="F107" t="s">
        <v>1022</v>
      </c>
      <c r="G107" t="s">
        <v>905</v>
      </c>
      <c r="H107" t="s">
        <v>2561</v>
      </c>
      <c r="I107" t="s">
        <v>2557</v>
      </c>
      <c r="J107" t="str">
        <f t="shared" si="3"/>
        <v>long beach-ca</v>
      </c>
      <c r="K107">
        <v>159.1</v>
      </c>
      <c r="L107">
        <v>166</v>
      </c>
      <c r="M107">
        <v>71150</v>
      </c>
      <c r="N107">
        <v>71.150000000000006</v>
      </c>
      <c r="O107">
        <v>4.2647903245358618</v>
      </c>
    </row>
    <row r="108" spans="1:15" x14ac:dyDescent="0.2">
      <c r="A108" t="s">
        <v>1026</v>
      </c>
      <c r="B108" t="s">
        <v>863</v>
      </c>
      <c r="C108" t="str">
        <f t="shared" si="2"/>
        <v>BAMAWomensBasketball</v>
      </c>
      <c r="D108" t="s">
        <v>1027</v>
      </c>
      <c r="E108">
        <v>15</v>
      </c>
      <c r="F108" t="s">
        <v>1028</v>
      </c>
      <c r="G108" t="s">
        <v>1029</v>
      </c>
      <c r="H108" t="s">
        <v>2553</v>
      </c>
      <c r="I108" t="s">
        <v>2554</v>
      </c>
      <c r="J108" t="str">
        <f t="shared" si="3"/>
        <v>tuscaloosa-al</v>
      </c>
      <c r="K108">
        <v>87.5</v>
      </c>
      <c r="L108">
        <v>137</v>
      </c>
      <c r="M108">
        <v>44880</v>
      </c>
      <c r="N108">
        <v>44.88</v>
      </c>
      <c r="O108">
        <v>3.8039922612144408</v>
      </c>
    </row>
    <row r="109" spans="1:15" x14ac:dyDescent="0.2">
      <c r="A109" t="s">
        <v>1051</v>
      </c>
      <c r="B109" t="s">
        <v>863</v>
      </c>
      <c r="C109" t="str">
        <f t="shared" si="2"/>
        <v>ARIZWomensBasketball</v>
      </c>
      <c r="D109" t="s">
        <v>1052</v>
      </c>
      <c r="E109">
        <v>15</v>
      </c>
      <c r="F109" t="s">
        <v>1053</v>
      </c>
      <c r="G109" t="s">
        <v>1054</v>
      </c>
      <c r="H109" t="s">
        <v>2558</v>
      </c>
      <c r="I109" t="s">
        <v>2559</v>
      </c>
      <c r="J109" t="str">
        <f t="shared" si="3"/>
        <v>tucson-az</v>
      </c>
      <c r="K109">
        <v>95.7</v>
      </c>
      <c r="L109">
        <v>105</v>
      </c>
      <c r="M109">
        <v>48058</v>
      </c>
      <c r="N109">
        <v>48.058</v>
      </c>
      <c r="O109">
        <v>3.8724086147940531</v>
      </c>
    </row>
    <row r="110" spans="1:15" x14ac:dyDescent="0.2">
      <c r="A110" t="s">
        <v>1059</v>
      </c>
      <c r="B110" t="s">
        <v>863</v>
      </c>
      <c r="C110" t="str">
        <f t="shared" si="2"/>
        <v>VTECHWomensBasketball</v>
      </c>
      <c r="D110" t="s">
        <v>1060</v>
      </c>
      <c r="E110">
        <v>15</v>
      </c>
      <c r="F110" t="s">
        <v>1061</v>
      </c>
      <c r="G110" t="s">
        <v>1062</v>
      </c>
      <c r="H110" t="s">
        <v>2614</v>
      </c>
      <c r="I110" t="s">
        <v>2554</v>
      </c>
      <c r="J110" t="str">
        <f t="shared" si="3"/>
        <v>blacksburg-va</v>
      </c>
      <c r="K110">
        <v>95.5</v>
      </c>
      <c r="L110">
        <v>62</v>
      </c>
      <c r="M110">
        <v>43804</v>
      </c>
      <c r="N110">
        <v>43.804000000000002</v>
      </c>
      <c r="O110">
        <v>3.7797251374135126</v>
      </c>
    </row>
    <row r="111" spans="1:15" x14ac:dyDescent="0.2">
      <c r="A111" t="s">
        <v>1066</v>
      </c>
      <c r="B111" t="s">
        <v>863</v>
      </c>
      <c r="C111" t="str">
        <f t="shared" si="2"/>
        <v>NDWomensBasketball</v>
      </c>
      <c r="D111" t="s">
        <v>1067</v>
      </c>
      <c r="E111">
        <v>12</v>
      </c>
      <c r="F111" t="s">
        <v>1068</v>
      </c>
      <c r="G111" t="s">
        <v>932</v>
      </c>
      <c r="H111" t="s">
        <v>2576</v>
      </c>
      <c r="I111" t="s">
        <v>2575</v>
      </c>
      <c r="J111" t="str">
        <f t="shared" si="3"/>
        <v>south bend-in</v>
      </c>
      <c r="K111">
        <v>75</v>
      </c>
      <c r="L111">
        <v>18</v>
      </c>
      <c r="M111">
        <v>46002</v>
      </c>
      <c r="N111">
        <v>46.002000000000002</v>
      </c>
      <c r="O111">
        <v>3.8286848738048125</v>
      </c>
    </row>
    <row r="112" spans="1:15" x14ac:dyDescent="0.2">
      <c r="A112" t="s">
        <v>756</v>
      </c>
      <c r="B112" t="s">
        <v>863</v>
      </c>
      <c r="C112" t="str">
        <f t="shared" si="2"/>
        <v>KYWomensBasketball</v>
      </c>
      <c r="D112" t="s">
        <v>1085</v>
      </c>
      <c r="E112">
        <v>13</v>
      </c>
      <c r="F112" t="s">
        <v>1086</v>
      </c>
      <c r="G112" t="s">
        <v>756</v>
      </c>
      <c r="H112" t="s">
        <v>2578</v>
      </c>
      <c r="I112" t="s">
        <v>2554</v>
      </c>
      <c r="J112" t="str">
        <f t="shared" si="3"/>
        <v>lexington-ky</v>
      </c>
      <c r="K112">
        <v>90.5</v>
      </c>
      <c r="L112">
        <v>137</v>
      </c>
      <c r="M112">
        <v>61526</v>
      </c>
      <c r="N112">
        <v>61.526000000000003</v>
      </c>
      <c r="O112">
        <v>4.1194598497004975</v>
      </c>
    </row>
    <row r="113" spans="1:15" x14ac:dyDescent="0.2">
      <c r="A113" t="s">
        <v>1123</v>
      </c>
      <c r="B113" t="s">
        <v>863</v>
      </c>
      <c r="C113" t="str">
        <f t="shared" si="2"/>
        <v>OHSTWomensBasketball</v>
      </c>
      <c r="D113" t="s">
        <v>1124</v>
      </c>
      <c r="E113">
        <v>5</v>
      </c>
      <c r="F113" t="s">
        <v>1125</v>
      </c>
      <c r="G113" t="s">
        <v>1126</v>
      </c>
      <c r="H113" t="s">
        <v>2602</v>
      </c>
      <c r="I113" t="s">
        <v>2575</v>
      </c>
      <c r="J113" t="str">
        <f t="shared" si="3"/>
        <v>columbus-oh</v>
      </c>
      <c r="K113">
        <v>86.4</v>
      </c>
      <c r="L113">
        <v>49</v>
      </c>
      <c r="M113">
        <v>58575</v>
      </c>
      <c r="N113">
        <v>58.575000000000003</v>
      </c>
      <c r="O113">
        <v>4.0703079843938594</v>
      </c>
    </row>
    <row r="114" spans="1:15" x14ac:dyDescent="0.2">
      <c r="A114" t="s">
        <v>1134</v>
      </c>
      <c r="B114" t="s">
        <v>863</v>
      </c>
      <c r="C114" t="str">
        <f t="shared" si="2"/>
        <v>MSSTWomensBasketball</v>
      </c>
      <c r="D114" t="s">
        <v>1135</v>
      </c>
      <c r="E114">
        <v>52</v>
      </c>
      <c r="F114" t="s">
        <v>1136</v>
      </c>
      <c r="G114" t="s">
        <v>806</v>
      </c>
      <c r="H114" t="s">
        <v>2586</v>
      </c>
      <c r="I114" t="s">
        <v>2554</v>
      </c>
      <c r="J114" t="str">
        <f t="shared" si="3"/>
        <v>starkville-ms</v>
      </c>
      <c r="K114">
        <v>82</v>
      </c>
      <c r="L114">
        <v>194</v>
      </c>
      <c r="M114">
        <v>34392</v>
      </c>
      <c r="N114">
        <v>34.392000000000003</v>
      </c>
      <c r="O114">
        <v>3.5378239791939805</v>
      </c>
    </row>
    <row r="115" spans="1:15" x14ac:dyDescent="0.2">
      <c r="A115" t="s">
        <v>1183</v>
      </c>
      <c r="B115" t="s">
        <v>863</v>
      </c>
      <c r="C115" t="str">
        <f t="shared" si="2"/>
        <v>OREWomensBasketball</v>
      </c>
      <c r="D115" t="s">
        <v>1184</v>
      </c>
      <c r="E115">
        <v>12</v>
      </c>
      <c r="F115" t="s">
        <v>1185</v>
      </c>
      <c r="G115" t="s">
        <v>1186</v>
      </c>
      <c r="H115" t="s">
        <v>2604</v>
      </c>
      <c r="I115" t="s">
        <v>2557</v>
      </c>
      <c r="J115" t="str">
        <f t="shared" si="3"/>
        <v>eugene-or</v>
      </c>
      <c r="K115">
        <v>107.3</v>
      </c>
      <c r="L115">
        <v>105</v>
      </c>
      <c r="M115">
        <v>55776</v>
      </c>
      <c r="N115">
        <v>55.776000000000003</v>
      </c>
      <c r="O115">
        <v>4.0213436693376101</v>
      </c>
    </row>
    <row r="116" spans="1:15" x14ac:dyDescent="0.2">
      <c r="A116" t="s">
        <v>1227</v>
      </c>
      <c r="B116" t="s">
        <v>863</v>
      </c>
      <c r="C116" t="str">
        <f t="shared" si="2"/>
        <v>NEBWomensBasketball</v>
      </c>
      <c r="D116" t="s">
        <v>1228</v>
      </c>
      <c r="E116">
        <v>31</v>
      </c>
      <c r="F116" t="s">
        <v>1229</v>
      </c>
      <c r="G116" t="s">
        <v>1230</v>
      </c>
      <c r="H116" t="s">
        <v>2590</v>
      </c>
      <c r="I116" t="s">
        <v>2575</v>
      </c>
      <c r="J116" t="str">
        <f t="shared" si="3"/>
        <v>lincoln-ne</v>
      </c>
      <c r="K116">
        <v>91.5</v>
      </c>
      <c r="L116">
        <v>151</v>
      </c>
      <c r="M116">
        <v>61309</v>
      </c>
      <c r="N116">
        <v>61.308999999999997</v>
      </c>
      <c r="O116">
        <v>4.1159266510886505</v>
      </c>
    </row>
    <row r="117" spans="1:15" x14ac:dyDescent="0.2">
      <c r="A117" t="s">
        <v>1253</v>
      </c>
      <c r="B117" t="s">
        <v>863</v>
      </c>
      <c r="C117" t="str">
        <f t="shared" si="2"/>
        <v>PITTWomensBasketball</v>
      </c>
      <c r="D117" t="s">
        <v>1254</v>
      </c>
      <c r="E117">
        <v>17</v>
      </c>
      <c r="F117" t="s">
        <v>988</v>
      </c>
      <c r="G117" t="s">
        <v>956</v>
      </c>
      <c r="H117" t="s">
        <v>2605</v>
      </c>
      <c r="I117" t="s">
        <v>2565</v>
      </c>
      <c r="J117" t="str">
        <f t="shared" si="3"/>
        <v>pittsburgh-pa</v>
      </c>
      <c r="K117">
        <v>91.9</v>
      </c>
      <c r="L117">
        <v>62</v>
      </c>
      <c r="M117">
        <v>54306</v>
      </c>
      <c r="N117">
        <v>54.305999999999997</v>
      </c>
      <c r="O117">
        <v>3.9946347180730886</v>
      </c>
    </row>
    <row r="118" spans="1:15" x14ac:dyDescent="0.2">
      <c r="A118" t="s">
        <v>1258</v>
      </c>
      <c r="B118" t="s">
        <v>863</v>
      </c>
      <c r="C118" t="str">
        <f t="shared" si="2"/>
        <v>IASTWomensBasketball</v>
      </c>
      <c r="D118" t="s">
        <v>1259</v>
      </c>
      <c r="E118">
        <v>15</v>
      </c>
      <c r="F118" t="s">
        <v>1260</v>
      </c>
      <c r="G118" t="s">
        <v>882</v>
      </c>
      <c r="H118" t="s">
        <v>879</v>
      </c>
      <c r="I118" t="s">
        <v>2575</v>
      </c>
      <c r="J118" t="str">
        <f t="shared" si="3"/>
        <v>ames-ia</v>
      </c>
      <c r="K118">
        <v>90.3</v>
      </c>
      <c r="L118">
        <v>127</v>
      </c>
      <c r="M118">
        <v>54339</v>
      </c>
      <c r="N118">
        <v>54.338999999999999</v>
      </c>
      <c r="O118">
        <v>3.9952422011788893</v>
      </c>
    </row>
    <row r="119" spans="1:15" x14ac:dyDescent="0.2">
      <c r="A119" t="s">
        <v>1264</v>
      </c>
      <c r="B119" t="s">
        <v>863</v>
      </c>
      <c r="C119" t="str">
        <f t="shared" si="2"/>
        <v>CHARWomensBasketball</v>
      </c>
      <c r="D119" t="s">
        <v>1265</v>
      </c>
      <c r="E119">
        <v>16</v>
      </c>
      <c r="F119" t="s">
        <v>1266</v>
      </c>
      <c r="G119" t="s">
        <v>839</v>
      </c>
      <c r="H119" t="s">
        <v>2600</v>
      </c>
      <c r="I119" t="s">
        <v>2554</v>
      </c>
      <c r="J119" t="str">
        <f t="shared" si="3"/>
        <v>charlotte-nc</v>
      </c>
      <c r="K119">
        <v>99.7</v>
      </c>
      <c r="L119">
        <v>219</v>
      </c>
      <c r="M119">
        <v>68367</v>
      </c>
      <c r="N119">
        <v>68.367000000000004</v>
      </c>
      <c r="O119">
        <v>4.2248902520687439</v>
      </c>
    </row>
    <row r="120" spans="1:15" x14ac:dyDescent="0.2">
      <c r="A120" t="s">
        <v>1289</v>
      </c>
      <c r="B120" t="s">
        <v>1281</v>
      </c>
      <c r="C120" t="str">
        <f t="shared" si="2"/>
        <v>GTECHVolleyball</v>
      </c>
      <c r="D120" t="s">
        <v>1290</v>
      </c>
      <c r="E120">
        <v>73</v>
      </c>
      <c r="F120" t="s">
        <v>1291</v>
      </c>
      <c r="G120" t="s">
        <v>1292</v>
      </c>
      <c r="H120" t="s">
        <v>2569</v>
      </c>
      <c r="I120" t="s">
        <v>2554</v>
      </c>
      <c r="J120" t="str">
        <f t="shared" si="3"/>
        <v>atlanta-ga</v>
      </c>
      <c r="K120">
        <v>109.4</v>
      </c>
      <c r="L120">
        <v>44</v>
      </c>
      <c r="M120">
        <v>69164</v>
      </c>
      <c r="N120">
        <v>69.164000000000001</v>
      </c>
      <c r="O120">
        <v>4.2364804960425433</v>
      </c>
    </row>
    <row r="121" spans="1:15" x14ac:dyDescent="0.2">
      <c r="A121" t="s">
        <v>1317</v>
      </c>
      <c r="B121" t="s">
        <v>1281</v>
      </c>
      <c r="C121" t="str">
        <f t="shared" si="2"/>
        <v>WISVolleyball</v>
      </c>
      <c r="D121" t="s">
        <v>1318</v>
      </c>
      <c r="E121">
        <v>12</v>
      </c>
      <c r="F121" t="s">
        <v>1319</v>
      </c>
      <c r="G121" t="s">
        <v>1320</v>
      </c>
      <c r="H121" t="s">
        <v>2617</v>
      </c>
      <c r="I121" t="s">
        <v>2575</v>
      </c>
      <c r="J121" t="str">
        <f t="shared" si="3"/>
        <v>madison-wi</v>
      </c>
      <c r="K121">
        <v>101.4</v>
      </c>
      <c r="L121">
        <v>250</v>
      </c>
      <c r="M121">
        <v>49928</v>
      </c>
      <c r="N121">
        <v>49.927999999999997</v>
      </c>
      <c r="O121">
        <v>3.9105819676317419</v>
      </c>
    </row>
    <row r="122" spans="1:15" x14ac:dyDescent="0.2">
      <c r="A122" t="s">
        <v>1372</v>
      </c>
      <c r="B122" t="s">
        <v>1281</v>
      </c>
      <c r="C122" t="str">
        <f t="shared" si="2"/>
        <v>USCVolleyball</v>
      </c>
      <c r="D122" t="s">
        <v>1373</v>
      </c>
      <c r="E122">
        <v>43</v>
      </c>
      <c r="F122" t="s">
        <v>973</v>
      </c>
      <c r="G122" t="s">
        <v>905</v>
      </c>
      <c r="H122" t="s">
        <v>2561</v>
      </c>
      <c r="I122" t="s">
        <v>2557</v>
      </c>
      <c r="J122" t="str">
        <f t="shared" si="3"/>
        <v>los angeles-ca</v>
      </c>
      <c r="K122">
        <v>176.2</v>
      </c>
      <c r="L122">
        <v>25</v>
      </c>
      <c r="M122">
        <v>69778</v>
      </c>
      <c r="N122">
        <v>69.778000000000006</v>
      </c>
      <c r="O122">
        <v>4.2453187738402836</v>
      </c>
    </row>
    <row r="123" spans="1:15" x14ac:dyDescent="0.2">
      <c r="A123" t="s">
        <v>1399</v>
      </c>
      <c r="B123" t="s">
        <v>1281</v>
      </c>
      <c r="C123" t="str">
        <f t="shared" si="2"/>
        <v>AZSTVolleyball</v>
      </c>
      <c r="D123" t="s">
        <v>1400</v>
      </c>
      <c r="E123">
        <v>23</v>
      </c>
      <c r="F123" t="s">
        <v>1401</v>
      </c>
      <c r="G123" t="s">
        <v>1054</v>
      </c>
      <c r="H123" t="s">
        <v>2558</v>
      </c>
      <c r="I123" t="s">
        <v>2559</v>
      </c>
      <c r="J123" t="str">
        <f t="shared" si="3"/>
        <v>tempe-az</v>
      </c>
      <c r="K123">
        <v>112.6</v>
      </c>
      <c r="L123">
        <v>121</v>
      </c>
      <c r="M123">
        <v>64080</v>
      </c>
      <c r="N123">
        <v>64.08</v>
      </c>
      <c r="O123">
        <v>4.160132302760104</v>
      </c>
    </row>
    <row r="124" spans="1:15" x14ac:dyDescent="0.2">
      <c r="A124" t="s">
        <v>1426</v>
      </c>
      <c r="B124" t="s">
        <v>1281</v>
      </c>
      <c r="C124" t="str">
        <f t="shared" si="2"/>
        <v>MINNVolleyball</v>
      </c>
      <c r="D124" t="s">
        <v>1427</v>
      </c>
      <c r="E124">
        <v>24</v>
      </c>
      <c r="F124" t="s">
        <v>1428</v>
      </c>
      <c r="G124" t="s">
        <v>1429</v>
      </c>
      <c r="H124" t="s">
        <v>2585</v>
      </c>
      <c r="I124" t="s">
        <v>2575</v>
      </c>
      <c r="J124" t="str">
        <f t="shared" si="3"/>
        <v>minneapolis-mn</v>
      </c>
      <c r="K124">
        <v>105</v>
      </c>
      <c r="L124">
        <v>62</v>
      </c>
      <c r="M124">
        <v>70099</v>
      </c>
      <c r="N124">
        <v>70.099000000000004</v>
      </c>
      <c r="O124">
        <v>4.2499085286035578</v>
      </c>
    </row>
    <row r="125" spans="1:15" x14ac:dyDescent="0.2">
      <c r="A125" t="s">
        <v>1444</v>
      </c>
      <c r="B125" t="s">
        <v>1281</v>
      </c>
      <c r="C125" t="str">
        <f t="shared" si="2"/>
        <v>KANVolleyball</v>
      </c>
      <c r="D125" t="s">
        <v>1445</v>
      </c>
      <c r="E125">
        <v>12</v>
      </c>
      <c r="F125" t="s">
        <v>1446</v>
      </c>
      <c r="G125" t="s">
        <v>1447</v>
      </c>
      <c r="H125" t="s">
        <v>2577</v>
      </c>
      <c r="I125" t="s">
        <v>2575</v>
      </c>
      <c r="J125" t="str">
        <f t="shared" si="3"/>
        <v>lawrence-ks</v>
      </c>
      <c r="K125">
        <v>93.2</v>
      </c>
      <c r="L125">
        <v>121</v>
      </c>
      <c r="M125">
        <v>56536</v>
      </c>
      <c r="N125">
        <v>56.536000000000001</v>
      </c>
      <c r="O125">
        <v>4.0348776033885532</v>
      </c>
    </row>
    <row r="126" spans="1:15" x14ac:dyDescent="0.2">
      <c r="A126" t="s">
        <v>1455</v>
      </c>
      <c r="B126" t="s">
        <v>1281</v>
      </c>
      <c r="C126" t="str">
        <f t="shared" si="2"/>
        <v>CreightonVolleyball</v>
      </c>
      <c r="D126" t="s">
        <v>1456</v>
      </c>
      <c r="E126">
        <v>15</v>
      </c>
      <c r="F126" t="s">
        <v>1457</v>
      </c>
      <c r="G126" t="s">
        <v>1230</v>
      </c>
      <c r="H126" t="s">
        <v>2590</v>
      </c>
      <c r="I126" t="s">
        <v>2575</v>
      </c>
      <c r="J126" t="str">
        <f t="shared" si="3"/>
        <v>omaha-ne</v>
      </c>
      <c r="K126">
        <v>89.8</v>
      </c>
      <c r="L126">
        <v>115</v>
      </c>
      <c r="M126">
        <v>65359</v>
      </c>
      <c r="N126">
        <v>65.358999999999995</v>
      </c>
      <c r="O126">
        <v>4.179895150557102</v>
      </c>
    </row>
    <row r="127" spans="1:15" x14ac:dyDescent="0.2">
      <c r="A127" t="s">
        <v>1462</v>
      </c>
      <c r="B127" t="s">
        <v>1281</v>
      </c>
      <c r="C127" t="str">
        <f t="shared" si="2"/>
        <v>PURVolleyball</v>
      </c>
      <c r="D127" t="s">
        <v>1463</v>
      </c>
      <c r="E127">
        <v>12</v>
      </c>
      <c r="F127" t="s">
        <v>1464</v>
      </c>
      <c r="G127" t="s">
        <v>932</v>
      </c>
      <c r="H127" t="s">
        <v>2576</v>
      </c>
      <c r="I127" t="s">
        <v>2575</v>
      </c>
      <c r="J127" t="str">
        <f t="shared" si="3"/>
        <v>west lafayette-in</v>
      </c>
      <c r="K127">
        <v>90.4</v>
      </c>
      <c r="L127">
        <v>202</v>
      </c>
      <c r="M127">
        <v>28744</v>
      </c>
      <c r="N127">
        <v>28.744</v>
      </c>
      <c r="O127">
        <v>3.3584290498112175</v>
      </c>
    </row>
    <row r="128" spans="1:15" x14ac:dyDescent="0.2">
      <c r="A128" t="s">
        <v>1469</v>
      </c>
      <c r="B128" t="s">
        <v>1281</v>
      </c>
      <c r="C128" t="str">
        <f t="shared" si="2"/>
        <v>SMUVolleyball</v>
      </c>
      <c r="D128" t="s">
        <v>1470</v>
      </c>
      <c r="E128">
        <v>43</v>
      </c>
      <c r="F128" t="s">
        <v>1471</v>
      </c>
      <c r="G128" t="s">
        <v>847</v>
      </c>
      <c r="H128" t="s">
        <v>2611</v>
      </c>
      <c r="I128" t="s">
        <v>2559</v>
      </c>
      <c r="J128" t="str">
        <f t="shared" si="3"/>
        <v>dallas-tx</v>
      </c>
      <c r="K128">
        <v>101</v>
      </c>
      <c r="L128">
        <v>72</v>
      </c>
      <c r="M128">
        <v>65011</v>
      </c>
      <c r="N128">
        <v>65.010999999999996</v>
      </c>
      <c r="O128">
        <v>4.1745564863469564</v>
      </c>
    </row>
    <row r="129" spans="1:15" x14ac:dyDescent="0.2">
      <c r="A129" t="s">
        <v>1475</v>
      </c>
      <c r="B129" t="s">
        <v>1281</v>
      </c>
      <c r="C129" t="str">
        <f t="shared" si="2"/>
        <v>HOUVolleyball</v>
      </c>
      <c r="D129" t="s">
        <v>1476</v>
      </c>
      <c r="E129">
        <v>23</v>
      </c>
      <c r="F129" t="s">
        <v>1477</v>
      </c>
      <c r="G129" t="s">
        <v>847</v>
      </c>
      <c r="H129" t="s">
        <v>2611</v>
      </c>
      <c r="I129" t="s">
        <v>2559</v>
      </c>
      <c r="J129" t="str">
        <f t="shared" si="3"/>
        <v>houston-tx</v>
      </c>
      <c r="K129">
        <v>95.5</v>
      </c>
      <c r="L129">
        <v>182</v>
      </c>
      <c r="M129">
        <v>56019</v>
      </c>
      <c r="N129">
        <v>56.018999999999998</v>
      </c>
      <c r="O129">
        <v>4.0256909189050525</v>
      </c>
    </row>
    <row r="130" spans="1:15" x14ac:dyDescent="0.2">
      <c r="A130" t="s">
        <v>1492</v>
      </c>
      <c r="B130" t="s">
        <v>1281</v>
      </c>
      <c r="C130" t="str">
        <f t="shared" si="2"/>
        <v>KSSTVolleyball</v>
      </c>
      <c r="D130" t="s">
        <v>1493</v>
      </c>
      <c r="E130">
        <v>23</v>
      </c>
      <c r="F130" t="s">
        <v>1494</v>
      </c>
      <c r="G130" t="s">
        <v>1447</v>
      </c>
      <c r="H130" t="s">
        <v>2577</v>
      </c>
      <c r="I130" t="s">
        <v>2575</v>
      </c>
      <c r="J130" t="str">
        <f t="shared" si="3"/>
        <v>manhattan-ks</v>
      </c>
      <c r="K130">
        <v>85.3</v>
      </c>
      <c r="L130">
        <v>166</v>
      </c>
      <c r="M130">
        <v>52747</v>
      </c>
      <c r="N130">
        <v>52.747</v>
      </c>
      <c r="O130">
        <v>3.9655068987009856</v>
      </c>
    </row>
    <row r="131" spans="1:15" x14ac:dyDescent="0.2">
      <c r="A131" t="s">
        <v>1508</v>
      </c>
      <c r="B131" t="s">
        <v>1281</v>
      </c>
      <c r="C131" t="str">
        <f t="shared" ref="C131:C163" si="4">_xlfn.CONCAT(A131,B131)</f>
        <v>RICEVolleyball</v>
      </c>
      <c r="D131" t="s">
        <v>1509</v>
      </c>
      <c r="E131">
        <v>12</v>
      </c>
      <c r="F131" t="s">
        <v>1477</v>
      </c>
      <c r="G131" t="s">
        <v>847</v>
      </c>
      <c r="H131" t="s">
        <v>2611</v>
      </c>
      <c r="I131" t="s">
        <v>2559</v>
      </c>
      <c r="J131" t="str">
        <f t="shared" ref="J131:J163" si="5">LOWER(_xlfn.CONCAT(F131,CHAR(45),G131))</f>
        <v>houston-tx</v>
      </c>
      <c r="K131">
        <v>95.5</v>
      </c>
      <c r="L131">
        <v>15</v>
      </c>
      <c r="M131">
        <v>43644</v>
      </c>
      <c r="N131">
        <v>43.643999999999998</v>
      </c>
      <c r="O131">
        <v>3.7760658157928524</v>
      </c>
    </row>
    <row r="132" spans="1:15" x14ac:dyDescent="0.2">
      <c r="A132" t="s">
        <v>1545</v>
      </c>
      <c r="B132" t="s">
        <v>1281</v>
      </c>
      <c r="C132" t="str">
        <f t="shared" si="4"/>
        <v>Wichita StateVolleyball</v>
      </c>
      <c r="D132" t="s">
        <v>1546</v>
      </c>
      <c r="E132">
        <v>5</v>
      </c>
      <c r="F132" t="s">
        <v>1547</v>
      </c>
      <c r="G132" t="s">
        <v>1447</v>
      </c>
      <c r="H132" t="s">
        <v>2577</v>
      </c>
      <c r="I132" t="s">
        <v>2575</v>
      </c>
      <c r="J132" t="str">
        <f t="shared" si="5"/>
        <v>wichita-ks</v>
      </c>
      <c r="K132">
        <v>81.599999999999994</v>
      </c>
      <c r="L132" t="e">
        <v>#N/A</v>
      </c>
      <c r="M132">
        <v>56374</v>
      </c>
      <c r="N132">
        <v>56.374000000000002</v>
      </c>
      <c r="O132">
        <v>4.0320080593063139</v>
      </c>
    </row>
    <row r="133" spans="1:15" x14ac:dyDescent="0.2">
      <c r="A133" t="s">
        <v>1614</v>
      </c>
      <c r="B133" t="s">
        <v>1605</v>
      </c>
      <c r="C133" t="str">
        <f t="shared" si="4"/>
        <v>AUBGymnastics</v>
      </c>
      <c r="D133" t="s">
        <v>1615</v>
      </c>
      <c r="E133">
        <v>12</v>
      </c>
      <c r="F133" t="s">
        <v>1616</v>
      </c>
      <c r="G133" t="s">
        <v>1029</v>
      </c>
      <c r="H133" t="s">
        <v>2553</v>
      </c>
      <c r="I133" t="s">
        <v>2554</v>
      </c>
      <c r="J133" t="str">
        <f t="shared" si="5"/>
        <v>auburn-al</v>
      </c>
      <c r="K133">
        <v>97.6</v>
      </c>
      <c r="L133">
        <v>97</v>
      </c>
      <c r="M133">
        <v>54700</v>
      </c>
      <c r="N133">
        <v>54.7</v>
      </c>
      <c r="O133">
        <v>4.0018637094279352</v>
      </c>
    </row>
    <row r="134" spans="1:15" x14ac:dyDescent="0.2">
      <c r="A134" t="s">
        <v>1624</v>
      </c>
      <c r="B134" t="s">
        <v>1605</v>
      </c>
      <c r="C134" t="str">
        <f t="shared" si="4"/>
        <v>ORSTGymnastics</v>
      </c>
      <c r="D134" t="s">
        <v>1625</v>
      </c>
      <c r="E134">
        <v>5</v>
      </c>
      <c r="F134" t="s">
        <v>1626</v>
      </c>
      <c r="G134" t="s">
        <v>1186</v>
      </c>
      <c r="H134" t="s">
        <v>2604</v>
      </c>
      <c r="I134" t="s">
        <v>2557</v>
      </c>
      <c r="J134" t="str">
        <f t="shared" si="5"/>
        <v>corvallis-or</v>
      </c>
      <c r="K134">
        <v>109.1</v>
      </c>
      <c r="L134">
        <v>151</v>
      </c>
      <c r="M134">
        <v>58315</v>
      </c>
      <c r="N134">
        <v>58.314999999999998</v>
      </c>
      <c r="O134">
        <v>4.0658593501430129</v>
      </c>
    </row>
    <row r="135" spans="1:15" x14ac:dyDescent="0.2">
      <c r="A135" t="s">
        <v>1631</v>
      </c>
      <c r="B135" t="s">
        <v>1605</v>
      </c>
      <c r="C135" t="str">
        <f t="shared" si="4"/>
        <v>UTAHGymnastics</v>
      </c>
      <c r="D135" t="s">
        <v>1632</v>
      </c>
      <c r="E135">
        <v>3</v>
      </c>
      <c r="F135" t="s">
        <v>1633</v>
      </c>
      <c r="G135" t="s">
        <v>1634</v>
      </c>
      <c r="H135" t="s">
        <v>2612</v>
      </c>
      <c r="I135" t="s">
        <v>2557</v>
      </c>
      <c r="J135" t="str">
        <f t="shared" si="5"/>
        <v>salt lake city-ut</v>
      </c>
      <c r="K135">
        <v>122</v>
      </c>
      <c r="L135">
        <v>105</v>
      </c>
      <c r="M135">
        <v>65880</v>
      </c>
      <c r="N135">
        <v>65.88</v>
      </c>
      <c r="O135">
        <v>4.1878349053094395</v>
      </c>
    </row>
    <row r="136" spans="1:15" x14ac:dyDescent="0.2">
      <c r="A136" t="s">
        <v>1641</v>
      </c>
      <c r="B136" t="s">
        <v>1605</v>
      </c>
      <c r="C136" t="str">
        <f t="shared" si="4"/>
        <v>UFGymnastics</v>
      </c>
      <c r="D136" t="s">
        <v>1642</v>
      </c>
      <c r="E136">
        <v>1</v>
      </c>
      <c r="F136" t="s">
        <v>1643</v>
      </c>
      <c r="G136" t="s">
        <v>777</v>
      </c>
      <c r="H136" t="s">
        <v>2568</v>
      </c>
      <c r="I136" t="s">
        <v>2554</v>
      </c>
      <c r="J136" t="str">
        <f t="shared" si="5"/>
        <v>gainesville-fl</v>
      </c>
      <c r="K136">
        <v>90</v>
      </c>
      <c r="L136">
        <v>29</v>
      </c>
      <c r="M136">
        <v>40937</v>
      </c>
      <c r="N136">
        <v>40.936999999999998</v>
      </c>
      <c r="O136">
        <v>3.7120342995804241</v>
      </c>
    </row>
    <row r="137" spans="1:15" x14ac:dyDescent="0.2">
      <c r="A137" t="s">
        <v>1662</v>
      </c>
      <c r="B137" t="s">
        <v>1605</v>
      </c>
      <c r="C137" t="str">
        <f t="shared" si="4"/>
        <v>MICHGymnastics</v>
      </c>
      <c r="D137" t="s">
        <v>1663</v>
      </c>
      <c r="E137">
        <v>6</v>
      </c>
      <c r="F137" t="s">
        <v>1664</v>
      </c>
      <c r="G137" t="s">
        <v>1665</v>
      </c>
      <c r="H137" t="s">
        <v>2584</v>
      </c>
      <c r="I137" t="s">
        <v>2575</v>
      </c>
      <c r="J137" t="str">
        <f t="shared" si="5"/>
        <v>ann arbor-mi</v>
      </c>
      <c r="K137">
        <v>110.7</v>
      </c>
      <c r="L137">
        <v>25</v>
      </c>
      <c r="M137">
        <v>73276</v>
      </c>
      <c r="N137">
        <v>73.275999999999996</v>
      </c>
      <c r="O137">
        <v>4.2942331337232122</v>
      </c>
    </row>
    <row r="138" spans="1:15" x14ac:dyDescent="0.2">
      <c r="A138" t="s">
        <v>1780</v>
      </c>
      <c r="B138" t="s">
        <v>1605</v>
      </c>
      <c r="C138" t="str">
        <f t="shared" si="4"/>
        <v>MIZZGymnastics</v>
      </c>
      <c r="D138" t="s">
        <v>1781</v>
      </c>
      <c r="E138">
        <v>3</v>
      </c>
      <c r="F138" t="s">
        <v>739</v>
      </c>
      <c r="G138" t="s">
        <v>1782</v>
      </c>
      <c r="H138" t="s">
        <v>2587</v>
      </c>
      <c r="I138" t="s">
        <v>2575</v>
      </c>
      <c r="J138" t="str">
        <f t="shared" si="5"/>
        <v>columbia-mo</v>
      </c>
      <c r="K138">
        <v>89.8</v>
      </c>
      <c r="L138">
        <v>121</v>
      </c>
      <c r="M138">
        <v>56860</v>
      </c>
      <c r="N138">
        <v>56.86</v>
      </c>
      <c r="O138">
        <v>4.0405921062228538</v>
      </c>
    </row>
    <row r="139" spans="1:15" x14ac:dyDescent="0.2">
      <c r="A139" t="s">
        <v>1787</v>
      </c>
      <c r="B139" t="s">
        <v>1605</v>
      </c>
      <c r="C139" t="str">
        <f t="shared" si="4"/>
        <v>MARYGymnastics</v>
      </c>
      <c r="D139" t="s">
        <v>1788</v>
      </c>
      <c r="E139">
        <v>11</v>
      </c>
      <c r="F139" t="s">
        <v>1789</v>
      </c>
      <c r="G139" t="s">
        <v>905</v>
      </c>
      <c r="H139" t="s">
        <v>2561</v>
      </c>
      <c r="I139" t="s">
        <v>2557</v>
      </c>
      <c r="J139" t="str">
        <f t="shared" si="5"/>
        <v>moraga-ca</v>
      </c>
      <c r="K139">
        <v>268.8</v>
      </c>
      <c r="L139" t="e">
        <v>#N/A</v>
      </c>
      <c r="M139">
        <v>167784</v>
      </c>
      <c r="N139">
        <v>167.78399999999999</v>
      </c>
      <c r="O139">
        <v>5.1226774378777939</v>
      </c>
    </row>
    <row r="140" spans="1:15" x14ac:dyDescent="0.2">
      <c r="A140" t="s">
        <v>1800</v>
      </c>
      <c r="B140" t="s">
        <v>1605</v>
      </c>
      <c r="C140" t="str">
        <f t="shared" si="4"/>
        <v>RUTGGymnastics</v>
      </c>
      <c r="D140" t="s">
        <v>1801</v>
      </c>
      <c r="E140">
        <v>6</v>
      </c>
      <c r="F140" t="s">
        <v>1802</v>
      </c>
      <c r="G140" t="s">
        <v>1803</v>
      </c>
      <c r="H140" t="s">
        <v>2595</v>
      </c>
      <c r="I140" t="s">
        <v>2565</v>
      </c>
      <c r="J140" t="str">
        <f t="shared" si="5"/>
        <v>new brunswick-nj</v>
      </c>
      <c r="K140">
        <v>114.8</v>
      </c>
      <c r="L140">
        <v>55</v>
      </c>
      <c r="M140">
        <v>49338</v>
      </c>
      <c r="N140">
        <v>49.338000000000001</v>
      </c>
      <c r="O140">
        <v>3.8986945752168136</v>
      </c>
    </row>
    <row r="141" spans="1:15" x14ac:dyDescent="0.2">
      <c r="A141" t="s">
        <v>1841</v>
      </c>
      <c r="B141" t="s">
        <v>1832</v>
      </c>
      <c r="C141" t="str">
        <f t="shared" si="4"/>
        <v>UVAMensLacrosse</v>
      </c>
      <c r="D141" t="s">
        <v>1842</v>
      </c>
      <c r="E141">
        <v>3</v>
      </c>
      <c r="F141" t="s">
        <v>1843</v>
      </c>
      <c r="G141" t="s">
        <v>1062</v>
      </c>
      <c r="H141" t="s">
        <v>2614</v>
      </c>
      <c r="I141" t="s">
        <v>2554</v>
      </c>
      <c r="J141" t="str">
        <f t="shared" si="5"/>
        <v>charlottesville-va</v>
      </c>
      <c r="K141">
        <v>107.3</v>
      </c>
      <c r="L141">
        <v>25</v>
      </c>
      <c r="M141">
        <v>63470</v>
      </c>
      <c r="N141">
        <v>63.47</v>
      </c>
      <c r="O141">
        <v>4.1505673533183787</v>
      </c>
    </row>
    <row r="142" spans="1:15" x14ac:dyDescent="0.2">
      <c r="A142" t="s">
        <v>1874</v>
      </c>
      <c r="B142" t="s">
        <v>1832</v>
      </c>
      <c r="C142" t="str">
        <f t="shared" si="4"/>
        <v>GUMensLacrosse</v>
      </c>
      <c r="D142" t="s">
        <v>1875</v>
      </c>
      <c r="E142">
        <v>6</v>
      </c>
      <c r="F142" t="s">
        <v>1876</v>
      </c>
      <c r="G142" t="s">
        <v>1877</v>
      </c>
      <c r="H142" t="s">
        <v>2615</v>
      </c>
      <c r="I142" t="s">
        <v>2557</v>
      </c>
      <c r="J142" t="str">
        <f t="shared" si="5"/>
        <v>washington d.c.-wa</v>
      </c>
      <c r="K142">
        <v>150.6</v>
      </c>
      <c r="L142">
        <v>22</v>
      </c>
      <c r="M142">
        <v>93547</v>
      </c>
      <c r="N142">
        <v>93.546999999999997</v>
      </c>
      <c r="O142">
        <v>4.5384639837932825</v>
      </c>
    </row>
    <row r="143" spans="1:15" x14ac:dyDescent="0.2">
      <c r="A143" t="s">
        <v>1918</v>
      </c>
      <c r="B143" t="s">
        <v>1832</v>
      </c>
      <c r="C143" t="str">
        <f t="shared" si="4"/>
        <v>BRWNMensLacrosse</v>
      </c>
      <c r="D143" t="s">
        <v>1919</v>
      </c>
      <c r="E143">
        <v>8</v>
      </c>
      <c r="F143" t="s">
        <v>1920</v>
      </c>
      <c r="G143" t="s">
        <v>1921</v>
      </c>
      <c r="H143" t="s">
        <v>2606</v>
      </c>
      <c r="I143" t="s">
        <v>2565</v>
      </c>
      <c r="J143" t="str">
        <f t="shared" si="5"/>
        <v>providence-ri</v>
      </c>
      <c r="K143">
        <v>108.1</v>
      </c>
      <c r="L143">
        <v>13</v>
      </c>
      <c r="M143">
        <v>65797</v>
      </c>
      <c r="N143">
        <v>65.796999999999997</v>
      </c>
      <c r="O143">
        <v>4.1865742445867253</v>
      </c>
    </row>
    <row r="144" spans="1:15" x14ac:dyDescent="0.2">
      <c r="A144" t="s">
        <v>1927</v>
      </c>
      <c r="B144" t="s">
        <v>1922</v>
      </c>
      <c r="C144" t="str">
        <f t="shared" si="4"/>
        <v>BCWomensLacrosse</v>
      </c>
      <c r="D144" t="s">
        <v>1928</v>
      </c>
      <c r="E144">
        <v>53</v>
      </c>
      <c r="F144" t="s">
        <v>1929</v>
      </c>
      <c r="G144" t="s">
        <v>1930</v>
      </c>
      <c r="H144" t="s">
        <v>2583</v>
      </c>
      <c r="I144" t="s">
        <v>2565</v>
      </c>
      <c r="J144" t="str">
        <f t="shared" si="5"/>
        <v>newton-ma</v>
      </c>
      <c r="K144">
        <v>207.9</v>
      </c>
      <c r="L144">
        <v>36</v>
      </c>
      <c r="M144">
        <v>51026</v>
      </c>
      <c r="N144">
        <v>51.026000000000003</v>
      </c>
      <c r="O144">
        <v>3.9323353067400242</v>
      </c>
    </row>
    <row r="145" spans="1:15" x14ac:dyDescent="0.2">
      <c r="A145" t="s">
        <v>1944</v>
      </c>
      <c r="B145" t="s">
        <v>1922</v>
      </c>
      <c r="C145" t="str">
        <f t="shared" si="4"/>
        <v>SBWomensLacrosse</v>
      </c>
      <c r="D145" t="s">
        <v>1945</v>
      </c>
      <c r="E145">
        <v>23</v>
      </c>
      <c r="F145" t="s">
        <v>1946</v>
      </c>
      <c r="G145" t="s">
        <v>905</v>
      </c>
      <c r="H145" t="s">
        <v>2561</v>
      </c>
      <c r="I145" t="s">
        <v>2557</v>
      </c>
      <c r="J145" t="str">
        <f t="shared" si="5"/>
        <v>santa barbara-ca</v>
      </c>
      <c r="K145">
        <v>217.9</v>
      </c>
      <c r="L145">
        <v>32</v>
      </c>
      <c r="M145">
        <v>89243</v>
      </c>
      <c r="N145">
        <v>89.242999999999995</v>
      </c>
      <c r="O145">
        <v>4.491362986211298</v>
      </c>
    </row>
    <row r="146" spans="1:15" x14ac:dyDescent="0.2">
      <c r="A146" t="s">
        <v>1950</v>
      </c>
      <c r="B146" t="s">
        <v>1922</v>
      </c>
      <c r="C146" t="str">
        <f t="shared" si="4"/>
        <v>DUKEWomensLacrosse</v>
      </c>
      <c r="D146" t="s">
        <v>1951</v>
      </c>
      <c r="E146">
        <v>41</v>
      </c>
      <c r="F146" t="s">
        <v>1952</v>
      </c>
      <c r="G146" t="s">
        <v>839</v>
      </c>
      <c r="H146" t="s">
        <v>2600</v>
      </c>
      <c r="I146" t="s">
        <v>2554</v>
      </c>
      <c r="J146" t="str">
        <f t="shared" si="5"/>
        <v>durham-nc</v>
      </c>
      <c r="K146">
        <v>97.5</v>
      </c>
      <c r="L146">
        <v>10</v>
      </c>
      <c r="M146">
        <v>107000</v>
      </c>
      <c r="N146">
        <v>107</v>
      </c>
      <c r="O146">
        <v>4.6728288344619058</v>
      </c>
    </row>
    <row r="147" spans="1:15" x14ac:dyDescent="0.2">
      <c r="A147" t="s">
        <v>1957</v>
      </c>
      <c r="B147" t="s">
        <v>1922</v>
      </c>
      <c r="C147" t="str">
        <f t="shared" si="4"/>
        <v>NWESTWomensLacrosse</v>
      </c>
      <c r="D147" t="s">
        <v>1958</v>
      </c>
      <c r="E147">
        <v>12</v>
      </c>
      <c r="F147" t="s">
        <v>1959</v>
      </c>
      <c r="G147" t="s">
        <v>1960</v>
      </c>
      <c r="H147" t="s">
        <v>2574</v>
      </c>
      <c r="I147" t="s">
        <v>2575</v>
      </c>
      <c r="J147" t="str">
        <f t="shared" si="5"/>
        <v>evanston-il</v>
      </c>
      <c r="K147">
        <v>123.2</v>
      </c>
      <c r="L147">
        <v>10</v>
      </c>
      <c r="M147">
        <v>87345</v>
      </c>
      <c r="N147">
        <v>87.344999999999999</v>
      </c>
      <c r="O147">
        <v>4.4698657939571929</v>
      </c>
    </row>
    <row r="148" spans="1:15" x14ac:dyDescent="0.2">
      <c r="A148" t="s">
        <v>1979</v>
      </c>
      <c r="B148" t="s">
        <v>1922</v>
      </c>
      <c r="C148" t="str">
        <f t="shared" si="4"/>
        <v>YSTWomensLacrosse</v>
      </c>
      <c r="D148" t="s">
        <v>1980</v>
      </c>
      <c r="E148">
        <v>4</v>
      </c>
      <c r="F148" t="s">
        <v>1981</v>
      </c>
      <c r="G148" t="s">
        <v>1126</v>
      </c>
      <c r="H148" t="s">
        <v>2602</v>
      </c>
      <c r="I148" t="s">
        <v>2575</v>
      </c>
      <c r="J148" t="str">
        <f t="shared" si="5"/>
        <v>youngstown-oh</v>
      </c>
      <c r="K148">
        <v>66.099999999999994</v>
      </c>
      <c r="L148" t="e">
        <v>#N/A</v>
      </c>
      <c r="M148">
        <v>31020</v>
      </c>
      <c r="N148">
        <v>31.02</v>
      </c>
      <c r="O148">
        <v>3.4346321577483927</v>
      </c>
    </row>
    <row r="149" spans="1:15" x14ac:dyDescent="0.2">
      <c r="A149" t="s">
        <v>1992</v>
      </c>
      <c r="B149" t="s">
        <v>1922</v>
      </c>
      <c r="C149" t="str">
        <f t="shared" si="4"/>
        <v>JMWomensLacrosse</v>
      </c>
      <c r="D149" t="s">
        <v>1993</v>
      </c>
      <c r="E149">
        <v>54</v>
      </c>
      <c r="F149" t="s">
        <v>1994</v>
      </c>
      <c r="G149" t="s">
        <v>1062</v>
      </c>
      <c r="H149" t="s">
        <v>2614</v>
      </c>
      <c r="I149" t="s">
        <v>2554</v>
      </c>
      <c r="J149" t="str">
        <f t="shared" si="5"/>
        <v>harrisonburg-va</v>
      </c>
      <c r="K149">
        <v>89</v>
      </c>
      <c r="L149">
        <v>151</v>
      </c>
      <c r="M149">
        <v>51055</v>
      </c>
      <c r="N149">
        <v>51.055</v>
      </c>
      <c r="O149">
        <v>3.9329034830075011</v>
      </c>
    </row>
    <row r="150" spans="1:15" x14ac:dyDescent="0.2">
      <c r="A150" t="s">
        <v>2112</v>
      </c>
      <c r="B150" t="s">
        <v>2010</v>
      </c>
      <c r="C150" t="str">
        <f t="shared" si="4"/>
        <v>USAWomensSoccer</v>
      </c>
      <c r="D150" t="s">
        <v>2113</v>
      </c>
      <c r="E150">
        <v>9</v>
      </c>
      <c r="F150" t="s">
        <v>2114</v>
      </c>
      <c r="G150" t="s">
        <v>1029</v>
      </c>
      <c r="H150" t="s">
        <v>2553</v>
      </c>
      <c r="I150" t="s">
        <v>2554</v>
      </c>
      <c r="J150" t="str">
        <f t="shared" si="5"/>
        <v>mobile-al</v>
      </c>
      <c r="K150">
        <v>82.9</v>
      </c>
      <c r="M150">
        <v>44780</v>
      </c>
      <c r="N150">
        <v>44.78</v>
      </c>
      <c r="O150">
        <v>3.8017616111706087</v>
      </c>
    </row>
    <row r="151" spans="1:15" x14ac:dyDescent="0.2">
      <c r="A151" t="s">
        <v>2168</v>
      </c>
      <c r="B151" t="s">
        <v>2010</v>
      </c>
      <c r="C151" t="str">
        <f t="shared" si="4"/>
        <v>WVUWomensSoccer</v>
      </c>
      <c r="D151" t="s">
        <v>2169</v>
      </c>
      <c r="E151">
        <v>8</v>
      </c>
      <c r="F151" t="s">
        <v>2170</v>
      </c>
      <c r="G151" t="s">
        <v>2171</v>
      </c>
      <c r="H151" t="s">
        <v>2616</v>
      </c>
      <c r="I151" t="s">
        <v>2554</v>
      </c>
      <c r="J151" t="str">
        <f t="shared" si="5"/>
        <v>morgantown-wv</v>
      </c>
      <c r="K151">
        <v>90.3</v>
      </c>
      <c r="L151">
        <v>234</v>
      </c>
      <c r="M151">
        <v>36991</v>
      </c>
      <c r="N151">
        <v>36.991</v>
      </c>
      <c r="O151">
        <v>3.6106746398125451</v>
      </c>
    </row>
    <row r="152" spans="1:15" x14ac:dyDescent="0.2">
      <c r="A152" t="s">
        <v>2183</v>
      </c>
      <c r="B152" t="s">
        <v>2010</v>
      </c>
      <c r="C152" t="str">
        <f t="shared" si="4"/>
        <v>PepperdineWomensSoccer</v>
      </c>
      <c r="D152" t="s">
        <v>2184</v>
      </c>
      <c r="E152">
        <v>7</v>
      </c>
      <c r="F152" t="s">
        <v>2185</v>
      </c>
      <c r="G152" t="s">
        <v>905</v>
      </c>
      <c r="H152" t="s">
        <v>2561</v>
      </c>
      <c r="I152" t="s">
        <v>2557</v>
      </c>
      <c r="J152" t="str">
        <f t="shared" si="5"/>
        <v>malibu-ca</v>
      </c>
      <c r="K152">
        <v>471.6</v>
      </c>
      <c r="L152">
        <v>55</v>
      </c>
      <c r="M152">
        <v>178594</v>
      </c>
      <c r="N152">
        <v>178.59399999999999</v>
      </c>
      <c r="O152">
        <v>5.1851150732532263</v>
      </c>
    </row>
    <row r="153" spans="1:15" x14ac:dyDescent="0.2">
      <c r="A153" t="s">
        <v>730</v>
      </c>
      <c r="B153" t="s">
        <v>2010</v>
      </c>
      <c r="C153" t="str">
        <f t="shared" si="4"/>
        <v>LAWomensSoccer</v>
      </c>
      <c r="D153" t="s">
        <v>2201</v>
      </c>
      <c r="E153">
        <v>6</v>
      </c>
      <c r="F153" t="s">
        <v>2202</v>
      </c>
      <c r="G153" t="s">
        <v>730</v>
      </c>
      <c r="H153" t="s">
        <v>2579</v>
      </c>
      <c r="I153" t="s">
        <v>2554</v>
      </c>
      <c r="J153" t="str">
        <f t="shared" si="5"/>
        <v>lafayette-la</v>
      </c>
      <c r="K153">
        <v>88</v>
      </c>
      <c r="L153" t="e">
        <v>#N/A</v>
      </c>
      <c r="M153">
        <v>55329</v>
      </c>
      <c r="N153">
        <v>55.329000000000001</v>
      </c>
      <c r="O153">
        <v>4.0132971833687785</v>
      </c>
    </row>
    <row r="154" spans="1:15" x14ac:dyDescent="0.2">
      <c r="A154" t="s">
        <v>2223</v>
      </c>
      <c r="B154" t="s">
        <v>2010</v>
      </c>
      <c r="C154" t="str">
        <f t="shared" si="4"/>
        <v>UTSAWomensSoccer</v>
      </c>
      <c r="D154" t="s">
        <v>2224</v>
      </c>
      <c r="E154">
        <v>5</v>
      </c>
      <c r="F154" t="s">
        <v>2225</v>
      </c>
      <c r="G154" t="s">
        <v>847</v>
      </c>
      <c r="H154" t="s">
        <v>2611</v>
      </c>
      <c r="I154" t="s">
        <v>2559</v>
      </c>
      <c r="J154" t="str">
        <f t="shared" si="5"/>
        <v>san antonio-tx</v>
      </c>
      <c r="K154">
        <v>89.8</v>
      </c>
      <c r="L154" t="e">
        <v>#N/A</v>
      </c>
      <c r="M154">
        <v>55084</v>
      </c>
      <c r="N154">
        <v>55.084000000000003</v>
      </c>
      <c r="O154">
        <v>4.0088592928648792</v>
      </c>
    </row>
    <row r="155" spans="1:15" x14ac:dyDescent="0.2">
      <c r="A155" t="s">
        <v>2254</v>
      </c>
      <c r="B155" t="s">
        <v>2010</v>
      </c>
      <c r="C155" t="str">
        <f t="shared" si="4"/>
        <v>SELAWomensSoccer</v>
      </c>
      <c r="D155" t="s">
        <v>2255</v>
      </c>
      <c r="E155">
        <v>4</v>
      </c>
      <c r="F155" t="s">
        <v>2256</v>
      </c>
      <c r="G155" t="s">
        <v>730</v>
      </c>
      <c r="H155" t="s">
        <v>2579</v>
      </c>
      <c r="I155" t="s">
        <v>2554</v>
      </c>
      <c r="J155" t="str">
        <f t="shared" si="5"/>
        <v>hammond-la</v>
      </c>
      <c r="K155">
        <v>87.8</v>
      </c>
      <c r="L155" t="e">
        <v>#N/A</v>
      </c>
      <c r="M155">
        <v>37302</v>
      </c>
      <c r="N155">
        <v>37.302</v>
      </c>
      <c r="O155">
        <v>3.6190469445152553</v>
      </c>
    </row>
    <row r="156" spans="1:15" x14ac:dyDescent="0.2">
      <c r="A156" t="s">
        <v>2276</v>
      </c>
      <c r="B156" t="s">
        <v>2257</v>
      </c>
      <c r="C156" t="str">
        <f t="shared" si="4"/>
        <v>WASHSoftball</v>
      </c>
      <c r="D156" t="s">
        <v>2277</v>
      </c>
      <c r="E156">
        <v>3</v>
      </c>
      <c r="F156" t="s">
        <v>2278</v>
      </c>
      <c r="G156" t="s">
        <v>1877</v>
      </c>
      <c r="H156" t="s">
        <v>2615</v>
      </c>
      <c r="I156" t="s">
        <v>2557</v>
      </c>
      <c r="J156" t="str">
        <f t="shared" si="5"/>
        <v>seattle-wa</v>
      </c>
      <c r="K156">
        <v>167.8</v>
      </c>
      <c r="L156">
        <v>55</v>
      </c>
      <c r="M156">
        <v>105391</v>
      </c>
      <c r="N156">
        <v>105.39100000000001</v>
      </c>
      <c r="O156">
        <v>4.6576772434671065</v>
      </c>
    </row>
    <row r="157" spans="1:15" x14ac:dyDescent="0.2">
      <c r="A157" t="s">
        <v>2282</v>
      </c>
      <c r="B157" t="s">
        <v>2257</v>
      </c>
      <c r="C157" t="str">
        <f t="shared" si="4"/>
        <v>UGASoftball</v>
      </c>
      <c r="D157" t="s">
        <v>2283</v>
      </c>
      <c r="E157">
        <v>2</v>
      </c>
      <c r="F157" t="s">
        <v>2284</v>
      </c>
      <c r="G157" t="s">
        <v>1292</v>
      </c>
      <c r="H157" t="s">
        <v>2569</v>
      </c>
      <c r="I157" t="s">
        <v>2554</v>
      </c>
      <c r="J157" t="str">
        <f t="shared" si="5"/>
        <v>athens-ga</v>
      </c>
      <c r="K157">
        <v>88.1</v>
      </c>
      <c r="L157">
        <v>49</v>
      </c>
      <c r="M157">
        <v>43466</v>
      </c>
      <c r="N157">
        <v>43.466000000000001</v>
      </c>
      <c r="O157">
        <v>3.7719790232835106</v>
      </c>
    </row>
    <row r="158" spans="1:15" x14ac:dyDescent="0.2">
      <c r="A158" t="s">
        <v>2313</v>
      </c>
      <c r="B158" t="s">
        <v>2257</v>
      </c>
      <c r="C158" t="str">
        <f t="shared" si="4"/>
        <v>OKSTSoftball</v>
      </c>
      <c r="D158" t="s">
        <v>2314</v>
      </c>
      <c r="E158">
        <v>22</v>
      </c>
      <c r="F158" t="s">
        <v>2315</v>
      </c>
      <c r="G158" t="s">
        <v>748</v>
      </c>
      <c r="H158" t="s">
        <v>2603</v>
      </c>
      <c r="I158" t="s">
        <v>2559</v>
      </c>
      <c r="J158" t="str">
        <f t="shared" si="5"/>
        <v>oklahoma city-ok</v>
      </c>
      <c r="K158">
        <v>84.4</v>
      </c>
      <c r="L158">
        <v>182</v>
      </c>
      <c r="M158">
        <v>59679</v>
      </c>
      <c r="N158">
        <v>59.679000000000002</v>
      </c>
      <c r="O158">
        <v>4.0889801997229496</v>
      </c>
    </row>
    <row r="159" spans="1:15" x14ac:dyDescent="0.2">
      <c r="A159" t="s">
        <v>2366</v>
      </c>
      <c r="B159" t="s">
        <v>2257</v>
      </c>
      <c r="C159" t="str">
        <f t="shared" si="4"/>
        <v>UCFSoftball</v>
      </c>
      <c r="D159" t="s">
        <v>2367</v>
      </c>
      <c r="E159">
        <v>21</v>
      </c>
      <c r="F159" t="s">
        <v>2368</v>
      </c>
      <c r="G159" t="s">
        <v>777</v>
      </c>
      <c r="H159" t="s">
        <v>2568</v>
      </c>
      <c r="I159" t="s">
        <v>2554</v>
      </c>
      <c r="J159" t="str">
        <f t="shared" si="5"/>
        <v>orlando-fl</v>
      </c>
      <c r="K159">
        <v>103.3</v>
      </c>
      <c r="L159">
        <v>137</v>
      </c>
      <c r="M159">
        <v>58968</v>
      </c>
      <c r="N159">
        <v>58.968000000000004</v>
      </c>
      <c r="O159">
        <v>4.0769949238869874</v>
      </c>
    </row>
    <row r="160" spans="1:15" x14ac:dyDescent="0.2">
      <c r="A160" t="s">
        <v>2375</v>
      </c>
      <c r="B160" t="s">
        <v>2257</v>
      </c>
      <c r="C160" t="str">
        <f t="shared" si="4"/>
        <v>MGSTSoftball</v>
      </c>
      <c r="D160" t="s">
        <v>2376</v>
      </c>
      <c r="E160">
        <v>25</v>
      </c>
      <c r="F160" t="s">
        <v>2377</v>
      </c>
      <c r="G160" t="s">
        <v>2378</v>
      </c>
      <c r="H160" t="s">
        <v>2582</v>
      </c>
      <c r="I160" t="s">
        <v>2565</v>
      </c>
      <c r="J160" t="str">
        <f t="shared" si="5"/>
        <v>baltimore-md</v>
      </c>
      <c r="K160">
        <v>91.3</v>
      </c>
      <c r="L160">
        <v>317</v>
      </c>
      <c r="M160">
        <v>81846</v>
      </c>
      <c r="N160">
        <v>81.846000000000004</v>
      </c>
      <c r="O160">
        <v>4.4048394327390383</v>
      </c>
    </row>
    <row r="161" spans="1:15" x14ac:dyDescent="0.2">
      <c r="A161" t="s">
        <v>2481</v>
      </c>
      <c r="B161" t="s">
        <v>2393</v>
      </c>
      <c r="C161" t="str">
        <f t="shared" si="4"/>
        <v>USFWomensTrack</v>
      </c>
      <c r="D161" t="s">
        <v>2482</v>
      </c>
      <c r="E161">
        <v>27</v>
      </c>
      <c r="F161" t="s">
        <v>2483</v>
      </c>
      <c r="G161" t="s">
        <v>777</v>
      </c>
      <c r="H161" t="s">
        <v>2568</v>
      </c>
      <c r="I161" t="s">
        <v>2554</v>
      </c>
      <c r="J161" t="str">
        <f t="shared" si="5"/>
        <v>petersburg/tampa-fl</v>
      </c>
      <c r="K161">
        <v>80.2</v>
      </c>
      <c r="L161">
        <v>97</v>
      </c>
      <c r="M161">
        <v>59893</v>
      </c>
      <c r="N161">
        <v>59.893000000000001</v>
      </c>
      <c r="O161">
        <v>4.0925596368568478</v>
      </c>
    </row>
    <row r="162" spans="1:15" x14ac:dyDescent="0.2">
      <c r="A162" t="s">
        <v>2537</v>
      </c>
      <c r="B162" t="s">
        <v>2514</v>
      </c>
      <c r="C162" t="str">
        <f t="shared" si="4"/>
        <v>SJSUWomensGolf</v>
      </c>
      <c r="D162" t="s">
        <v>2538</v>
      </c>
      <c r="E162">
        <v>20</v>
      </c>
      <c r="F162" t="s">
        <v>2539</v>
      </c>
      <c r="G162" t="s">
        <v>905</v>
      </c>
      <c r="H162" t="s">
        <v>2561</v>
      </c>
      <c r="I162" t="s">
        <v>2557</v>
      </c>
      <c r="J162" t="str">
        <f t="shared" si="5"/>
        <v>san jose-ca</v>
      </c>
      <c r="K162">
        <v>215</v>
      </c>
      <c r="L162" t="e">
        <v>#N/A</v>
      </c>
      <c r="M162">
        <v>125075</v>
      </c>
      <c r="N162">
        <v>125.075</v>
      </c>
      <c r="O162">
        <v>4.8289135573742685</v>
      </c>
    </row>
    <row r="163" spans="1:15" x14ac:dyDescent="0.2">
      <c r="A163" t="s">
        <v>2546</v>
      </c>
      <c r="B163" t="s">
        <v>2514</v>
      </c>
      <c r="C163" t="str">
        <f t="shared" si="4"/>
        <v>MISTWomensGolf</v>
      </c>
      <c r="D163" t="s">
        <v>2547</v>
      </c>
      <c r="E163">
        <v>46</v>
      </c>
      <c r="F163" t="s">
        <v>2548</v>
      </c>
      <c r="G163" t="s">
        <v>1782</v>
      </c>
      <c r="H163" t="s">
        <v>2587</v>
      </c>
      <c r="I163" t="s">
        <v>2575</v>
      </c>
      <c r="J163" t="str">
        <f t="shared" si="5"/>
        <v>rolla-mo</v>
      </c>
      <c r="K163">
        <v>77.5</v>
      </c>
      <c r="L163">
        <v>182</v>
      </c>
      <c r="M163">
        <v>37426</v>
      </c>
      <c r="N163">
        <v>37.426000000000002</v>
      </c>
      <c r="O163">
        <v>3.6223656500555967</v>
      </c>
    </row>
  </sheetData>
  <conditionalFormatting sqref="J9">
    <cfRule type="duplicateValues" dxfId="1" priority="1"/>
  </conditionalFormatting>
  <conditionalFormatting sqref="A2:I16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Schools</vt:lpstr>
      <vt:lpstr>Sport Ranking Part 1</vt:lpstr>
      <vt:lpstr>State Region</vt:lpstr>
      <vt:lpstr>Sport Ranking Part 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Mc-Niel Chinedu</dc:creator>
  <cp:lastModifiedBy>Mc-Niel Chinedu</cp:lastModifiedBy>
  <dcterms:created xsi:type="dcterms:W3CDTF">2023-04-24T01:23:33Z</dcterms:created>
  <dcterms:modified xsi:type="dcterms:W3CDTF">2023-04-26T01:46:48Z</dcterms:modified>
</cp:coreProperties>
</file>