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5" i="1" l="1"/>
  <c r="M5" i="1"/>
  <c r="K5" i="1"/>
  <c r="K72" i="1"/>
  <c r="J72" i="1"/>
  <c r="J6" i="1"/>
  <c r="K6" i="1" s="1"/>
  <c r="M6" i="1" s="1"/>
  <c r="M72" i="1" l="1"/>
  <c r="J7" i="1"/>
  <c r="O72" i="1"/>
  <c r="K7" i="1" l="1"/>
  <c r="M7" i="1" s="1"/>
  <c r="J8" i="1"/>
  <c r="O6" i="1"/>
  <c r="O7" i="1"/>
  <c r="K8" i="1" l="1"/>
  <c r="J9" i="1"/>
  <c r="M8" i="1" l="1"/>
  <c r="O8" i="1" s="1"/>
  <c r="K9" i="1"/>
  <c r="J10" i="1"/>
  <c r="M9" i="1" l="1"/>
  <c r="O9" i="1" s="1"/>
  <c r="K10" i="1"/>
  <c r="J11" i="1"/>
  <c r="M10" i="1" l="1"/>
  <c r="O10" i="1" s="1"/>
  <c r="K11" i="1"/>
  <c r="J12" i="1"/>
  <c r="M11" i="1" l="1"/>
  <c r="O11" i="1" s="1"/>
  <c r="J13" i="1"/>
  <c r="K12" i="1"/>
  <c r="M12" i="1" l="1"/>
  <c r="O12" i="1" s="1"/>
  <c r="K13" i="1"/>
  <c r="J14" i="1"/>
  <c r="M13" i="1" l="1"/>
  <c r="O13" i="1" s="1"/>
  <c r="J15" i="1"/>
  <c r="K14" i="1"/>
  <c r="M14" i="1" l="1"/>
  <c r="O14" i="1" s="1"/>
  <c r="J16" i="1"/>
  <c r="K15" i="1"/>
  <c r="M15" i="1" l="1"/>
  <c r="O15" i="1" s="1"/>
  <c r="J17" i="1"/>
  <c r="K16" i="1"/>
  <c r="M16" i="1" l="1"/>
  <c r="O16" i="1" s="1"/>
  <c r="J18" i="1"/>
  <c r="K17" i="1"/>
  <c r="M17" i="1" l="1"/>
  <c r="O17" i="1" s="1"/>
  <c r="J19" i="1"/>
  <c r="K18" i="1"/>
  <c r="M18" i="1" l="1"/>
  <c r="O18" i="1" s="1"/>
  <c r="J20" i="1"/>
  <c r="K19" i="1"/>
  <c r="M19" i="1" l="1"/>
  <c r="O19" i="1" s="1"/>
  <c r="J21" i="1"/>
  <c r="K20" i="1"/>
  <c r="M20" i="1" l="1"/>
  <c r="O20" i="1" s="1"/>
  <c r="J22" i="1"/>
  <c r="K21" i="1"/>
  <c r="M21" i="1" l="1"/>
  <c r="O21" i="1" s="1"/>
  <c r="J23" i="1"/>
  <c r="K22" i="1"/>
  <c r="M22" i="1" l="1"/>
  <c r="O22" i="1" s="1"/>
  <c r="J24" i="1"/>
  <c r="K23" i="1"/>
  <c r="M23" i="1" l="1"/>
  <c r="O23" i="1" s="1"/>
  <c r="J25" i="1"/>
  <c r="K24" i="1"/>
  <c r="M24" i="1" l="1"/>
  <c r="O24" i="1" s="1"/>
  <c r="J26" i="1"/>
  <c r="K25" i="1"/>
  <c r="M25" i="1" l="1"/>
  <c r="O25" i="1" s="1"/>
  <c r="J27" i="1"/>
  <c r="K26" i="1"/>
  <c r="M26" i="1" l="1"/>
  <c r="O26" i="1" s="1"/>
  <c r="J28" i="1"/>
  <c r="K27" i="1"/>
  <c r="M27" i="1" l="1"/>
  <c r="O27" i="1" s="1"/>
  <c r="J29" i="1"/>
  <c r="K28" i="1"/>
  <c r="M28" i="1" l="1"/>
  <c r="O28" i="1" s="1"/>
  <c r="J30" i="1"/>
  <c r="K29" i="1"/>
  <c r="M29" i="1" l="1"/>
  <c r="O29" i="1" s="1"/>
  <c r="J31" i="1"/>
  <c r="K30" i="1"/>
  <c r="M30" i="1" l="1"/>
  <c r="O30" i="1" s="1"/>
  <c r="J32" i="1"/>
  <c r="K31" i="1"/>
  <c r="M31" i="1" l="1"/>
  <c r="O31" i="1" s="1"/>
  <c r="J33" i="1"/>
  <c r="K32" i="1"/>
  <c r="M32" i="1" l="1"/>
  <c r="O32" i="1" s="1"/>
  <c r="J34" i="1"/>
  <c r="K33" i="1"/>
  <c r="M33" i="1" l="1"/>
  <c r="O33" i="1" s="1"/>
  <c r="J35" i="1"/>
  <c r="K34" i="1"/>
  <c r="M34" i="1" l="1"/>
  <c r="O34" i="1" s="1"/>
  <c r="K35" i="1"/>
  <c r="J36" i="1"/>
  <c r="M35" i="1" l="1"/>
  <c r="O35" i="1" s="1"/>
  <c r="K36" i="1"/>
  <c r="J37" i="1"/>
  <c r="M36" i="1" l="1"/>
  <c r="O36" i="1" s="1"/>
  <c r="K37" i="1"/>
  <c r="J38" i="1"/>
  <c r="M37" i="1" l="1"/>
  <c r="O37" i="1" s="1"/>
  <c r="K38" i="1"/>
  <c r="J39" i="1"/>
  <c r="M38" i="1" l="1"/>
  <c r="O38" i="1" s="1"/>
  <c r="J40" i="1"/>
  <c r="K39" i="1"/>
  <c r="M39" i="1" l="1"/>
  <c r="O39" i="1" s="1"/>
  <c r="K40" i="1"/>
  <c r="J41" i="1"/>
  <c r="M40" i="1" l="1"/>
  <c r="O40" i="1" s="1"/>
  <c r="K41" i="1"/>
  <c r="J42" i="1"/>
  <c r="M41" i="1" l="1"/>
  <c r="O41" i="1" s="1"/>
  <c r="K42" i="1"/>
  <c r="J43" i="1"/>
  <c r="M42" i="1" l="1"/>
  <c r="O42" i="1" s="1"/>
  <c r="K43" i="1"/>
  <c r="J44" i="1"/>
  <c r="M43" i="1" l="1"/>
  <c r="O43" i="1" s="1"/>
  <c r="K44" i="1"/>
  <c r="J45" i="1"/>
  <c r="M44" i="1" l="1"/>
  <c r="O44" i="1" s="1"/>
  <c r="K45" i="1"/>
  <c r="J46" i="1"/>
  <c r="M45" i="1" l="1"/>
  <c r="O45" i="1" s="1"/>
  <c r="K46" i="1"/>
  <c r="J47" i="1"/>
  <c r="M46" i="1" l="1"/>
  <c r="O46" i="1" s="1"/>
  <c r="K47" i="1"/>
  <c r="J48" i="1"/>
  <c r="M47" i="1" l="1"/>
  <c r="O47" i="1" s="1"/>
  <c r="K48" i="1"/>
  <c r="J49" i="1"/>
  <c r="M48" i="1" l="1"/>
  <c r="O48" i="1" s="1"/>
  <c r="K49" i="1"/>
  <c r="J50" i="1"/>
  <c r="M49" i="1" l="1"/>
  <c r="O49" i="1" s="1"/>
  <c r="K50" i="1"/>
  <c r="J51" i="1"/>
  <c r="M50" i="1" l="1"/>
  <c r="O50" i="1" s="1"/>
  <c r="K51" i="1"/>
  <c r="J52" i="1"/>
  <c r="M51" i="1" l="1"/>
  <c r="O51" i="1" s="1"/>
  <c r="K52" i="1"/>
  <c r="J53" i="1"/>
  <c r="M52" i="1" l="1"/>
  <c r="O52" i="1" s="1"/>
  <c r="K53" i="1"/>
  <c r="J54" i="1"/>
  <c r="M53" i="1" l="1"/>
  <c r="O53" i="1" s="1"/>
  <c r="K54" i="1"/>
  <c r="J55" i="1"/>
  <c r="M54" i="1" l="1"/>
  <c r="O54" i="1" s="1"/>
  <c r="K55" i="1"/>
  <c r="J56" i="1"/>
  <c r="M55" i="1" l="1"/>
  <c r="O55" i="1" s="1"/>
  <c r="K56" i="1"/>
  <c r="J57" i="1"/>
  <c r="M56" i="1" l="1"/>
  <c r="O56" i="1" s="1"/>
  <c r="K57" i="1"/>
  <c r="J58" i="1"/>
  <c r="M57" i="1" l="1"/>
  <c r="O57" i="1" s="1"/>
  <c r="K58" i="1"/>
  <c r="J59" i="1"/>
  <c r="M58" i="1" l="1"/>
  <c r="O58" i="1" s="1"/>
  <c r="K59" i="1"/>
  <c r="J60" i="1"/>
  <c r="M59" i="1" l="1"/>
  <c r="O59" i="1" s="1"/>
  <c r="K60" i="1"/>
  <c r="J61" i="1"/>
  <c r="M60" i="1" l="1"/>
  <c r="O60" i="1" s="1"/>
  <c r="K61" i="1"/>
  <c r="J62" i="1"/>
  <c r="M61" i="1" l="1"/>
  <c r="O61" i="1" s="1"/>
  <c r="K62" i="1"/>
  <c r="J63" i="1"/>
  <c r="M62" i="1" l="1"/>
  <c r="O62" i="1" s="1"/>
  <c r="K63" i="1"/>
  <c r="J64" i="1"/>
  <c r="M63" i="1" l="1"/>
  <c r="O63" i="1" s="1"/>
  <c r="K64" i="1"/>
  <c r="J65" i="1"/>
  <c r="M64" i="1" l="1"/>
  <c r="O64" i="1" s="1"/>
  <c r="K65" i="1"/>
  <c r="J66" i="1"/>
  <c r="M65" i="1" l="1"/>
  <c r="O65" i="1" s="1"/>
  <c r="J67" i="1"/>
  <c r="K66" i="1"/>
  <c r="M66" i="1" l="1"/>
  <c r="O66" i="1" s="1"/>
  <c r="K67" i="1"/>
  <c r="J68" i="1"/>
  <c r="M67" i="1" l="1"/>
  <c r="O67" i="1" s="1"/>
  <c r="K68" i="1"/>
  <c r="J69" i="1"/>
  <c r="M68" i="1" l="1"/>
  <c r="O68" i="1" s="1"/>
  <c r="K69" i="1"/>
  <c r="J70" i="1"/>
  <c r="M69" i="1" l="1"/>
  <c r="O69" i="1" s="1"/>
  <c r="K70" i="1"/>
  <c r="J71" i="1"/>
  <c r="K71" i="1" s="1"/>
  <c r="M71" i="1" l="1"/>
  <c r="O71" i="1" s="1"/>
  <c r="M70" i="1"/>
  <c r="O7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Sheet1!$J$5:$J$72</c:f>
              <c:numCache>
                <c:formatCode>General</c:formatCode>
                <c:ptCount val="68"/>
                <c:pt idx="0">
                  <c:v>-0.1</c:v>
                </c:pt>
                <c:pt idx="1">
                  <c:v>-9.7000000000000003E-2</c:v>
                </c:pt>
                <c:pt idx="2">
                  <c:v>-9.4E-2</c:v>
                </c:pt>
                <c:pt idx="3">
                  <c:v>-9.0999999999999998E-2</c:v>
                </c:pt>
                <c:pt idx="4">
                  <c:v>-8.7999999999999995E-2</c:v>
                </c:pt>
                <c:pt idx="5">
                  <c:v>-8.4999999999999992E-2</c:v>
                </c:pt>
                <c:pt idx="6">
                  <c:v>-8.199999999999999E-2</c:v>
                </c:pt>
                <c:pt idx="7">
                  <c:v>-7.8999999999999987E-2</c:v>
                </c:pt>
                <c:pt idx="8">
                  <c:v>-7.5999999999999984E-2</c:v>
                </c:pt>
                <c:pt idx="9">
                  <c:v>-7.2999999999999982E-2</c:v>
                </c:pt>
                <c:pt idx="10">
                  <c:v>-6.9999999999999979E-2</c:v>
                </c:pt>
                <c:pt idx="11">
                  <c:v>-6.6999999999999976E-2</c:v>
                </c:pt>
                <c:pt idx="12">
                  <c:v>-6.3999999999999974E-2</c:v>
                </c:pt>
                <c:pt idx="13">
                  <c:v>-6.0999999999999971E-2</c:v>
                </c:pt>
                <c:pt idx="14">
                  <c:v>-5.7999999999999968E-2</c:v>
                </c:pt>
                <c:pt idx="15">
                  <c:v>-5.4999999999999966E-2</c:v>
                </c:pt>
                <c:pt idx="16">
                  <c:v>-5.1999999999999963E-2</c:v>
                </c:pt>
                <c:pt idx="17">
                  <c:v>-4.899999999999996E-2</c:v>
                </c:pt>
                <c:pt idx="18">
                  <c:v>-4.5999999999999958E-2</c:v>
                </c:pt>
                <c:pt idx="19">
                  <c:v>-4.2999999999999955E-2</c:v>
                </c:pt>
                <c:pt idx="20">
                  <c:v>-3.9999999999999952E-2</c:v>
                </c:pt>
                <c:pt idx="21">
                  <c:v>-3.699999999999995E-2</c:v>
                </c:pt>
                <c:pt idx="22">
                  <c:v>-3.3999999999999947E-2</c:v>
                </c:pt>
                <c:pt idx="23">
                  <c:v>-3.0999999999999948E-2</c:v>
                </c:pt>
                <c:pt idx="24">
                  <c:v>-2.7999999999999949E-2</c:v>
                </c:pt>
                <c:pt idx="25">
                  <c:v>-2.4999999999999949E-2</c:v>
                </c:pt>
                <c:pt idx="26">
                  <c:v>-2.199999999999995E-2</c:v>
                </c:pt>
                <c:pt idx="27">
                  <c:v>-1.8999999999999951E-2</c:v>
                </c:pt>
                <c:pt idx="28">
                  <c:v>-1.5999999999999952E-2</c:v>
                </c:pt>
                <c:pt idx="29">
                  <c:v>-1.2999999999999953E-2</c:v>
                </c:pt>
                <c:pt idx="30">
                  <c:v>-9.9999999999999534E-3</c:v>
                </c:pt>
                <c:pt idx="31">
                  <c:v>-6.9999999999999533E-3</c:v>
                </c:pt>
                <c:pt idx="32">
                  <c:v>-3.9999999999999532E-3</c:v>
                </c:pt>
                <c:pt idx="33">
                  <c:v>-9.9999999999995318E-4</c:v>
                </c:pt>
                <c:pt idx="34">
                  <c:v>2.0000000000000469E-3</c:v>
                </c:pt>
                <c:pt idx="35">
                  <c:v>5.0000000000000469E-3</c:v>
                </c:pt>
                <c:pt idx="36">
                  <c:v>8.000000000000047E-3</c:v>
                </c:pt>
                <c:pt idx="37">
                  <c:v>1.1000000000000048E-2</c:v>
                </c:pt>
                <c:pt idx="38">
                  <c:v>1.4000000000000047E-2</c:v>
                </c:pt>
                <c:pt idx="39">
                  <c:v>1.7000000000000046E-2</c:v>
                </c:pt>
                <c:pt idx="40">
                  <c:v>2.0000000000000046E-2</c:v>
                </c:pt>
                <c:pt idx="41">
                  <c:v>2.3000000000000045E-2</c:v>
                </c:pt>
                <c:pt idx="42">
                  <c:v>2.6000000000000044E-2</c:v>
                </c:pt>
                <c:pt idx="43">
                  <c:v>2.9000000000000043E-2</c:v>
                </c:pt>
                <c:pt idx="44">
                  <c:v>3.2000000000000042E-2</c:v>
                </c:pt>
                <c:pt idx="45">
                  <c:v>3.5000000000000045E-2</c:v>
                </c:pt>
                <c:pt idx="46">
                  <c:v>3.8000000000000048E-2</c:v>
                </c:pt>
                <c:pt idx="47">
                  <c:v>4.100000000000005E-2</c:v>
                </c:pt>
                <c:pt idx="48">
                  <c:v>4.4000000000000053E-2</c:v>
                </c:pt>
                <c:pt idx="49">
                  <c:v>4.7000000000000056E-2</c:v>
                </c:pt>
                <c:pt idx="50">
                  <c:v>5.0000000000000058E-2</c:v>
                </c:pt>
                <c:pt idx="51">
                  <c:v>5.3000000000000061E-2</c:v>
                </c:pt>
                <c:pt idx="52">
                  <c:v>5.6000000000000064E-2</c:v>
                </c:pt>
                <c:pt idx="53">
                  <c:v>5.9000000000000066E-2</c:v>
                </c:pt>
                <c:pt idx="54">
                  <c:v>6.2000000000000069E-2</c:v>
                </c:pt>
                <c:pt idx="55">
                  <c:v>6.5000000000000072E-2</c:v>
                </c:pt>
                <c:pt idx="56">
                  <c:v>6.8000000000000074E-2</c:v>
                </c:pt>
                <c:pt idx="57">
                  <c:v>7.1000000000000077E-2</c:v>
                </c:pt>
                <c:pt idx="58">
                  <c:v>7.400000000000008E-2</c:v>
                </c:pt>
                <c:pt idx="59">
                  <c:v>7.7000000000000082E-2</c:v>
                </c:pt>
                <c:pt idx="60">
                  <c:v>8.0000000000000085E-2</c:v>
                </c:pt>
                <c:pt idx="61">
                  <c:v>8.3000000000000088E-2</c:v>
                </c:pt>
                <c:pt idx="62">
                  <c:v>8.600000000000009E-2</c:v>
                </c:pt>
                <c:pt idx="63">
                  <c:v>8.9000000000000093E-2</c:v>
                </c:pt>
                <c:pt idx="64">
                  <c:v>9.2000000000000096E-2</c:v>
                </c:pt>
                <c:pt idx="65">
                  <c:v>9.5000000000000098E-2</c:v>
                </c:pt>
                <c:pt idx="66">
                  <c:v>9.8000000000000101E-2</c:v>
                </c:pt>
                <c:pt idx="67">
                  <c:v>0.1</c:v>
                </c:pt>
              </c:numCache>
            </c:numRef>
          </c:xVal>
          <c:yVal>
            <c:numRef>
              <c:f>Sheet1!$O$5:$O$72</c:f>
              <c:numCache>
                <c:formatCode>General</c:formatCode>
                <c:ptCount val="68"/>
                <c:pt idx="0">
                  <c:v>0</c:v>
                </c:pt>
                <c:pt idx="1">
                  <c:v>6.8222650917636944E-4</c:v>
                </c:pt>
                <c:pt idx="2">
                  <c:v>1.4077880265133944E-3</c:v>
                </c:pt>
                <c:pt idx="3">
                  <c:v>2.1809413225575168E-3</c:v>
                </c:pt>
                <c:pt idx="4">
                  <c:v>3.0065184535743349E-3</c:v>
                </c:pt>
                <c:pt idx="5">
                  <c:v>3.8900271358985939E-3</c:v>
                </c:pt>
                <c:pt idx="6">
                  <c:v>4.8377728468618972E-3</c:v>
                </c:pt>
                <c:pt idx="7">
                  <c:v>5.8570083303259362E-3</c:v>
                </c:pt>
                <c:pt idx="8">
                  <c:v>6.9561179417640638E-3</c:v>
                </c:pt>
                <c:pt idx="9">
                  <c:v>8.144846659041919E-3</c:v>
                </c:pt>
                <c:pt idx="10">
                  <c:v>9.4345868747614491E-3</c:v>
                </c:pt>
                <c:pt idx="11">
                  <c:v>1.0838740664282084E-2</c:v>
                </c:pt>
                <c:pt idx="12">
                  <c:v>1.237318167428406E-2</c:v>
                </c:pt>
                <c:pt idx="13">
                  <c:v>1.4056849987451102E-2</c:v>
                </c:pt>
                <c:pt idx="14">
                  <c:v>1.5912526660236716E-2</c:v>
                </c:pt>
                <c:pt idx="15">
                  <c:v>1.7967854256825802E-2</c:v>
                </c:pt>
                <c:pt idx="16">
                  <c:v>2.0256699062561657E-2</c:v>
                </c:pt>
                <c:pt idx="17">
                  <c:v>2.2820995390224395E-2</c:v>
                </c:pt>
                <c:pt idx="18">
                  <c:v>2.5713281905695735E-2</c:v>
                </c:pt>
                <c:pt idx="19">
                  <c:v>2.9000250295177579E-2</c:v>
                </c:pt>
                <c:pt idx="20">
                  <c:v>3.2767806128874213E-2</c:v>
                </c:pt>
                <c:pt idx="21">
                  <c:v>3.7128441439104279E-2</c:v>
                </c:pt>
                <c:pt idx="22">
                  <c:v>4.2232233182337708E-2</c:v>
                </c:pt>
                <c:pt idx="23">
                  <c:v>4.8283693683161072E-2</c:v>
                </c:pt>
                <c:pt idx="24">
                  <c:v>5.5568370943656652E-2</c:v>
                </c:pt>
                <c:pt idx="25">
                  <c:v>6.4496275479272974E-2</c:v>
                </c:pt>
                <c:pt idx="26">
                  <c:v>7.5675488244557595E-2</c:v>
                </c:pt>
                <c:pt idx="27">
                  <c:v>9.0042159863657559E-2</c:v>
                </c:pt>
                <c:pt idx="28">
                  <c:v>0.10910012323701487</c:v>
                </c:pt>
                <c:pt idx="29">
                  <c:v>0.13537945330763426</c:v>
                </c:pt>
                <c:pt idx="30">
                  <c:v>0.17332292154575704</c:v>
                </c:pt>
                <c:pt idx="31">
                  <c:v>0.23083086978478012</c:v>
                </c:pt>
                <c:pt idx="32">
                  <c:v>0.32036651302089508</c:v>
                </c:pt>
                <c:pt idx="33">
                  <c:v>0.45050952000836769</c:v>
                </c:pt>
                <c:pt idx="34">
                  <c:v>0.59687918417007391</c:v>
                </c:pt>
                <c:pt idx="35">
                  <c:v>0.71389744076515116</c:v>
                </c:pt>
                <c:pt idx="36">
                  <c:v>0.79119852697076787</c:v>
                </c:pt>
                <c:pt idx="37">
                  <c:v>0.84101622232768491</c:v>
                </c:pt>
                <c:pt idx="38">
                  <c:v>0.87440367910447003</c:v>
                </c:pt>
                <c:pt idx="39">
                  <c:v>0.89790157379674251</c:v>
                </c:pt>
                <c:pt idx="40">
                  <c:v>0.91517829645316162</c:v>
                </c:pt>
                <c:pt idx="41">
                  <c:v>0.92835010882449553</c:v>
                </c:pt>
                <c:pt idx="42">
                  <c:v>0.93869463177147283</c:v>
                </c:pt>
                <c:pt idx="43">
                  <c:v>0.94701899025979219</c:v>
                </c:pt>
                <c:pt idx="44">
                  <c:v>0.9538543324653258</c:v>
                </c:pt>
                <c:pt idx="45">
                  <c:v>0.95956286934397583</c:v>
                </c:pt>
                <c:pt idx="46">
                  <c:v>0.96439933874433381</c:v>
                </c:pt>
                <c:pt idx="47">
                  <c:v>0.96854773996768218</c:v>
                </c:pt>
                <c:pt idx="48">
                  <c:v>0.97214409811902724</c:v>
                </c:pt>
                <c:pt idx="49">
                  <c:v>0.97529103485664381</c:v>
                </c:pt>
                <c:pt idx="50">
                  <c:v>0.97806736699158137</c:v>
                </c:pt>
                <c:pt idx="51">
                  <c:v>0.98053459379895724</c:v>
                </c:pt>
                <c:pt idx="52">
                  <c:v>0.98274138303656544</c:v>
                </c:pt>
                <c:pt idx="53">
                  <c:v>0.98472673734282967</c:v>
                </c:pt>
                <c:pt idx="54">
                  <c:v>0.98652227083189714</c:v>
                </c:pt>
                <c:pt idx="55">
                  <c:v>0.98815387345896344</c:v>
                </c:pt>
                <c:pt idx="56">
                  <c:v>0.98964294634653105</c:v>
                </c:pt>
                <c:pt idx="57">
                  <c:v>0.99100733138816266</c:v>
                </c:pt>
                <c:pt idx="58">
                  <c:v>0.99226201965528915</c:v>
                </c:pt>
                <c:pt idx="59">
                  <c:v>0.99341969751120529</c:v>
                </c:pt>
                <c:pt idx="60">
                  <c:v>0.99449117211070093</c:v>
                </c:pt>
                <c:pt idx="61">
                  <c:v>0.99548570619197219</c:v>
                </c:pt>
                <c:pt idx="62">
                  <c:v>0.99641128390041556</c:v>
                </c:pt>
                <c:pt idx="63">
                  <c:v>0.99727482363808728</c:v>
                </c:pt>
                <c:pt idx="64">
                  <c:v>0.99808234983741029</c:v>
                </c:pt>
                <c:pt idx="65">
                  <c:v>0.99883913260352009</c:v>
                </c:pt>
                <c:pt idx="66">
                  <c:v>0.99954980201441701</c:v>
                </c:pt>
                <c:pt idx="67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1376"/>
        <c:axId val="44020800"/>
      </c:scatterChart>
      <c:valAx>
        <c:axId val="440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20800"/>
        <c:crosses val="autoZero"/>
        <c:crossBetween val="midCat"/>
      </c:valAx>
      <c:valAx>
        <c:axId val="440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2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5</xdr:row>
      <xdr:rowOff>71437</xdr:rowOff>
    </xdr:from>
    <xdr:to>
      <xdr:col>23</xdr:col>
      <xdr:colOff>180975</xdr:colOff>
      <xdr:row>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O72"/>
  <sheetViews>
    <sheetView tabSelected="1" topLeftCell="H1" workbookViewId="0">
      <selection activeCell="Y5" sqref="Y5"/>
    </sheetView>
  </sheetViews>
  <sheetFormatPr defaultRowHeight="15" x14ac:dyDescent="0.25"/>
  <cols>
    <col min="11" max="11" width="12.7109375" bestFit="1" customWidth="1"/>
    <col min="13" max="13" width="12.7109375" bestFit="1" customWidth="1"/>
    <col min="15" max="15" width="12" bestFit="1" customWidth="1"/>
  </cols>
  <sheetData>
    <row r="3" spans="10:15" x14ac:dyDescent="0.25">
      <c r="K3">
        <v>150</v>
      </c>
    </row>
    <row r="5" spans="10:15" x14ac:dyDescent="0.25">
      <c r="J5">
        <v>-0.1</v>
      </c>
      <c r="K5">
        <f>ATAN(J5*$K$3)</f>
        <v>-1.5042281630190728</v>
      </c>
      <c r="M5">
        <f>K5-$K$5</f>
        <v>0</v>
      </c>
      <c r="O5">
        <f>M5*(1/$M$72)</f>
        <v>0</v>
      </c>
    </row>
    <row r="6" spans="10:15" x14ac:dyDescent="0.25">
      <c r="J6">
        <f>J5+0.003</f>
        <v>-9.7000000000000003E-2</v>
      </c>
      <c r="K6">
        <f t="shared" ref="K6:K69" si="0">ATAN(J6*$K$3)</f>
        <v>-1.5021757143617502</v>
      </c>
      <c r="M6">
        <f t="shared" ref="M6:M69" si="1">K6-$K$5</f>
        <v>2.0524486573225698E-3</v>
      </c>
      <c r="O6">
        <f t="shared" ref="O6:O69" si="2">M6*(1/$M$72)</f>
        <v>6.8222650917636944E-4</v>
      </c>
    </row>
    <row r="7" spans="10:15" x14ac:dyDescent="0.25">
      <c r="J7">
        <f t="shared" ref="J7:J46" si="3">J6+0.003</f>
        <v>-9.4E-2</v>
      </c>
      <c r="K7">
        <f t="shared" si="0"/>
        <v>-1.4999928942249878</v>
      </c>
      <c r="M7">
        <f t="shared" si="1"/>
        <v>4.2352687940849787E-3</v>
      </c>
      <c r="O7">
        <f t="shared" si="2"/>
        <v>1.4077880265133944E-3</v>
      </c>
    </row>
    <row r="8" spans="10:15" x14ac:dyDescent="0.25">
      <c r="J8">
        <f t="shared" si="3"/>
        <v>-9.0999999999999998E-2</v>
      </c>
      <c r="K8">
        <f t="shared" si="0"/>
        <v>-1.4976668963005066</v>
      </c>
      <c r="M8">
        <f t="shared" si="1"/>
        <v>6.5612667185661611E-3</v>
      </c>
      <c r="O8">
        <f t="shared" si="2"/>
        <v>2.1809413225575168E-3</v>
      </c>
    </row>
    <row r="9" spans="10:15" x14ac:dyDescent="0.25">
      <c r="J9">
        <f t="shared" si="3"/>
        <v>-8.7999999999999995E-2</v>
      </c>
      <c r="K9">
        <f t="shared" si="0"/>
        <v>-1.4951831835580667</v>
      </c>
      <c r="M9">
        <f t="shared" si="1"/>
        <v>9.0449794610061307E-3</v>
      </c>
      <c r="O9">
        <f t="shared" si="2"/>
        <v>3.0065184535743349E-3</v>
      </c>
    </row>
    <row r="10" spans="10:15" x14ac:dyDescent="0.25">
      <c r="J10">
        <f t="shared" si="3"/>
        <v>-8.4999999999999992E-2</v>
      </c>
      <c r="K10">
        <f t="shared" si="0"/>
        <v>-1.4925251862736186</v>
      </c>
      <c r="M10">
        <f t="shared" si="1"/>
        <v>1.1702976745454174E-2</v>
      </c>
      <c r="O10">
        <f t="shared" si="2"/>
        <v>3.8900271358985939E-3</v>
      </c>
    </row>
    <row r="11" spans="10:15" x14ac:dyDescent="0.25">
      <c r="J11">
        <f t="shared" si="3"/>
        <v>-8.199999999999999E-2</v>
      </c>
      <c r="K11">
        <f t="shared" si="0"/>
        <v>-1.4896739346939956</v>
      </c>
      <c r="M11">
        <f t="shared" si="1"/>
        <v>1.4554228325077245E-2</v>
      </c>
      <c r="O11">
        <f t="shared" si="2"/>
        <v>4.8377728468618972E-3</v>
      </c>
    </row>
    <row r="12" spans="10:15" x14ac:dyDescent="0.25">
      <c r="J12">
        <f t="shared" si="3"/>
        <v>-7.8999999999999987E-2</v>
      </c>
      <c r="K12">
        <f t="shared" si="0"/>
        <v>-1.4866076092560456</v>
      </c>
      <c r="M12">
        <f t="shared" si="1"/>
        <v>1.762055376302718E-2</v>
      </c>
      <c r="O12">
        <f t="shared" si="2"/>
        <v>5.8570083303259362E-3</v>
      </c>
    </row>
    <row r="13" spans="10:15" x14ac:dyDescent="0.25">
      <c r="J13">
        <f t="shared" si="3"/>
        <v>-7.5999999999999984E-2</v>
      </c>
      <c r="K13">
        <f t="shared" si="0"/>
        <v>-1.4833009859925053</v>
      </c>
      <c r="M13">
        <f t="shared" si="1"/>
        <v>2.0927177026567545E-2</v>
      </c>
      <c r="O13">
        <f t="shared" si="2"/>
        <v>6.9561179417640638E-3</v>
      </c>
    </row>
    <row r="14" spans="10:15" x14ac:dyDescent="0.25">
      <c r="J14">
        <f t="shared" si="3"/>
        <v>-7.2999999999999982E-2</v>
      </c>
      <c r="K14">
        <f t="shared" si="0"/>
        <v>-1.4797247475630675</v>
      </c>
      <c r="M14">
        <f t="shared" si="1"/>
        <v>2.4503415456005317E-2</v>
      </c>
      <c r="O14">
        <f t="shared" si="2"/>
        <v>8.144846659041919E-3</v>
      </c>
    </row>
    <row r="15" spans="10:15" x14ac:dyDescent="0.25">
      <c r="J15">
        <f t="shared" si="3"/>
        <v>-6.9999999999999979E-2</v>
      </c>
      <c r="K15">
        <f t="shared" si="0"/>
        <v>-1.4758446204521403</v>
      </c>
      <c r="M15">
        <f t="shared" si="1"/>
        <v>2.838354256693254E-2</v>
      </c>
      <c r="O15">
        <f t="shared" si="2"/>
        <v>9.4345868747614491E-3</v>
      </c>
    </row>
    <row r="16" spans="10:15" x14ac:dyDescent="0.25">
      <c r="J16">
        <f t="shared" si="3"/>
        <v>-6.6999999999999976E-2</v>
      </c>
      <c r="K16">
        <f t="shared" si="0"/>
        <v>-1.4716202851013265</v>
      </c>
      <c r="M16">
        <f t="shared" si="1"/>
        <v>3.2607877917746331E-2</v>
      </c>
      <c r="O16">
        <f t="shared" si="2"/>
        <v>1.0838740664282084E-2</v>
      </c>
    </row>
    <row r="17" spans="10:15" x14ac:dyDescent="0.25">
      <c r="J17">
        <f t="shared" si="3"/>
        <v>-6.3999999999999974E-2</v>
      </c>
      <c r="K17">
        <f t="shared" si="0"/>
        <v>-1.4670039863378537</v>
      </c>
      <c r="M17">
        <f t="shared" si="1"/>
        <v>3.7224176681219134E-2</v>
      </c>
      <c r="O17">
        <f t="shared" si="2"/>
        <v>1.237318167428406E-2</v>
      </c>
    </row>
    <row r="18" spans="10:15" x14ac:dyDescent="0.25">
      <c r="J18">
        <f t="shared" si="3"/>
        <v>-6.0999999999999971E-2</v>
      </c>
      <c r="K18">
        <f t="shared" si="0"/>
        <v>-1.4619387437501563</v>
      </c>
      <c r="M18">
        <f t="shared" si="1"/>
        <v>4.2289419268916495E-2</v>
      </c>
      <c r="O18">
        <f t="shared" si="2"/>
        <v>1.4056849987451102E-2</v>
      </c>
    </row>
    <row r="19" spans="10:15" x14ac:dyDescent="0.25">
      <c r="J19">
        <f t="shared" si="3"/>
        <v>-5.7999999999999968E-2</v>
      </c>
      <c r="K19">
        <f t="shared" si="0"/>
        <v>-1.456356021524833</v>
      </c>
      <c r="M19">
        <f t="shared" si="1"/>
        <v>4.7872141494239795E-2</v>
      </c>
      <c r="O19">
        <f t="shared" si="2"/>
        <v>1.5912526660236716E-2</v>
      </c>
    </row>
    <row r="20" spans="10:15" x14ac:dyDescent="0.25">
      <c r="J20">
        <f t="shared" si="3"/>
        <v>-5.4999999999999966E-2</v>
      </c>
      <c r="K20">
        <f t="shared" si="0"/>
        <v>-1.4501726582147938</v>
      </c>
      <c r="M20">
        <f t="shared" si="1"/>
        <v>5.4055504804279009E-2</v>
      </c>
      <c r="O20">
        <f t="shared" si="2"/>
        <v>1.7967854256825802E-2</v>
      </c>
    </row>
    <row r="21" spans="10:15" x14ac:dyDescent="0.25">
      <c r="J21">
        <f t="shared" si="3"/>
        <v>-5.1999999999999963E-2</v>
      </c>
      <c r="K21">
        <f t="shared" si="0"/>
        <v>-1.4432867685796582</v>
      </c>
      <c r="M21">
        <f t="shared" si="1"/>
        <v>6.0941394439414598E-2</v>
      </c>
      <c r="O21">
        <f t="shared" si="2"/>
        <v>2.0256699062561657E-2</v>
      </c>
    </row>
    <row r="22" spans="10:15" x14ac:dyDescent="0.25">
      <c r="J22">
        <f t="shared" si="3"/>
        <v>-4.899999999999996E-2</v>
      </c>
      <c r="K22">
        <f t="shared" si="0"/>
        <v>-1.4355721950708649</v>
      </c>
      <c r="M22">
        <f t="shared" si="1"/>
        <v>6.8655967948207941E-2</v>
      </c>
      <c r="O22">
        <f t="shared" si="2"/>
        <v>2.2820995390224395E-2</v>
      </c>
    </row>
    <row r="23" spans="10:15" x14ac:dyDescent="0.25">
      <c r="J23">
        <f t="shared" si="3"/>
        <v>-4.5999999999999958E-2</v>
      </c>
      <c r="K23">
        <f t="shared" si="0"/>
        <v>-1.4268708774066803</v>
      </c>
      <c r="M23">
        <f t="shared" si="1"/>
        <v>7.7357285612392523E-2</v>
      </c>
      <c r="O23">
        <f t="shared" si="2"/>
        <v>2.5713281905695735E-2</v>
      </c>
    </row>
    <row r="24" spans="10:15" x14ac:dyDescent="0.25">
      <c r="J24">
        <f t="shared" si="3"/>
        <v>-4.2999999999999955E-2</v>
      </c>
      <c r="K24">
        <f t="shared" si="0"/>
        <v>-1.4169821765618562</v>
      </c>
      <c r="M24">
        <f t="shared" si="1"/>
        <v>8.7245986457216596E-2</v>
      </c>
      <c r="O24">
        <f t="shared" si="2"/>
        <v>2.9000250295177579E-2</v>
      </c>
    </row>
    <row r="25" spans="10:15" x14ac:dyDescent="0.25">
      <c r="J25">
        <f t="shared" si="3"/>
        <v>-3.9999999999999952E-2</v>
      </c>
      <c r="K25">
        <f t="shared" si="0"/>
        <v>-1.4056476493802696</v>
      </c>
      <c r="M25">
        <f t="shared" si="1"/>
        <v>9.8580513638803158E-2</v>
      </c>
      <c r="O25">
        <f t="shared" si="2"/>
        <v>3.2767806128874213E-2</v>
      </c>
    </row>
    <row r="26" spans="10:15" x14ac:dyDescent="0.25">
      <c r="J26">
        <f t="shared" si="3"/>
        <v>-3.699999999999995E-2</v>
      </c>
      <c r="K26">
        <f t="shared" si="0"/>
        <v>-1.3925288684956627</v>
      </c>
      <c r="M26">
        <f t="shared" si="1"/>
        <v>0.1116992945234101</v>
      </c>
      <c r="O26">
        <f t="shared" si="2"/>
        <v>3.7128441439104279E-2</v>
      </c>
    </row>
    <row r="27" spans="10:15" x14ac:dyDescent="0.25">
      <c r="J27">
        <f t="shared" si="3"/>
        <v>-3.3999999999999947E-2</v>
      </c>
      <c r="K27">
        <f t="shared" si="0"/>
        <v>-1.3771743339389508</v>
      </c>
      <c r="M27">
        <f t="shared" si="1"/>
        <v>0.12705382908012197</v>
      </c>
      <c r="O27">
        <f t="shared" si="2"/>
        <v>4.2232233182337708E-2</v>
      </c>
    </row>
    <row r="28" spans="10:15" x14ac:dyDescent="0.25">
      <c r="J28">
        <f t="shared" si="3"/>
        <v>-3.0999999999999948E-2</v>
      </c>
      <c r="K28">
        <f t="shared" si="0"/>
        <v>-1.3589687793134788</v>
      </c>
      <c r="M28">
        <f t="shared" si="1"/>
        <v>0.14525938370559399</v>
      </c>
      <c r="O28">
        <f t="shared" si="2"/>
        <v>4.8283693683161072E-2</v>
      </c>
    </row>
    <row r="29" spans="10:15" x14ac:dyDescent="0.25">
      <c r="J29">
        <f t="shared" si="3"/>
        <v>-2.7999999999999949E-2</v>
      </c>
      <c r="K29">
        <f t="shared" si="0"/>
        <v>-1.3370531459259947</v>
      </c>
      <c r="M29">
        <f t="shared" si="1"/>
        <v>0.16717501709307814</v>
      </c>
      <c r="O29">
        <f t="shared" si="2"/>
        <v>5.5568370943656652E-2</v>
      </c>
    </row>
    <row r="30" spans="10:15" x14ac:dyDescent="0.25">
      <c r="J30">
        <f t="shared" si="3"/>
        <v>-2.4999999999999949E-2</v>
      </c>
      <c r="K30">
        <f t="shared" si="0"/>
        <v>-1.3101939350475551</v>
      </c>
      <c r="M30">
        <f t="shared" si="1"/>
        <v>0.1940342279715177</v>
      </c>
      <c r="O30">
        <f t="shared" si="2"/>
        <v>6.4496275479272974E-2</v>
      </c>
    </row>
    <row r="31" spans="10:15" x14ac:dyDescent="0.25">
      <c r="J31">
        <f t="shared" si="3"/>
        <v>-2.199999999999995E-2</v>
      </c>
      <c r="K31">
        <f t="shared" si="0"/>
        <v>-1.2765617616837082</v>
      </c>
      <c r="M31">
        <f t="shared" si="1"/>
        <v>0.22766640133536464</v>
      </c>
      <c r="O31">
        <f t="shared" si="2"/>
        <v>7.5675488244557595E-2</v>
      </c>
    </row>
    <row r="32" spans="10:15" x14ac:dyDescent="0.25">
      <c r="J32">
        <f t="shared" si="3"/>
        <v>-1.8999999999999951E-2</v>
      </c>
      <c r="K32">
        <f t="shared" si="0"/>
        <v>-1.2333402575671142</v>
      </c>
      <c r="M32">
        <f t="shared" si="1"/>
        <v>0.27088790545195862</v>
      </c>
      <c r="O32">
        <f t="shared" si="2"/>
        <v>9.0042159863657559E-2</v>
      </c>
    </row>
    <row r="33" spans="10:15" x14ac:dyDescent="0.25">
      <c r="J33">
        <f t="shared" si="3"/>
        <v>-1.5999999999999952E-2</v>
      </c>
      <c r="K33">
        <f t="shared" si="0"/>
        <v>-1.1760052070951341</v>
      </c>
      <c r="M33">
        <f t="shared" si="1"/>
        <v>0.32822295592393869</v>
      </c>
      <c r="O33">
        <f t="shared" si="2"/>
        <v>0.10910012323701487</v>
      </c>
    </row>
    <row r="34" spans="10:15" x14ac:dyDescent="0.25">
      <c r="J34">
        <f t="shared" si="3"/>
        <v>-1.2999999999999953E-2</v>
      </c>
      <c r="K34">
        <f t="shared" si="0"/>
        <v>-1.0969449903001347</v>
      </c>
      <c r="M34">
        <f t="shared" si="1"/>
        <v>0.4072831727189381</v>
      </c>
      <c r="O34">
        <f t="shared" si="2"/>
        <v>0.13537945330763426</v>
      </c>
    </row>
    <row r="35" spans="10:15" x14ac:dyDescent="0.25">
      <c r="J35">
        <f t="shared" si="3"/>
        <v>-9.9999999999999534E-3</v>
      </c>
      <c r="K35">
        <f t="shared" si="0"/>
        <v>-0.98279372324732683</v>
      </c>
      <c r="M35">
        <f t="shared" si="1"/>
        <v>0.52143443977174597</v>
      </c>
      <c r="O35">
        <f t="shared" si="2"/>
        <v>0.17332292154575704</v>
      </c>
    </row>
    <row r="36" spans="10:15" x14ac:dyDescent="0.25">
      <c r="J36">
        <f t="shared" ref="J36:J63" si="4">J35+0.003</f>
        <v>-6.9999999999999533E-3</v>
      </c>
      <c r="K36">
        <f t="shared" si="0"/>
        <v>-0.80978357257016353</v>
      </c>
      <c r="M36">
        <f t="shared" si="1"/>
        <v>0.69444459044890927</v>
      </c>
      <c r="O36">
        <f t="shared" si="2"/>
        <v>0.23083086978478012</v>
      </c>
    </row>
    <row r="37" spans="10:15" x14ac:dyDescent="0.25">
      <c r="J37">
        <f t="shared" si="4"/>
        <v>-3.9999999999999532E-3</v>
      </c>
      <c r="K37">
        <f t="shared" si="0"/>
        <v>-0.54041950027057895</v>
      </c>
      <c r="M37">
        <f t="shared" si="1"/>
        <v>0.96380866274849386</v>
      </c>
      <c r="O37">
        <f t="shared" si="2"/>
        <v>0.32036651302089508</v>
      </c>
    </row>
    <row r="38" spans="10:15" x14ac:dyDescent="0.25">
      <c r="J38">
        <f t="shared" si="4"/>
        <v>-9.9999999999995318E-4</v>
      </c>
      <c r="K38">
        <f t="shared" si="0"/>
        <v>-0.14888994760949037</v>
      </c>
      <c r="M38">
        <f t="shared" si="1"/>
        <v>1.3553382154095823</v>
      </c>
      <c r="O38">
        <f t="shared" si="2"/>
        <v>0.45050952000836769</v>
      </c>
    </row>
    <row r="39" spans="10:15" x14ac:dyDescent="0.25">
      <c r="J39">
        <f t="shared" si="4"/>
        <v>2.0000000000000469E-3</v>
      </c>
      <c r="K39">
        <f t="shared" si="0"/>
        <v>0.29145679447787354</v>
      </c>
      <c r="M39">
        <f t="shared" si="1"/>
        <v>1.7956849574969462</v>
      </c>
      <c r="O39">
        <f t="shared" si="2"/>
        <v>0.59687918417007391</v>
      </c>
    </row>
    <row r="40" spans="10:15" x14ac:dyDescent="0.25">
      <c r="J40">
        <f t="shared" si="4"/>
        <v>5.0000000000000469E-3</v>
      </c>
      <c r="K40">
        <f t="shared" si="0"/>
        <v>0.64350110879328881</v>
      </c>
      <c r="M40">
        <f t="shared" si="1"/>
        <v>2.1477292718123615</v>
      </c>
      <c r="O40">
        <f t="shared" si="2"/>
        <v>0.71389744076515116</v>
      </c>
    </row>
    <row r="41" spans="10:15" x14ac:dyDescent="0.25">
      <c r="J41">
        <f t="shared" si="4"/>
        <v>8.000000000000047E-3</v>
      </c>
      <c r="K41">
        <f t="shared" si="0"/>
        <v>0.8760580505981963</v>
      </c>
      <c r="M41">
        <f t="shared" si="1"/>
        <v>2.3802862136172691</v>
      </c>
      <c r="O41">
        <f t="shared" si="2"/>
        <v>0.79119852697076787</v>
      </c>
    </row>
    <row r="42" spans="10:15" x14ac:dyDescent="0.25">
      <c r="J42">
        <f t="shared" si="4"/>
        <v>1.1000000000000048E-2</v>
      </c>
      <c r="K42">
        <f t="shared" si="0"/>
        <v>1.0259324113433548</v>
      </c>
      <c r="M42">
        <f t="shared" si="1"/>
        <v>2.5301605743624274</v>
      </c>
      <c r="O42">
        <f t="shared" si="2"/>
        <v>0.84101622232768491</v>
      </c>
    </row>
    <row r="43" spans="10:15" x14ac:dyDescent="0.25">
      <c r="J43">
        <f t="shared" si="4"/>
        <v>1.4000000000000047E-2</v>
      </c>
      <c r="K43">
        <f t="shared" si="0"/>
        <v>1.126377116893799</v>
      </c>
      <c r="M43">
        <f t="shared" si="1"/>
        <v>2.6306052799128716</v>
      </c>
      <c r="O43">
        <f t="shared" si="2"/>
        <v>0.87440367910447003</v>
      </c>
    </row>
    <row r="44" spans="10:15" x14ac:dyDescent="0.25">
      <c r="J44">
        <f t="shared" si="4"/>
        <v>1.7000000000000046E-2</v>
      </c>
      <c r="K44">
        <f t="shared" si="0"/>
        <v>1.197069506829344</v>
      </c>
      <c r="M44">
        <f t="shared" si="1"/>
        <v>2.701297669848417</v>
      </c>
      <c r="O44">
        <f t="shared" si="2"/>
        <v>0.89790157379674251</v>
      </c>
    </row>
    <row r="45" spans="10:15" x14ac:dyDescent="0.25">
      <c r="J45">
        <f t="shared" si="4"/>
        <v>2.0000000000000046E-2</v>
      </c>
      <c r="K45">
        <f t="shared" si="0"/>
        <v>1.2490457723982551</v>
      </c>
      <c r="M45">
        <f t="shared" si="1"/>
        <v>2.7532739354173277</v>
      </c>
      <c r="O45">
        <f t="shared" si="2"/>
        <v>0.91517829645316162</v>
      </c>
    </row>
    <row r="46" spans="10:15" x14ac:dyDescent="0.25">
      <c r="J46">
        <f t="shared" si="4"/>
        <v>2.3000000000000045E-2</v>
      </c>
      <c r="K46">
        <f t="shared" si="0"/>
        <v>1.2886725946521818</v>
      </c>
      <c r="M46">
        <f t="shared" si="1"/>
        <v>2.7929007576712546</v>
      </c>
      <c r="O46">
        <f t="shared" si="2"/>
        <v>0.92835010882449553</v>
      </c>
    </row>
    <row r="47" spans="10:15" x14ac:dyDescent="0.25">
      <c r="J47">
        <f t="shared" si="4"/>
        <v>2.6000000000000044E-2</v>
      </c>
      <c r="K47">
        <f t="shared" si="0"/>
        <v>1.3197936401518624</v>
      </c>
      <c r="M47">
        <f t="shared" si="1"/>
        <v>2.8240218031709352</v>
      </c>
      <c r="O47">
        <f t="shared" si="2"/>
        <v>0.93869463177147283</v>
      </c>
    </row>
    <row r="48" spans="10:15" x14ac:dyDescent="0.25">
      <c r="J48">
        <f t="shared" si="4"/>
        <v>2.9000000000000043E-2</v>
      </c>
      <c r="K48">
        <f t="shared" si="0"/>
        <v>1.3448371091062563</v>
      </c>
      <c r="M48">
        <f t="shared" si="1"/>
        <v>2.8490652721253289</v>
      </c>
      <c r="O48">
        <f t="shared" si="2"/>
        <v>0.94701899025979219</v>
      </c>
    </row>
    <row r="49" spans="10:15" x14ac:dyDescent="0.25">
      <c r="J49">
        <f t="shared" si="4"/>
        <v>3.2000000000000042E-2</v>
      </c>
      <c r="K49">
        <f t="shared" si="0"/>
        <v>1.3654009376051295</v>
      </c>
      <c r="M49">
        <f t="shared" si="1"/>
        <v>2.8696291006242021</v>
      </c>
      <c r="O49">
        <f t="shared" si="2"/>
        <v>0.9538543324653258</v>
      </c>
    </row>
    <row r="50" spans="10:15" x14ac:dyDescent="0.25">
      <c r="J50">
        <f t="shared" si="4"/>
        <v>3.5000000000000045E-2</v>
      </c>
      <c r="K50">
        <f t="shared" si="0"/>
        <v>1.3825748214901261</v>
      </c>
      <c r="M50">
        <f t="shared" si="1"/>
        <v>2.8868029845091989</v>
      </c>
      <c r="O50">
        <f t="shared" si="2"/>
        <v>0.95956286934397583</v>
      </c>
    </row>
    <row r="51" spans="10:15" x14ac:dyDescent="0.25">
      <c r="J51">
        <f t="shared" si="4"/>
        <v>3.8000000000000048E-2</v>
      </c>
      <c r="K51">
        <f t="shared" si="0"/>
        <v>1.397125128453323</v>
      </c>
      <c r="M51">
        <f t="shared" si="1"/>
        <v>2.9013532914723958</v>
      </c>
      <c r="O51">
        <f t="shared" si="2"/>
        <v>0.96439933874433381</v>
      </c>
    </row>
    <row r="52" spans="10:15" x14ac:dyDescent="0.25">
      <c r="J52">
        <f t="shared" si="4"/>
        <v>4.100000000000005E-2</v>
      </c>
      <c r="K52">
        <f t="shared" si="0"/>
        <v>1.4096054123566497</v>
      </c>
      <c r="M52">
        <f t="shared" si="1"/>
        <v>2.9138335753757225</v>
      </c>
      <c r="O52">
        <f t="shared" si="2"/>
        <v>0.96854773996768218</v>
      </c>
    </row>
    <row r="53" spans="10:15" x14ac:dyDescent="0.25">
      <c r="J53">
        <f t="shared" si="4"/>
        <v>4.4000000000000053E-2</v>
      </c>
      <c r="K53">
        <f t="shared" si="0"/>
        <v>1.4204248987877623</v>
      </c>
      <c r="M53">
        <f t="shared" si="1"/>
        <v>2.9246530618068354</v>
      </c>
      <c r="O53">
        <f t="shared" si="2"/>
        <v>0.97214409811902724</v>
      </c>
    </row>
    <row r="54" spans="10:15" x14ac:dyDescent="0.25">
      <c r="J54">
        <f t="shared" si="4"/>
        <v>4.7000000000000056E-2</v>
      </c>
      <c r="K54">
        <f t="shared" si="0"/>
        <v>1.4298923205236871</v>
      </c>
      <c r="M54">
        <f t="shared" si="1"/>
        <v>2.9341204835427597</v>
      </c>
      <c r="O54">
        <f t="shared" si="2"/>
        <v>0.97529103485664381</v>
      </c>
    </row>
    <row r="55" spans="10:15" x14ac:dyDescent="0.25">
      <c r="J55">
        <f t="shared" si="4"/>
        <v>5.0000000000000058E-2</v>
      </c>
      <c r="K55">
        <f t="shared" si="0"/>
        <v>1.4382447944982228</v>
      </c>
      <c r="M55">
        <f t="shared" si="1"/>
        <v>2.9424729575172957</v>
      </c>
      <c r="O55">
        <f t="shared" si="2"/>
        <v>0.97806736699158137</v>
      </c>
    </row>
    <row r="56" spans="10:15" x14ac:dyDescent="0.25">
      <c r="J56">
        <f t="shared" si="4"/>
        <v>5.3000000000000061E-2</v>
      </c>
      <c r="K56">
        <f t="shared" si="0"/>
        <v>1.4456673385946437</v>
      </c>
      <c r="M56">
        <f t="shared" si="1"/>
        <v>2.9498955016137165</v>
      </c>
      <c r="O56">
        <f t="shared" si="2"/>
        <v>0.98053459379895724</v>
      </c>
    </row>
    <row r="57" spans="10:15" x14ac:dyDescent="0.25">
      <c r="J57">
        <f t="shared" si="4"/>
        <v>5.6000000000000064E-2</v>
      </c>
      <c r="K57">
        <f t="shared" si="0"/>
        <v>1.4523063676367589</v>
      </c>
      <c r="M57">
        <f t="shared" si="1"/>
        <v>2.9565345306558317</v>
      </c>
      <c r="O57">
        <f t="shared" si="2"/>
        <v>0.98274138303656544</v>
      </c>
    </row>
    <row r="58" spans="10:15" x14ac:dyDescent="0.25">
      <c r="J58">
        <f t="shared" si="4"/>
        <v>5.9000000000000066E-2</v>
      </c>
      <c r="K58">
        <f t="shared" si="0"/>
        <v>1.458279219358867</v>
      </c>
      <c r="M58">
        <f t="shared" si="1"/>
        <v>2.9625073823779395</v>
      </c>
      <c r="O58">
        <f t="shared" si="2"/>
        <v>0.98472673734282967</v>
      </c>
    </row>
    <row r="59" spans="10:15" x14ac:dyDescent="0.25">
      <c r="J59">
        <f t="shared" si="4"/>
        <v>6.2000000000000069E-2</v>
      </c>
      <c r="K59">
        <f t="shared" si="0"/>
        <v>1.4636810034426651</v>
      </c>
      <c r="M59">
        <f t="shared" si="1"/>
        <v>2.9679091664617379</v>
      </c>
      <c r="O59">
        <f t="shared" si="2"/>
        <v>0.98652227083189714</v>
      </c>
    </row>
    <row r="60" spans="10:15" x14ac:dyDescent="0.25">
      <c r="J60">
        <f t="shared" si="4"/>
        <v>6.5000000000000072E-2</v>
      </c>
      <c r="K60">
        <f t="shared" si="0"/>
        <v>1.4685896086876431</v>
      </c>
      <c r="M60">
        <f t="shared" si="1"/>
        <v>2.9728177717067159</v>
      </c>
      <c r="O60">
        <f t="shared" si="2"/>
        <v>0.98815387345896344</v>
      </c>
    </row>
    <row r="61" spans="10:15" x14ac:dyDescent="0.25">
      <c r="J61">
        <f t="shared" si="4"/>
        <v>6.8000000000000074E-2</v>
      </c>
      <c r="K61">
        <f t="shared" si="0"/>
        <v>1.473069419436178</v>
      </c>
      <c r="M61">
        <f t="shared" si="1"/>
        <v>2.9772975824552508</v>
      </c>
      <c r="O61">
        <f t="shared" si="2"/>
        <v>0.98964294634653105</v>
      </c>
    </row>
    <row r="62" spans="10:15" x14ac:dyDescent="0.25">
      <c r="J62">
        <f t="shared" si="4"/>
        <v>7.1000000000000077E-2</v>
      </c>
      <c r="K62">
        <f t="shared" si="0"/>
        <v>1.477174112245826</v>
      </c>
      <c r="M62">
        <f t="shared" si="1"/>
        <v>2.981402275264899</v>
      </c>
      <c r="O62">
        <f t="shared" si="2"/>
        <v>0.99100733138816266</v>
      </c>
    </row>
    <row r="63" spans="10:15" x14ac:dyDescent="0.25">
      <c r="J63">
        <f t="shared" si="4"/>
        <v>7.400000000000008E-2</v>
      </c>
      <c r="K63">
        <f t="shared" si="0"/>
        <v>1.4809487871002689</v>
      </c>
      <c r="M63">
        <f t="shared" si="1"/>
        <v>2.9851769501193415</v>
      </c>
      <c r="O63">
        <f t="shared" si="2"/>
        <v>0.99226201965528915</v>
      </c>
    </row>
    <row r="64" spans="10:15" x14ac:dyDescent="0.25">
      <c r="J64">
        <f t="shared" ref="J64:J74" si="5">J63+0.003</f>
        <v>7.7000000000000082E-2</v>
      </c>
      <c r="K64">
        <f t="shared" si="0"/>
        <v>1.4844316103694137</v>
      </c>
      <c r="M64">
        <f t="shared" si="1"/>
        <v>2.9886597733884868</v>
      </c>
      <c r="O64">
        <f t="shared" si="2"/>
        <v>0.99341969751120529</v>
      </c>
    </row>
    <row r="65" spans="10:15" x14ac:dyDescent="0.25">
      <c r="J65">
        <f t="shared" si="5"/>
        <v>8.0000000000000085E-2</v>
      </c>
      <c r="K65">
        <f t="shared" si="0"/>
        <v>1.4876550949064555</v>
      </c>
      <c r="M65">
        <f t="shared" si="1"/>
        <v>2.9918832579255286</v>
      </c>
      <c r="O65">
        <f t="shared" si="2"/>
        <v>0.99449117211070093</v>
      </c>
    </row>
    <row r="66" spans="10:15" x14ac:dyDescent="0.25">
      <c r="J66">
        <f t="shared" si="5"/>
        <v>8.3000000000000088E-2</v>
      </c>
      <c r="K66">
        <f t="shared" si="0"/>
        <v>1.4906471072547169</v>
      </c>
      <c r="M66">
        <f t="shared" si="1"/>
        <v>2.9948752702737895</v>
      </c>
      <c r="O66">
        <f t="shared" si="2"/>
        <v>0.99548570619197219</v>
      </c>
    </row>
    <row r="67" spans="10:15" x14ac:dyDescent="0.25">
      <c r="J67">
        <f t="shared" si="5"/>
        <v>8.600000000000009E-2</v>
      </c>
      <c r="K67">
        <f t="shared" si="0"/>
        <v>1.4934316673669235</v>
      </c>
      <c r="M67">
        <f t="shared" si="1"/>
        <v>2.997659830385996</v>
      </c>
      <c r="O67">
        <f t="shared" si="2"/>
        <v>0.99641128390041556</v>
      </c>
    </row>
    <row r="68" spans="10:15" x14ac:dyDescent="0.25">
      <c r="J68">
        <f t="shared" si="5"/>
        <v>8.9000000000000093E-2</v>
      </c>
      <c r="K68">
        <f t="shared" si="0"/>
        <v>1.4960295889535069</v>
      </c>
      <c r="M68">
        <f t="shared" si="1"/>
        <v>3.0002577519725797</v>
      </c>
      <c r="O68">
        <f t="shared" si="2"/>
        <v>0.99727482363808728</v>
      </c>
    </row>
    <row r="69" spans="10:15" x14ac:dyDescent="0.25">
      <c r="J69">
        <f t="shared" si="5"/>
        <v>9.2000000000000096E-2</v>
      </c>
      <c r="K69">
        <f t="shared" si="0"/>
        <v>1.4984589962563017</v>
      </c>
      <c r="M69">
        <f t="shared" si="1"/>
        <v>3.0026871592753746</v>
      </c>
      <c r="O69">
        <f t="shared" si="2"/>
        <v>0.99808234983741029</v>
      </c>
    </row>
    <row r="70" spans="10:15" x14ac:dyDescent="0.25">
      <c r="J70">
        <f t="shared" si="5"/>
        <v>9.5000000000000098E-2</v>
      </c>
      <c r="K70">
        <f t="shared" ref="K70:K72" si="6">ATAN(J70*$K$3)</f>
        <v>1.5007357441564413</v>
      </c>
      <c r="M70">
        <f t="shared" ref="M70:M72" si="7">K70-$K$5</f>
        <v>3.0049639071755143</v>
      </c>
      <c r="O70">
        <f t="shared" ref="O70:O72" si="8">M70*(1/$M$72)</f>
        <v>0.99883913260352009</v>
      </c>
    </row>
    <row r="71" spans="10:15" x14ac:dyDescent="0.25">
      <c r="J71">
        <f t="shared" si="5"/>
        <v>9.8000000000000101E-2</v>
      </c>
      <c r="K71">
        <f t="shared" si="6"/>
        <v>1.5028737620413763</v>
      </c>
      <c r="M71">
        <f t="shared" si="7"/>
        <v>3.0071019250604492</v>
      </c>
      <c r="O71">
        <f t="shared" si="8"/>
        <v>0.99954980201441701</v>
      </c>
    </row>
    <row r="72" spans="10:15" x14ac:dyDescent="0.25">
      <c r="J72">
        <f>0.1</f>
        <v>0.1</v>
      </c>
      <c r="K72">
        <f t="shared" si="6"/>
        <v>1.5042281630190728</v>
      </c>
      <c r="M72">
        <f t="shared" si="7"/>
        <v>3.0084563260381456</v>
      </c>
      <c r="O72">
        <f t="shared" si="8"/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Therm-MEC Lab</dc:creator>
  <cp:lastModifiedBy>Therm-MEC Lab</cp:lastModifiedBy>
  <dcterms:created xsi:type="dcterms:W3CDTF">2012-05-10T20:58:32Z</dcterms:created>
  <dcterms:modified xsi:type="dcterms:W3CDTF">2012-05-16T15:52:58Z</dcterms:modified>
</cp:coreProperties>
</file>