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tomoki\Downloads\"/>
    </mc:Choice>
  </mc:AlternateContent>
  <bookViews>
    <workbookView xWindow="0" yWindow="0" windowWidth="20490" windowHeight="8025"/>
  </bookViews>
  <sheets>
    <sheet name="年間スケジュール表" sheetId="5" r:id="rId1"/>
    <sheet name="→補足" sheetId="7" r:id="rId2"/>
    <sheet name="使い方" sheetId="6" r:id="rId3"/>
    <sheet name="月間スケジュール表" sheetId="4" r:id="rId4"/>
    <sheet name="1日のタイムスケジュール表" sheetId="1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F3" i="4"/>
  <c r="K3" i="4"/>
  <c r="H5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L3" i="4"/>
  <c r="AJ5" i="4"/>
  <c r="AK7" i="4"/>
  <c r="AK5" i="4"/>
  <c r="AL7" i="4"/>
  <c r="AL5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AM5" i="4"/>
  <c r="BP7" i="4"/>
  <c r="BO5" i="4"/>
  <c r="BP5" i="4"/>
  <c r="BQ7" i="4"/>
  <c r="BR7" i="4"/>
  <c r="BQ5" i="4"/>
  <c r="BR5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U7" i="4"/>
  <c r="CT7" i="4"/>
</calcChain>
</file>

<file path=xl/sharedStrings.xml><?xml version="1.0" encoding="utf-8"?>
<sst xmlns="http://schemas.openxmlformats.org/spreadsheetml/2006/main" count="89" uniqueCount="75">
  <si>
    <t>西暦</t>
    <rPh sb="0" eb="2">
      <t>セイレキ</t>
    </rPh>
    <phoneticPr fontId="3"/>
  </si>
  <si>
    <t>月</t>
    <rPh sb="0" eb="1">
      <t>ツキ</t>
    </rPh>
    <phoneticPr fontId="1"/>
  </si>
  <si>
    <t>月</t>
    <rPh sb="0" eb="1">
      <t>ツキ</t>
    </rPh>
    <phoneticPr fontId="3"/>
  </si>
  <si>
    <t>祝日設定</t>
    <rPh sb="0" eb="2">
      <t>シュクジツ</t>
    </rPh>
    <rPh sb="2" eb="4">
      <t>セッテイ</t>
    </rPh>
    <phoneticPr fontId="1"/>
  </si>
  <si>
    <t>日にち</t>
    <rPh sb="0" eb="1">
      <t>ヒ</t>
    </rPh>
    <phoneticPr fontId="1"/>
  </si>
  <si>
    <t>月間スケジュール表</t>
    <rPh sb="0" eb="2">
      <t>ゲッカン</t>
    </rPh>
    <rPh sb="8" eb="9">
      <t>ヒョウ</t>
    </rPh>
    <phoneticPr fontId="3"/>
  </si>
  <si>
    <t>年間スケジュール表</t>
    <rPh sb="0" eb="2">
      <t>ネンカン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</si>
  <si>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</si>
  <si>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</si>
  <si>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担当</t>
    <rPh sb="0" eb="2">
      <t>タントウ</t>
    </rPh>
    <phoneticPr fontId="1"/>
  </si>
  <si>
    <t>Cチーム</t>
    <phoneticPr fontId="1"/>
  </si>
  <si>
    <t>Dチーム</t>
    <phoneticPr fontId="1"/>
  </si>
  <si>
    <t>Eチーム</t>
    <phoneticPr fontId="1"/>
  </si>
  <si>
    <t>Fチーム</t>
    <phoneticPr fontId="1"/>
  </si>
  <si>
    <t>C業務</t>
    <rPh sb="1" eb="3">
      <t>ギョウム</t>
    </rPh>
    <phoneticPr fontId="1"/>
  </si>
  <si>
    <t>D業務</t>
    <rPh sb="1" eb="3">
      <t>ギョウム</t>
    </rPh>
    <phoneticPr fontId="1"/>
  </si>
  <si>
    <t>E業務</t>
    <rPh sb="1" eb="3">
      <t>ギョウム</t>
    </rPh>
    <phoneticPr fontId="1"/>
  </si>
  <si>
    <t>F業務</t>
    <rPh sb="1" eb="3">
      <t>ギョウム</t>
    </rPh>
    <phoneticPr fontId="1"/>
  </si>
  <si>
    <t>タイムスケジュール表</t>
    <rPh sb="9" eb="10">
      <t>ヒョウ</t>
    </rPh>
    <phoneticPr fontId="1"/>
  </si>
  <si>
    <t>業務内容１</t>
    <rPh sb="0" eb="2">
      <t>ギョウム</t>
    </rPh>
    <rPh sb="2" eb="4">
      <t>ナイヨウ</t>
    </rPh>
    <phoneticPr fontId="1"/>
  </si>
  <si>
    <t>業務内容２</t>
    <rPh sb="0" eb="2">
      <t>ギョウム</t>
    </rPh>
    <rPh sb="2" eb="4">
      <t>ナイヨウ</t>
    </rPh>
    <phoneticPr fontId="1"/>
  </si>
  <si>
    <t>業務内容３</t>
    <rPh sb="0" eb="2">
      <t>ギョウム</t>
    </rPh>
    <rPh sb="2" eb="4">
      <t>ナイヨウ</t>
    </rPh>
    <phoneticPr fontId="1"/>
  </si>
  <si>
    <t>業務内容４</t>
    <rPh sb="0" eb="2">
      <t>ギョウム</t>
    </rPh>
    <rPh sb="2" eb="4">
      <t>ナイヨウ</t>
    </rPh>
    <phoneticPr fontId="1"/>
  </si>
  <si>
    <t>業務内容1</t>
    <rPh sb="0" eb="2">
      <t>ギョウム</t>
    </rPh>
    <rPh sb="2" eb="4">
      <t>ナイヨウ</t>
    </rPh>
    <phoneticPr fontId="1"/>
  </si>
  <si>
    <t>業務内容2</t>
    <rPh sb="0" eb="2">
      <t>ギョウム</t>
    </rPh>
    <rPh sb="2" eb="4">
      <t>ナイヨウ</t>
    </rPh>
    <phoneticPr fontId="1"/>
  </si>
  <si>
    <t>業務内容3</t>
    <rPh sb="0" eb="2">
      <t>ギョウム</t>
    </rPh>
    <rPh sb="2" eb="4">
      <t>ナイヨウ</t>
    </rPh>
    <phoneticPr fontId="1"/>
  </si>
  <si>
    <t>業務内容4</t>
    <rPh sb="0" eb="2">
      <t>ギョウム</t>
    </rPh>
    <rPh sb="2" eb="4">
      <t>ナイヨウ</t>
    </rPh>
    <phoneticPr fontId="1"/>
  </si>
  <si>
    <t>A案件</t>
    <rPh sb="1" eb="3">
      <t>アンケン</t>
    </rPh>
    <phoneticPr fontId="1"/>
  </si>
  <si>
    <t>B案件</t>
    <rPh sb="1" eb="3">
      <t>アンケン</t>
    </rPh>
    <phoneticPr fontId="1"/>
  </si>
  <si>
    <t>C案件</t>
    <rPh sb="1" eb="3">
      <t>アンケン</t>
    </rPh>
    <phoneticPr fontId="1"/>
  </si>
  <si>
    <t>D案件</t>
    <rPh sb="1" eb="3">
      <t>アンケン</t>
    </rPh>
    <phoneticPr fontId="1"/>
  </si>
  <si>
    <t>テンプレートの使い方</t>
    <phoneticPr fontId="1"/>
  </si>
  <si>
    <t>＜１日のタイムスケジュール表＞</t>
    <rPh sb="2" eb="3">
      <t>ニチ</t>
    </rPh>
    <rPh sb="13" eb="14">
      <t>ヒョウ</t>
    </rPh>
    <phoneticPr fontId="1"/>
  </si>
  <si>
    <t>時間</t>
  </si>
  <si>
    <t>＜月間スケジュール表＞</t>
    <rPh sb="1" eb="3">
      <t>ゲッカン</t>
    </rPh>
    <rPh sb="9" eb="10">
      <t>ヒョウ</t>
    </rPh>
    <phoneticPr fontId="1"/>
  </si>
  <si>
    <t>＜年間スケジュール表＞</t>
    <rPh sb="1" eb="3">
      <t>ネンカン</t>
    </rPh>
    <rPh sb="9" eb="10">
      <t>ヒョウ</t>
    </rPh>
    <phoneticPr fontId="1"/>
  </si>
  <si>
    <t>日にちを入れてください。</t>
    <rPh sb="0" eb="1">
      <t>ヒ</t>
    </rPh>
    <rPh sb="4" eb="5">
      <t>イ</t>
    </rPh>
    <phoneticPr fontId="1"/>
  </si>
  <si>
    <t>業務内容を入れてください。</t>
    <rPh sb="0" eb="2">
      <t>ギョウム</t>
    </rPh>
    <rPh sb="2" eb="4">
      <t>ナイヨウ</t>
    </rPh>
    <rPh sb="5" eb="6">
      <t>イ</t>
    </rPh>
    <phoneticPr fontId="1"/>
  </si>
  <si>
    <t>業務に必要なコマ数分、セルを塗りつぶしてください。（1コマあたり10分）</t>
    <rPh sb="0" eb="2">
      <t>ギョウム</t>
    </rPh>
    <rPh sb="3" eb="5">
      <t>ヒツヨウ</t>
    </rPh>
    <rPh sb="8" eb="9">
      <t>スウ</t>
    </rPh>
    <rPh sb="9" eb="10">
      <t>ブン</t>
    </rPh>
    <rPh sb="14" eb="15">
      <t>ヌ</t>
    </rPh>
    <rPh sb="34" eb="35">
      <t>フン</t>
    </rPh>
    <phoneticPr fontId="1"/>
  </si>
  <si>
    <t>このテンプレートは、案件ごとのスケジュール管理に役立つテンプレートです。</t>
    <rPh sb="10" eb="12">
      <t>アンケン</t>
    </rPh>
    <rPh sb="21" eb="23">
      <t>カンリ</t>
    </rPh>
    <rPh sb="24" eb="26">
      <t>ヤクダ</t>
    </rPh>
    <phoneticPr fontId="1"/>
  </si>
  <si>
    <t>図形などを入れて自由にアレンジしてお使いください。</t>
    <rPh sb="0" eb="2">
      <t>ズケイ</t>
    </rPh>
    <rPh sb="5" eb="6">
      <t>イ</t>
    </rPh>
    <rPh sb="8" eb="10">
      <t>ジユウ</t>
    </rPh>
    <rPh sb="18" eb="19">
      <t>ツカ</t>
    </rPh>
    <phoneticPr fontId="1"/>
  </si>
  <si>
    <t>西暦と始まりの月を入力すると、その月を含む３か月分の</t>
    <rPh sb="0" eb="2">
      <t>セイレキ</t>
    </rPh>
    <rPh sb="3" eb="4">
      <t>ハジ</t>
    </rPh>
    <rPh sb="7" eb="8">
      <t>ツキ</t>
    </rPh>
    <rPh sb="9" eb="11">
      <t>ニュウリョク</t>
    </rPh>
    <rPh sb="17" eb="18">
      <t>ツキ</t>
    </rPh>
    <rPh sb="19" eb="20">
      <t>フク</t>
    </rPh>
    <rPh sb="23" eb="24">
      <t>ゲツ</t>
    </rPh>
    <rPh sb="24" eb="25">
      <t>ブン</t>
    </rPh>
    <phoneticPr fontId="1"/>
  </si>
  <si>
    <t>日付・曜日が自動的に反映されます。</t>
  </si>
  <si>
    <t>案件名と業務内容を入れてください。</t>
    <rPh sb="0" eb="2">
      <t>アンケン</t>
    </rPh>
    <rPh sb="2" eb="3">
      <t>メイ</t>
    </rPh>
    <rPh sb="4" eb="6">
      <t>ギョウム</t>
    </rPh>
    <rPh sb="6" eb="8">
      <t>ナイヨウ</t>
    </rPh>
    <rPh sb="9" eb="10">
      <t>イ</t>
    </rPh>
    <phoneticPr fontId="1"/>
  </si>
  <si>
    <t>業務に必要な日数分、矢印の図形を</t>
    <rPh sb="0" eb="2">
      <t>ギョウム</t>
    </rPh>
    <rPh sb="3" eb="5">
      <t>ヒツヨウ</t>
    </rPh>
    <rPh sb="6" eb="8">
      <t>ニッスウ</t>
    </rPh>
    <rPh sb="8" eb="9">
      <t>ブン</t>
    </rPh>
    <rPh sb="10" eb="12">
      <t>ヤジルシ</t>
    </rPh>
    <rPh sb="13" eb="15">
      <t>ズケイ</t>
    </rPh>
    <phoneticPr fontId="1"/>
  </si>
  <si>
    <t>入れてください。</t>
    <rPh sb="0" eb="1">
      <t>イ</t>
    </rPh>
    <phoneticPr fontId="1"/>
  </si>
  <si>
    <t>西暦を入れてください。</t>
    <rPh sb="0" eb="2">
      <t>セイレキ</t>
    </rPh>
    <rPh sb="3" eb="4">
      <t>イ</t>
    </rPh>
    <phoneticPr fontId="1"/>
  </si>
  <si>
    <t>業務カテゴリと担当部署名や</t>
    <rPh sb="0" eb="2">
      <t>ギョウム</t>
    </rPh>
    <rPh sb="7" eb="9">
      <t>タントウ</t>
    </rPh>
    <rPh sb="9" eb="11">
      <t>ブショ</t>
    </rPh>
    <rPh sb="11" eb="12">
      <t>メイ</t>
    </rPh>
    <phoneticPr fontId="1"/>
  </si>
  <si>
    <t>担当者名を入れてください。</t>
    <rPh sb="5" eb="6">
      <t>イ</t>
    </rPh>
    <phoneticPr fontId="1"/>
  </si>
  <si>
    <t>備考欄です。</t>
    <rPh sb="0" eb="2">
      <t>ビコウ</t>
    </rPh>
    <rPh sb="2" eb="3">
      <t>ラン</t>
    </rPh>
    <phoneticPr fontId="1"/>
  </si>
  <si>
    <t>各業務の月ごとの予定を</t>
    <rPh sb="0" eb="3">
      <t>カクギョウム</t>
    </rPh>
    <rPh sb="4" eb="5">
      <t>ツキ</t>
    </rPh>
    <rPh sb="8" eb="10">
      <t>ヨテイ</t>
    </rPh>
    <phoneticPr fontId="1"/>
  </si>
  <si>
    <t>10日　技術教育2</t>
    <rPh sb="2" eb="3">
      <t>ニチ</t>
    </rPh>
    <rPh sb="4" eb="6">
      <t>ギジュツ</t>
    </rPh>
    <rPh sb="6" eb="8">
      <t>キョウイク</t>
    </rPh>
    <phoneticPr fontId="1"/>
  </si>
  <si>
    <t>8日　試走会</t>
    <rPh sb="1" eb="2">
      <t>ニチ</t>
    </rPh>
    <rPh sb="3" eb="4">
      <t>タメ</t>
    </rPh>
    <rPh sb="4" eb="5">
      <t>ハシ</t>
    </rPh>
    <rPh sb="5" eb="6">
      <t>カイ</t>
    </rPh>
    <phoneticPr fontId="1"/>
  </si>
  <si>
    <t>2日　地区大会</t>
    <rPh sb="1" eb="2">
      <t>ニチ</t>
    </rPh>
    <rPh sb="3" eb="5">
      <t>チク</t>
    </rPh>
    <rPh sb="5" eb="7">
      <t>タイカイ</t>
    </rPh>
    <phoneticPr fontId="1"/>
  </si>
  <si>
    <t>-</t>
    <phoneticPr fontId="1"/>
  </si>
  <si>
    <t>活動日</t>
    <rPh sb="0" eb="3">
      <t>カツドウビ</t>
    </rPh>
    <phoneticPr fontId="1"/>
  </si>
  <si>
    <t>イベント</t>
    <phoneticPr fontId="1"/>
  </si>
  <si>
    <t>13日　技術教育1
26日　ロボコン報告会</t>
    <rPh sb="2" eb="3">
      <t>ニチ</t>
    </rPh>
    <rPh sb="4" eb="6">
      <t>ギジュツ</t>
    </rPh>
    <rPh sb="6" eb="8">
      <t>キョウイク</t>
    </rPh>
    <phoneticPr fontId="1"/>
  </si>
  <si>
    <t xml:space="preserve">  3日　
17日　
24日　</t>
    <phoneticPr fontId="1"/>
  </si>
  <si>
    <t>1日
15日
29日</t>
    <phoneticPr fontId="1"/>
  </si>
  <si>
    <t>12日
26日</t>
    <rPh sb="2" eb="3">
      <t>ニチ</t>
    </rPh>
    <rPh sb="6" eb="7">
      <t>ニチ</t>
    </rPh>
    <phoneticPr fontId="1"/>
  </si>
  <si>
    <t>設計書</t>
    <rPh sb="0" eb="3">
      <t>セッケイショ</t>
    </rPh>
    <phoneticPr fontId="1"/>
  </si>
  <si>
    <t>製造</t>
    <rPh sb="0" eb="2">
      <t>セイゾウ</t>
    </rPh>
    <phoneticPr fontId="1"/>
  </si>
  <si>
    <t>報告会</t>
    <rPh sb="0" eb="2">
      <t>ホウコク</t>
    </rPh>
    <rPh sb="2" eb="3">
      <t>カイ</t>
    </rPh>
    <phoneticPr fontId="1"/>
  </si>
  <si>
    <t>26日</t>
    <rPh sb="2" eb="3">
      <t>ニチ</t>
    </rPh>
    <phoneticPr fontId="1"/>
  </si>
  <si>
    <t>モデル
コンセプトシート</t>
    <phoneticPr fontId="1"/>
  </si>
  <si>
    <t>コンセプトシート作成・完了</t>
    <rPh sb="8" eb="10">
      <t>サクセイ</t>
    </rPh>
    <rPh sb="11" eb="13">
      <t>カンリョウ</t>
    </rPh>
    <phoneticPr fontId="1"/>
  </si>
  <si>
    <t>5日　　試走会2
12日　設計書提出（予定）</t>
    <rPh sb="1" eb="2">
      <t>ニチ</t>
    </rPh>
    <rPh sb="4" eb="5">
      <t>タメ</t>
    </rPh>
    <rPh sb="5" eb="6">
      <t>ハシ</t>
    </rPh>
    <rPh sb="6" eb="7">
      <t>カイ</t>
    </rPh>
    <rPh sb="11" eb="12">
      <t>ニチ</t>
    </rPh>
    <rPh sb="13" eb="16">
      <t>セッケイショ</t>
    </rPh>
    <rPh sb="16" eb="18">
      <t>テイシュツ</t>
    </rPh>
    <rPh sb="19" eb="21">
      <t>ヨテイ</t>
    </rPh>
    <phoneticPr fontId="1"/>
  </si>
  <si>
    <t>モデル完了（各難所毎）</t>
    <rPh sb="3" eb="5">
      <t>カンリョウ</t>
    </rPh>
    <rPh sb="6" eb="7">
      <t>カク</t>
    </rPh>
    <rPh sb="7" eb="9">
      <t>ナンショ</t>
    </rPh>
    <rPh sb="9" eb="10">
      <t>ゴト</t>
    </rPh>
    <phoneticPr fontId="1"/>
  </si>
  <si>
    <t>コンセプトシート作成</t>
    <rPh sb="8" eb="10">
      <t>サクセイ</t>
    </rPh>
    <phoneticPr fontId="1"/>
  </si>
  <si>
    <t>~7日　結合完了</t>
    <rPh sb="2" eb="3">
      <t>ニチ</t>
    </rPh>
    <rPh sb="4" eb="6">
      <t>ケツゴウ</t>
    </rPh>
    <rPh sb="6" eb="8">
      <t>カンリョウ</t>
    </rPh>
    <phoneticPr fontId="1"/>
  </si>
  <si>
    <t>修正、改善作業</t>
    <rPh sb="0" eb="2">
      <t>シュウセイ</t>
    </rPh>
    <rPh sb="3" eb="5">
      <t>カイゼン</t>
    </rPh>
    <rPh sb="5" eb="7">
      <t>サギョウ</t>
    </rPh>
    <phoneticPr fontId="1"/>
  </si>
  <si>
    <t>13日　ビルド環境構築
27日　</t>
    <rPh sb="7" eb="9">
      <t>カンキョウ</t>
    </rPh>
    <rPh sb="9" eb="11">
      <t>コウチク</t>
    </rPh>
    <phoneticPr fontId="1"/>
  </si>
  <si>
    <t>全員がビルド可能状態
全体の構築決定
各担当の作業着手</t>
    <rPh sb="11" eb="13">
      <t>ゼンタイ</t>
    </rPh>
    <rPh sb="14" eb="16">
      <t>コウチク</t>
    </rPh>
    <rPh sb="16" eb="18">
      <t>ケッテイ</t>
    </rPh>
    <rPh sb="19" eb="22">
      <t>カクタントウ</t>
    </rPh>
    <rPh sb="23" eb="25">
      <t>サギョウ</t>
    </rPh>
    <rPh sb="25" eb="27">
      <t>チャクシュ</t>
    </rPh>
    <phoneticPr fontId="1"/>
  </si>
  <si>
    <t>~17日　各難所完了</t>
    <rPh sb="3" eb="4">
      <t>ニチ</t>
    </rPh>
    <rPh sb="5" eb="6">
      <t>カク</t>
    </rPh>
    <rPh sb="6" eb="8">
      <t>ナンショ</t>
    </rPh>
    <rPh sb="8" eb="10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</si>
</sst>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m&quot;月&quot;d&quot;日&quot;;@"/>
    <numFmt numFmtId="177" formatCode="0_);[Red]\(0\)"/>
    <numFmt numFmtId="178" formatCode="m&quot;月&quot;"/>
    <numFmt numFmtId="179" formatCode="d&quot;日（&quot;aaa&quot;）&quot;"/>
    <numFmt numFmtId="180" formatCode="yyyy/mm/dd"/>
    <numFmt numFmtId="181" formatCode="yyyy/m/d;@"/>
    <numFmt numFmtId="182" formatCode="0&quot;年&quot;"/>
    <numFmt numFmtId="183" formatCode="0&quot;月&quot;"/>
  </numFmts>
  <fonts count="2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name val="Meiryo UI"/>
      <family val="3"/>
      <charset val="128"/>
    </font>
    <font>
      <b/>
      <sz val="1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3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18"/>
      <name val="Meiryo UI"/>
      <family val="3"/>
      <charset val="128"/>
    </font>
    <font>
      <b/>
      <sz val="16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FF0000"/>
      <name val="Meiryo UI"/>
      <family val="3"/>
      <charset val="128"/>
    </font>
    <font>
      <sz val="16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8"/>
      <color theme="0"/>
      <name val="Meiryo UI"/>
      <family val="3"/>
      <charset val="128"/>
    </font>
    <font>
      <sz val="11"/>
      <color rgb="FFFF0000"/>
      <name val="メイリオ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theme="1"/>
      <name val="メイリオ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rgb="FFFEF5F0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rgb="FFF6F0FA"/>
        <bgColor indexed="64"/>
      </patternFill>
    </fill>
    <fill>
      <patternFill patternType="solid">
        <fgColor rgb="FFF6EFDE"/>
        <bgColor indexed="64"/>
      </patternFill>
    </fill>
    <fill>
      <patternFill patternType="solid">
        <fgColor rgb="FFECDFF5"/>
        <bgColor indexed="64"/>
      </patternFill>
    </fill>
    <fill>
      <patternFill patternType="solid">
        <fgColor rgb="FFF4E3BE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rgb="FFF3F5FB"/>
        <bgColor indexed="64"/>
      </patternFill>
    </fill>
    <fill>
      <patternFill patternType="solid">
        <fgColor rgb="FFF4F9F1"/>
        <bgColor indexed="64"/>
      </patternFill>
    </fill>
    <fill>
      <patternFill patternType="solid">
        <fgColor theme="1"/>
        <bgColor indexed="64"/>
      </patternFill>
    </fill>
  </fills>
  <borders count="9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4">
    <xf numFmtId="0" fontId="0" fillId="0" borderId="0" xfId="0">
      <alignment vertical="center"/>
    </xf>
    <xf numFmtId="0" fontId="2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2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177" fontId="4" fillId="0" borderId="0" xfId="0" applyNumberFormat="1" applyFont="1" applyBorder="1" applyAlignment="1" applyProtection="1">
      <alignment vertical="center"/>
      <protection locked="0"/>
    </xf>
    <xf numFmtId="14" fontId="9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178" fontId="5" fillId="0" borderId="0" xfId="0" applyNumberFormat="1" applyFont="1" applyFill="1" applyBorder="1" applyAlignment="1" applyProtection="1">
      <alignment horizontal="left" vertical="center"/>
      <protection locked="0"/>
    </xf>
    <xf numFmtId="178" fontId="12" fillId="0" borderId="0" xfId="0" applyNumberFormat="1" applyFont="1" applyFill="1" applyBorder="1" applyAlignment="1" applyProtection="1">
      <alignment vertical="center"/>
      <protection locked="0"/>
    </xf>
    <xf numFmtId="178" fontId="10" fillId="0" borderId="0" xfId="0" applyNumberFormat="1" applyFont="1" applyFill="1" applyBorder="1" applyAlignment="1" applyProtection="1">
      <alignment horizontal="center" vertical="center"/>
      <protection locked="0"/>
    </xf>
    <xf numFmtId="178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21" xfId="0" applyFont="1" applyBorder="1" applyAlignment="1" applyProtection="1">
      <protection locked="0"/>
    </xf>
    <xf numFmtId="0" fontId="6" fillId="0" borderId="23" xfId="0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18" borderId="76" xfId="0" applyFont="1" applyFill="1" applyBorder="1" applyAlignment="1" applyProtection="1">
      <alignment horizontal="center" vertical="center"/>
      <protection locked="0"/>
    </xf>
    <xf numFmtId="0" fontId="8" fillId="18" borderId="77" xfId="0" applyFont="1" applyFill="1" applyBorder="1" applyAlignment="1" applyProtection="1">
      <alignment horizontal="center" vertical="center"/>
      <protection locked="0"/>
    </xf>
    <xf numFmtId="0" fontId="8" fillId="18" borderId="78" xfId="0" applyFont="1" applyFill="1" applyBorder="1" applyAlignment="1" applyProtection="1">
      <alignment horizontal="center" vertical="center"/>
      <protection locked="0"/>
    </xf>
    <xf numFmtId="180" fontId="8" fillId="0" borderId="0" xfId="0" applyNumberFormat="1" applyFont="1" applyAlignment="1" applyProtection="1">
      <alignment horizontal="center" vertical="center"/>
      <protection locked="0"/>
    </xf>
    <xf numFmtId="0" fontId="8" fillId="18" borderId="71" xfId="0" applyFont="1" applyFill="1" applyBorder="1" applyAlignment="1" applyProtection="1">
      <alignment horizontal="center" vertical="center"/>
      <protection locked="0"/>
    </xf>
    <xf numFmtId="0" fontId="8" fillId="18" borderId="1" xfId="0" applyFont="1" applyFill="1" applyBorder="1" applyAlignment="1" applyProtection="1">
      <alignment horizontal="center" vertical="center"/>
      <protection locked="0"/>
    </xf>
    <xf numFmtId="0" fontId="8" fillId="18" borderId="2" xfId="0" applyFont="1" applyFill="1" applyBorder="1" applyAlignment="1" applyProtection="1">
      <alignment horizontal="center" vertical="center"/>
      <protection locked="0"/>
    </xf>
    <xf numFmtId="0" fontId="8" fillId="18" borderId="72" xfId="0" applyFont="1" applyFill="1" applyBorder="1" applyAlignment="1" applyProtection="1">
      <alignment horizontal="center" vertical="center"/>
      <protection locked="0"/>
    </xf>
    <xf numFmtId="0" fontId="8" fillId="18" borderId="47" xfId="0" applyFont="1" applyFill="1" applyBorder="1" applyAlignment="1" applyProtection="1">
      <alignment horizontal="center" vertical="center"/>
      <protection locked="0"/>
    </xf>
    <xf numFmtId="0" fontId="8" fillId="18" borderId="48" xfId="0" applyFont="1" applyFill="1" applyBorder="1" applyAlignment="1" applyProtection="1">
      <alignment horizontal="center" vertical="center"/>
      <protection locked="0"/>
    </xf>
    <xf numFmtId="0" fontId="8" fillId="19" borderId="70" xfId="0" applyFont="1" applyFill="1" applyBorder="1" applyAlignment="1" applyProtection="1">
      <alignment horizontal="center" vertical="center"/>
      <protection locked="0"/>
    </xf>
    <xf numFmtId="0" fontId="8" fillId="19" borderId="45" xfId="0" applyFont="1" applyFill="1" applyBorder="1" applyAlignment="1" applyProtection="1">
      <alignment horizontal="center" vertical="center"/>
      <protection locked="0"/>
    </xf>
    <xf numFmtId="0" fontId="8" fillId="19" borderId="46" xfId="0" applyFont="1" applyFill="1" applyBorder="1" applyAlignment="1" applyProtection="1">
      <alignment horizontal="center" vertical="center"/>
      <protection locked="0"/>
    </xf>
    <xf numFmtId="0" fontId="8" fillId="19" borderId="71" xfId="0" applyFont="1" applyFill="1" applyBorder="1" applyAlignment="1" applyProtection="1">
      <alignment horizontal="center" vertical="center"/>
      <protection locked="0"/>
    </xf>
    <xf numFmtId="0" fontId="8" fillId="19" borderId="1" xfId="0" applyFont="1" applyFill="1" applyBorder="1" applyAlignment="1" applyProtection="1">
      <alignment horizontal="center" vertical="center"/>
      <protection locked="0"/>
    </xf>
    <xf numFmtId="0" fontId="8" fillId="19" borderId="2" xfId="0" applyFont="1" applyFill="1" applyBorder="1" applyAlignment="1" applyProtection="1">
      <alignment horizontal="center" vertical="center"/>
      <protection locked="0"/>
    </xf>
    <xf numFmtId="0" fontId="8" fillId="19" borderId="72" xfId="0" applyFont="1" applyFill="1" applyBorder="1" applyAlignment="1" applyProtection="1">
      <alignment horizontal="center" vertical="center"/>
      <protection locked="0"/>
    </xf>
    <xf numFmtId="0" fontId="8" fillId="19" borderId="47" xfId="0" applyFont="1" applyFill="1" applyBorder="1" applyAlignment="1" applyProtection="1">
      <alignment horizontal="center" vertical="center"/>
      <protection locked="0"/>
    </xf>
    <xf numFmtId="0" fontId="8" fillId="19" borderId="48" xfId="0" applyFont="1" applyFill="1" applyBorder="1" applyAlignment="1" applyProtection="1">
      <alignment horizontal="center" vertical="center"/>
      <protection locked="0"/>
    </xf>
    <xf numFmtId="0" fontId="8" fillId="20" borderId="70" xfId="0" applyFont="1" applyFill="1" applyBorder="1" applyAlignment="1" applyProtection="1">
      <alignment horizontal="center" vertical="center"/>
      <protection locked="0"/>
    </xf>
    <xf numFmtId="0" fontId="8" fillId="20" borderId="45" xfId="0" applyFont="1" applyFill="1" applyBorder="1" applyAlignment="1" applyProtection="1">
      <alignment horizontal="center" vertical="center"/>
      <protection locked="0"/>
    </xf>
    <xf numFmtId="0" fontId="8" fillId="13" borderId="45" xfId="0" applyFont="1" applyFill="1" applyBorder="1" applyAlignment="1" applyProtection="1">
      <alignment horizontal="center" vertical="center"/>
      <protection locked="0"/>
    </xf>
    <xf numFmtId="0" fontId="8" fillId="13" borderId="46" xfId="0" applyFont="1" applyFill="1" applyBorder="1" applyAlignment="1" applyProtection="1">
      <alignment horizontal="center" vertical="center"/>
      <protection locked="0"/>
    </xf>
    <xf numFmtId="0" fontId="8" fillId="20" borderId="71" xfId="0" applyFont="1" applyFill="1" applyBorder="1" applyAlignment="1" applyProtection="1">
      <alignment horizontal="center" vertical="center"/>
      <protection locked="0"/>
    </xf>
    <xf numFmtId="0" fontId="8" fillId="20" borderId="1" xfId="0" applyFont="1" applyFill="1" applyBorder="1" applyAlignment="1" applyProtection="1">
      <alignment horizontal="center" vertical="center"/>
      <protection locked="0"/>
    </xf>
    <xf numFmtId="0" fontId="8" fillId="13" borderId="1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horizontal="center" vertical="center"/>
      <protection locked="0"/>
    </xf>
    <xf numFmtId="0" fontId="8" fillId="20" borderId="72" xfId="0" applyFont="1" applyFill="1" applyBorder="1" applyAlignment="1" applyProtection="1">
      <alignment horizontal="center" vertical="center"/>
      <protection locked="0"/>
    </xf>
    <xf numFmtId="0" fontId="8" fillId="20" borderId="47" xfId="0" applyFont="1" applyFill="1" applyBorder="1" applyAlignment="1" applyProtection="1">
      <alignment horizontal="center" vertical="center"/>
      <protection locked="0"/>
    </xf>
    <xf numFmtId="0" fontId="8" fillId="13" borderId="47" xfId="0" applyFont="1" applyFill="1" applyBorder="1" applyAlignment="1" applyProtection="1">
      <alignment horizontal="center" vertical="center"/>
      <protection locked="0"/>
    </xf>
    <xf numFmtId="0" fontId="8" fillId="13" borderId="48" xfId="0" applyFont="1" applyFill="1" applyBorder="1" applyAlignment="1" applyProtection="1">
      <alignment horizontal="center" vertical="center"/>
      <protection locked="0"/>
    </xf>
    <xf numFmtId="0" fontId="8" fillId="11" borderId="70" xfId="0" applyFont="1" applyFill="1" applyBorder="1" applyAlignment="1" applyProtection="1">
      <alignment horizontal="center" vertical="center"/>
      <protection locked="0"/>
    </xf>
    <xf numFmtId="0" fontId="8" fillId="11" borderId="45" xfId="0" applyFont="1" applyFill="1" applyBorder="1" applyAlignment="1" applyProtection="1">
      <alignment horizontal="center" vertical="center"/>
      <protection locked="0"/>
    </xf>
    <xf numFmtId="0" fontId="8" fillId="11" borderId="46" xfId="0" applyFont="1" applyFill="1" applyBorder="1" applyAlignment="1" applyProtection="1">
      <alignment horizontal="center" vertical="center"/>
      <protection locked="0"/>
    </xf>
    <xf numFmtId="181" fontId="8" fillId="0" borderId="0" xfId="0" applyNumberFormat="1" applyFont="1" applyAlignment="1" applyProtection="1">
      <alignment horizontal="center" vertical="center"/>
      <protection locked="0"/>
    </xf>
    <xf numFmtId="0" fontId="8" fillId="11" borderId="71" xfId="0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 applyProtection="1">
      <alignment horizontal="center" vertical="center"/>
      <protection locked="0"/>
    </xf>
    <xf numFmtId="0" fontId="8" fillId="11" borderId="2" xfId="0" applyFont="1" applyFill="1" applyBorder="1" applyAlignment="1" applyProtection="1">
      <alignment horizontal="center" vertical="center"/>
      <protection locked="0"/>
    </xf>
    <xf numFmtId="0" fontId="8" fillId="11" borderId="73" xfId="0" applyFont="1" applyFill="1" applyBorder="1" applyAlignment="1" applyProtection="1">
      <alignment horizontal="center" vertical="center"/>
      <protection locked="0"/>
    </xf>
    <xf numFmtId="0" fontId="8" fillId="11" borderId="3" xfId="0" applyFont="1" applyFill="1" applyBorder="1" applyAlignment="1" applyProtection="1">
      <alignment horizontal="center" vertical="center"/>
      <protection locked="0"/>
    </xf>
    <xf numFmtId="0" fontId="8" fillId="11" borderId="4" xfId="0" applyFont="1" applyFill="1" applyBorder="1" applyAlignment="1" applyProtection="1">
      <alignment horizontal="center" vertical="center"/>
      <protection locked="0"/>
    </xf>
    <xf numFmtId="177" fontId="4" fillId="0" borderId="5" xfId="0" applyNumberFormat="1" applyFont="1" applyBorder="1" applyAlignment="1" applyProtection="1">
      <alignment horizontal="center" vertical="center"/>
    </xf>
    <xf numFmtId="0" fontId="2" fillId="0" borderId="0" xfId="0" applyFont="1" applyProtection="1">
      <alignment vertical="center"/>
    </xf>
    <xf numFmtId="14" fontId="9" fillId="0" borderId="0" xfId="0" applyNumberFormat="1" applyFont="1" applyFill="1" applyBorder="1" applyAlignment="1" applyProtection="1">
      <alignment horizontal="center" vertical="center"/>
    </xf>
    <xf numFmtId="14" fontId="9" fillId="0" borderId="0" xfId="0" applyNumberFormat="1" applyFont="1" applyBorder="1" applyAlignment="1" applyProtection="1">
      <alignment horizontal="center" vertical="center"/>
    </xf>
    <xf numFmtId="178" fontId="13" fillId="0" borderId="0" xfId="0" applyNumberFormat="1" applyFont="1" applyFill="1" applyBorder="1" applyAlignment="1" applyProtection="1">
      <alignment horizontal="left" vertical="center"/>
    </xf>
    <xf numFmtId="183" fontId="14" fillId="0" borderId="0" xfId="0" applyNumberFormat="1" applyFont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180" fontId="8" fillId="0" borderId="0" xfId="0" applyNumberFormat="1" applyFont="1" applyAlignment="1" applyProtection="1">
      <alignment horizontal="center" vertical="center"/>
    </xf>
    <xf numFmtId="181" fontId="8" fillId="0" borderId="0" xfId="0" applyNumberFormat="1" applyFont="1" applyAlignment="1" applyProtection="1">
      <alignment horizontal="center" vertical="center"/>
    </xf>
    <xf numFmtId="14" fontId="8" fillId="0" borderId="0" xfId="0" applyNumberFormat="1" applyFont="1" applyAlignment="1" applyProtection="1">
      <alignment horizontal="center" vertical="center"/>
    </xf>
    <xf numFmtId="177" fontId="4" fillId="0" borderId="75" xfId="0" applyNumberFormat="1" applyFont="1" applyBorder="1" applyAlignment="1" applyProtection="1">
      <alignment horizontal="center" vertical="center"/>
    </xf>
    <xf numFmtId="177" fontId="4" fillId="0" borderId="79" xfId="0" applyNumberFormat="1" applyFont="1" applyBorder="1" applyAlignment="1" applyProtection="1">
      <alignment horizontal="center" vertical="center"/>
      <protection locked="0"/>
    </xf>
    <xf numFmtId="0" fontId="15" fillId="21" borderId="0" xfId="0" applyFont="1" applyFill="1" applyAlignme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4" fillId="0" borderId="0" xfId="0" applyNumberFormat="1" applyFont="1" applyAlignment="1">
      <alignment horizontal="left"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 vertical="top"/>
    </xf>
    <xf numFmtId="0" fontId="6" fillId="3" borderId="19" xfId="0" applyFont="1" applyFill="1" applyBorder="1" applyAlignment="1">
      <alignment horizontal="center" vertical="top"/>
    </xf>
    <xf numFmtId="0" fontId="6" fillId="3" borderId="16" xfId="0" applyFont="1" applyFill="1" applyBorder="1" applyAlignment="1"/>
    <xf numFmtId="0" fontId="2" fillId="0" borderId="41" xfId="0" applyFont="1" applyBorder="1">
      <alignment vertical="center"/>
    </xf>
    <xf numFmtId="0" fontId="2" fillId="0" borderId="42" xfId="0" applyFont="1" applyBorder="1">
      <alignment vertical="center"/>
    </xf>
    <xf numFmtId="0" fontId="2" fillId="0" borderId="43" xfId="0" applyFont="1" applyBorder="1">
      <alignment vertical="center"/>
    </xf>
    <xf numFmtId="0" fontId="2" fillId="0" borderId="44" xfId="0" applyFont="1" applyBorder="1">
      <alignment vertical="center"/>
    </xf>
    <xf numFmtId="0" fontId="2" fillId="3" borderId="43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0" borderId="35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6" xfId="0" applyFont="1" applyBorder="1">
      <alignment vertical="center"/>
    </xf>
    <xf numFmtId="0" fontId="2" fillId="3" borderId="35" xfId="0" applyFont="1" applyFill="1" applyBorder="1">
      <alignment vertical="center"/>
    </xf>
    <xf numFmtId="0" fontId="2" fillId="3" borderId="33" xfId="0" applyFont="1" applyFill="1" applyBorder="1">
      <alignment vertical="center"/>
    </xf>
    <xf numFmtId="0" fontId="2" fillId="3" borderId="34" xfId="0" applyFont="1" applyFill="1" applyBorder="1">
      <alignment vertical="center"/>
    </xf>
    <xf numFmtId="0" fontId="2" fillId="0" borderId="39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8" xfId="0" applyFont="1" applyBorder="1">
      <alignment vertical="center"/>
    </xf>
    <xf numFmtId="0" fontId="2" fillId="0" borderId="40" xfId="0" applyFont="1" applyBorder="1">
      <alignment vertical="center"/>
    </xf>
    <xf numFmtId="0" fontId="2" fillId="3" borderId="39" xfId="0" applyFont="1" applyFill="1" applyBorder="1">
      <alignment vertical="center"/>
    </xf>
    <xf numFmtId="0" fontId="2" fillId="3" borderId="37" xfId="0" applyFont="1" applyFill="1" applyBorder="1">
      <alignment vertical="center"/>
    </xf>
    <xf numFmtId="0" fontId="2" fillId="3" borderId="38" xfId="0" applyFont="1" applyFill="1" applyBorder="1">
      <alignment vertical="center"/>
    </xf>
    <xf numFmtId="0" fontId="2" fillId="0" borderId="66" xfId="0" applyFont="1" applyBorder="1">
      <alignment vertical="center"/>
    </xf>
    <xf numFmtId="0" fontId="2" fillId="0" borderId="67" xfId="0" applyFont="1" applyBorder="1">
      <alignment vertical="center"/>
    </xf>
    <xf numFmtId="0" fontId="2" fillId="0" borderId="68" xfId="0" applyFont="1" applyBorder="1">
      <alignment vertical="center"/>
    </xf>
    <xf numFmtId="0" fontId="2" fillId="0" borderId="69" xfId="0" applyFont="1" applyBorder="1">
      <alignment vertical="center"/>
    </xf>
    <xf numFmtId="0" fontId="2" fillId="3" borderId="66" xfId="0" applyFont="1" applyFill="1" applyBorder="1">
      <alignment vertical="center"/>
    </xf>
    <xf numFmtId="0" fontId="2" fillId="3" borderId="67" xfId="0" applyFont="1" applyFill="1" applyBorder="1">
      <alignment vertical="center"/>
    </xf>
    <xf numFmtId="0" fontId="2" fillId="3" borderId="68" xfId="0" applyFont="1" applyFill="1" applyBorder="1">
      <alignment vertical="center"/>
    </xf>
    <xf numFmtId="0" fontId="4" fillId="10" borderId="62" xfId="0" applyFont="1" applyFill="1" applyBorder="1" applyAlignment="1">
      <alignment horizontal="left" vertical="center"/>
    </xf>
    <xf numFmtId="0" fontId="2" fillId="10" borderId="62" xfId="0" applyFont="1" applyFill="1" applyBorder="1" applyAlignment="1">
      <alignment horizontal="left" vertical="center"/>
    </xf>
    <xf numFmtId="0" fontId="2" fillId="10" borderId="64" xfId="0" applyFont="1" applyFill="1" applyBorder="1" applyAlignment="1">
      <alignment horizontal="left" vertical="center"/>
    </xf>
    <xf numFmtId="0" fontId="2" fillId="10" borderId="32" xfId="0" applyFont="1" applyFill="1" applyBorder="1" applyAlignment="1">
      <alignment horizontal="left" vertical="center"/>
    </xf>
    <xf numFmtId="0" fontId="2" fillId="10" borderId="31" xfId="0" applyFont="1" applyFill="1" applyBorder="1" applyAlignment="1">
      <alignment horizontal="left" vertical="center"/>
    </xf>
    <xf numFmtId="0" fontId="4" fillId="10" borderId="60" xfId="0" applyFont="1" applyFill="1" applyBorder="1" applyAlignment="1">
      <alignment horizontal="left" vertical="center"/>
    </xf>
    <xf numFmtId="0" fontId="2" fillId="10" borderId="60" xfId="0" applyFont="1" applyFill="1" applyBorder="1" applyAlignment="1">
      <alignment horizontal="left" vertical="center"/>
    </xf>
    <xf numFmtId="0" fontId="2" fillId="10" borderId="61" xfId="0" applyFont="1" applyFill="1" applyBorder="1" applyAlignment="1">
      <alignment horizontal="left" vertical="center"/>
    </xf>
    <xf numFmtId="0" fontId="4" fillId="12" borderId="62" xfId="0" applyFont="1" applyFill="1" applyBorder="1" applyAlignment="1">
      <alignment horizontal="left" vertical="center"/>
    </xf>
    <xf numFmtId="0" fontId="2" fillId="12" borderId="62" xfId="0" applyFont="1" applyFill="1" applyBorder="1" applyAlignment="1">
      <alignment horizontal="left" vertical="center"/>
    </xf>
    <xf numFmtId="0" fontId="2" fillId="12" borderId="64" xfId="0" applyFont="1" applyFill="1" applyBorder="1" applyAlignment="1">
      <alignment horizontal="left" vertical="center"/>
    </xf>
    <xf numFmtId="0" fontId="4" fillId="12" borderId="32" xfId="0" applyFont="1" applyFill="1" applyBorder="1" applyAlignment="1">
      <alignment horizontal="left" vertical="center"/>
    </xf>
    <xf numFmtId="0" fontId="2" fillId="12" borderId="32" xfId="0" applyFont="1" applyFill="1" applyBorder="1" applyAlignment="1">
      <alignment horizontal="left" vertical="center"/>
    </xf>
    <xf numFmtId="0" fontId="2" fillId="12" borderId="31" xfId="0" applyFont="1" applyFill="1" applyBorder="1" applyAlignment="1">
      <alignment horizontal="left" vertical="center"/>
    </xf>
    <xf numFmtId="0" fontId="4" fillId="12" borderId="60" xfId="0" applyFont="1" applyFill="1" applyBorder="1" applyAlignment="1">
      <alignment horizontal="left" vertical="center"/>
    </xf>
    <xf numFmtId="0" fontId="2" fillId="12" borderId="60" xfId="0" applyFont="1" applyFill="1" applyBorder="1" applyAlignment="1">
      <alignment horizontal="left" vertical="center"/>
    </xf>
    <xf numFmtId="0" fontId="2" fillId="12" borderId="61" xfId="0" applyFont="1" applyFill="1" applyBorder="1" applyAlignment="1">
      <alignment horizontal="left" vertical="center"/>
    </xf>
    <xf numFmtId="0" fontId="4" fillId="13" borderId="62" xfId="0" applyFont="1" applyFill="1" applyBorder="1" applyAlignment="1">
      <alignment horizontal="left" vertical="center"/>
    </xf>
    <xf numFmtId="0" fontId="2" fillId="13" borderId="62" xfId="0" applyFont="1" applyFill="1" applyBorder="1" applyAlignment="1">
      <alignment horizontal="left" vertical="center"/>
    </xf>
    <xf numFmtId="0" fontId="2" fillId="13" borderId="64" xfId="0" applyFont="1" applyFill="1" applyBorder="1" applyAlignment="1">
      <alignment horizontal="left" vertical="center"/>
    </xf>
    <xf numFmtId="0" fontId="4" fillId="13" borderId="32" xfId="0" applyFont="1" applyFill="1" applyBorder="1" applyAlignment="1">
      <alignment horizontal="left" vertical="center"/>
    </xf>
    <xf numFmtId="0" fontId="2" fillId="13" borderId="32" xfId="0" applyFont="1" applyFill="1" applyBorder="1" applyAlignment="1">
      <alignment horizontal="left" vertical="center"/>
    </xf>
    <xf numFmtId="0" fontId="2" fillId="13" borderId="31" xfId="0" applyFont="1" applyFill="1" applyBorder="1" applyAlignment="1">
      <alignment horizontal="left" vertical="center"/>
    </xf>
    <xf numFmtId="0" fontId="4" fillId="13" borderId="60" xfId="0" applyFont="1" applyFill="1" applyBorder="1" applyAlignment="1">
      <alignment horizontal="left" vertical="center"/>
    </xf>
    <xf numFmtId="0" fontId="2" fillId="13" borderId="60" xfId="0" applyFont="1" applyFill="1" applyBorder="1" applyAlignment="1">
      <alignment horizontal="left" vertical="center"/>
    </xf>
    <xf numFmtId="0" fontId="2" fillId="13" borderId="61" xfId="0" applyFont="1" applyFill="1" applyBorder="1" applyAlignment="1">
      <alignment horizontal="left" vertical="center"/>
    </xf>
    <xf numFmtId="0" fontId="4" fillId="14" borderId="62" xfId="0" applyFont="1" applyFill="1" applyBorder="1" applyAlignment="1">
      <alignment horizontal="left" vertical="center"/>
    </xf>
    <xf numFmtId="0" fontId="2" fillId="14" borderId="62" xfId="0" applyFont="1" applyFill="1" applyBorder="1" applyAlignment="1">
      <alignment horizontal="left" vertical="center"/>
    </xf>
    <xf numFmtId="0" fontId="2" fillId="14" borderId="64" xfId="0" applyFont="1" applyFill="1" applyBorder="1" applyAlignment="1">
      <alignment horizontal="left" vertical="center"/>
    </xf>
    <xf numFmtId="0" fontId="4" fillId="14" borderId="32" xfId="0" applyFont="1" applyFill="1" applyBorder="1" applyAlignment="1">
      <alignment horizontal="left" vertical="center"/>
    </xf>
    <xf numFmtId="0" fontId="2" fillId="14" borderId="32" xfId="0" applyFont="1" applyFill="1" applyBorder="1" applyAlignment="1">
      <alignment horizontal="left" vertical="center"/>
    </xf>
    <xf numFmtId="0" fontId="2" fillId="14" borderId="31" xfId="0" applyFont="1" applyFill="1" applyBorder="1" applyAlignment="1">
      <alignment horizontal="left" vertical="center"/>
    </xf>
    <xf numFmtId="0" fontId="4" fillId="14" borderId="60" xfId="0" applyFont="1" applyFill="1" applyBorder="1" applyAlignment="1">
      <alignment horizontal="left" vertical="center"/>
    </xf>
    <xf numFmtId="0" fontId="2" fillId="14" borderId="60" xfId="0" applyFont="1" applyFill="1" applyBorder="1" applyAlignment="1">
      <alignment horizontal="left" vertical="center"/>
    </xf>
    <xf numFmtId="0" fontId="2" fillId="14" borderId="61" xfId="0" applyFont="1" applyFill="1" applyBorder="1" applyAlignment="1">
      <alignment horizontal="left" vertical="center"/>
    </xf>
    <xf numFmtId="0" fontId="4" fillId="15" borderId="54" xfId="0" applyFont="1" applyFill="1" applyBorder="1" applyAlignment="1">
      <alignment horizontal="left" vertical="center"/>
    </xf>
    <xf numFmtId="0" fontId="2" fillId="15" borderId="54" xfId="0" applyFont="1" applyFill="1" applyBorder="1" applyAlignment="1">
      <alignment horizontal="left" vertical="center"/>
    </xf>
    <xf numFmtId="0" fontId="2" fillId="15" borderId="57" xfId="0" applyFont="1" applyFill="1" applyBorder="1" applyAlignment="1">
      <alignment horizontal="left" vertical="center"/>
    </xf>
    <xf numFmtId="0" fontId="4" fillId="15" borderId="32" xfId="0" applyFont="1" applyFill="1" applyBorder="1" applyAlignment="1">
      <alignment horizontal="left" vertical="center"/>
    </xf>
    <xf numFmtId="0" fontId="2" fillId="15" borderId="32" xfId="0" applyFont="1" applyFill="1" applyBorder="1" applyAlignment="1">
      <alignment horizontal="left" vertical="center"/>
    </xf>
    <xf numFmtId="0" fontId="2" fillId="15" borderId="31" xfId="0" applyFont="1" applyFill="1" applyBorder="1" applyAlignment="1">
      <alignment horizontal="left" vertical="center"/>
    </xf>
    <xf numFmtId="0" fontId="2" fillId="15" borderId="60" xfId="0" applyFont="1" applyFill="1" applyBorder="1" applyAlignment="1">
      <alignment horizontal="left" vertical="center"/>
    </xf>
    <xf numFmtId="0" fontId="2" fillId="15" borderId="61" xfId="0" applyFont="1" applyFill="1" applyBorder="1" applyAlignment="1">
      <alignment horizontal="left" vertical="center"/>
    </xf>
    <xf numFmtId="0" fontId="16" fillId="21" borderId="0" xfId="0" applyFont="1" applyFill="1">
      <alignment vertical="center"/>
    </xf>
    <xf numFmtId="0" fontId="22" fillId="0" borderId="0" xfId="0" applyFont="1">
      <alignment vertical="center"/>
    </xf>
    <xf numFmtId="0" fontId="18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" fillId="0" borderId="43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0" borderId="42" xfId="0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2" fillId="0" borderId="33" xfId="0" applyFont="1" applyFill="1" applyBorder="1">
      <alignment vertical="center"/>
    </xf>
    <xf numFmtId="0" fontId="2" fillId="0" borderId="34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2" fillId="0" borderId="37" xfId="0" applyFont="1" applyFill="1" applyBorder="1">
      <alignment vertical="center"/>
    </xf>
    <xf numFmtId="0" fontId="2" fillId="0" borderId="38" xfId="0" applyFont="1" applyFill="1" applyBorder="1">
      <alignment vertical="center"/>
    </xf>
    <xf numFmtId="0" fontId="20" fillId="0" borderId="36" xfId="0" applyFont="1" applyFill="1" applyBorder="1" applyAlignment="1">
      <alignment vertical="center"/>
    </xf>
    <xf numFmtId="0" fontId="20" fillId="0" borderId="88" xfId="0" applyFont="1" applyFill="1" applyBorder="1" applyAlignment="1">
      <alignment vertical="center"/>
    </xf>
    <xf numFmtId="0" fontId="2" fillId="0" borderId="66" xfId="0" applyFont="1" applyFill="1" applyBorder="1">
      <alignment vertical="center"/>
    </xf>
    <xf numFmtId="0" fontId="2" fillId="0" borderId="67" xfId="0" applyFont="1" applyFill="1" applyBorder="1">
      <alignment vertical="center"/>
    </xf>
    <xf numFmtId="0" fontId="2" fillId="0" borderId="68" xfId="0" applyFont="1" applyFill="1" applyBorder="1">
      <alignment vertical="center"/>
    </xf>
    <xf numFmtId="0" fontId="4" fillId="10" borderId="32" xfId="0" applyFont="1" applyFill="1" applyBorder="1" applyAlignment="1">
      <alignment horizontal="left" vertical="center"/>
    </xf>
    <xf numFmtId="0" fontId="2" fillId="10" borderId="62" xfId="0" applyFont="1" applyFill="1" applyBorder="1" applyAlignment="1">
      <alignment horizontal="left" vertical="center" wrapText="1"/>
    </xf>
    <xf numFmtId="0" fontId="2" fillId="10" borderId="32" xfId="0" applyFont="1" applyFill="1" applyBorder="1" applyAlignment="1">
      <alignment horizontal="left" vertical="center" wrapText="1"/>
    </xf>
    <xf numFmtId="0" fontId="2" fillId="10" borderId="60" xfId="0" applyFont="1" applyFill="1" applyBorder="1" applyAlignment="1">
      <alignment horizontal="left" vertical="center" wrapText="1"/>
    </xf>
    <xf numFmtId="0" fontId="4" fillId="10" borderId="32" xfId="0" applyFont="1" applyFill="1" applyBorder="1" applyAlignment="1">
      <alignment horizontal="left" vertical="center" wrapText="1"/>
    </xf>
    <xf numFmtId="0" fontId="4" fillId="14" borderId="59" xfId="0" applyFont="1" applyFill="1" applyBorder="1" applyAlignment="1">
      <alignment horizontal="left" vertical="center"/>
    </xf>
    <xf numFmtId="0" fontId="4" fillId="14" borderId="60" xfId="0" applyFont="1" applyFill="1" applyBorder="1" applyAlignment="1">
      <alignment horizontal="left" vertical="center"/>
    </xf>
    <xf numFmtId="0" fontId="4" fillId="14" borderId="53" xfId="0" applyFont="1" applyFill="1" applyBorder="1" applyAlignment="1">
      <alignment horizontal="left" vertical="center"/>
    </xf>
    <xf numFmtId="0" fontId="4" fillId="14" borderId="32" xfId="0" applyFont="1" applyFill="1" applyBorder="1" applyAlignment="1">
      <alignment horizontal="left" vertical="center"/>
    </xf>
    <xf numFmtId="0" fontId="4" fillId="14" borderId="63" xfId="0" applyFont="1" applyFill="1" applyBorder="1" applyAlignment="1">
      <alignment horizontal="left" vertical="center"/>
    </xf>
    <xf numFmtId="0" fontId="4" fillId="14" borderId="62" xfId="0" applyFont="1" applyFill="1" applyBorder="1" applyAlignment="1">
      <alignment horizontal="left" vertical="center"/>
    </xf>
    <xf numFmtId="0" fontId="4" fillId="12" borderId="53" xfId="0" applyFont="1" applyFill="1" applyBorder="1" applyAlignment="1">
      <alignment horizontal="left" vertical="center"/>
    </xf>
    <xf numFmtId="0" fontId="4" fillId="12" borderId="32" xfId="0" applyFont="1" applyFill="1" applyBorder="1" applyAlignment="1">
      <alignment horizontal="left" vertical="center"/>
    </xf>
    <xf numFmtId="0" fontId="4" fillId="13" borderId="53" xfId="0" applyFont="1" applyFill="1" applyBorder="1" applyAlignment="1">
      <alignment horizontal="left" vertical="center"/>
    </xf>
    <xf numFmtId="0" fontId="4" fillId="13" borderId="32" xfId="0" applyFont="1" applyFill="1" applyBorder="1" applyAlignment="1">
      <alignment horizontal="left" vertical="center"/>
    </xf>
    <xf numFmtId="0" fontId="4" fillId="13" borderId="63" xfId="0" applyFont="1" applyFill="1" applyBorder="1" applyAlignment="1">
      <alignment horizontal="left" vertical="center"/>
    </xf>
    <xf numFmtId="0" fontId="4" fillId="13" borderId="62" xfId="0" applyFont="1" applyFill="1" applyBorder="1" applyAlignment="1">
      <alignment horizontal="left" vertical="center"/>
    </xf>
    <xf numFmtId="0" fontId="4" fillId="17" borderId="55" xfId="0" applyFont="1" applyFill="1" applyBorder="1" applyAlignment="1">
      <alignment horizontal="center" vertical="center" textRotation="255"/>
    </xf>
    <xf numFmtId="0" fontId="4" fillId="17" borderId="50" xfId="0" applyFont="1" applyFill="1" applyBorder="1" applyAlignment="1">
      <alignment horizontal="center" vertical="center" textRotation="255"/>
    </xf>
    <xf numFmtId="0" fontId="4" fillId="17" borderId="51" xfId="0" applyFont="1" applyFill="1" applyBorder="1" applyAlignment="1">
      <alignment horizontal="center" vertical="center" textRotation="255"/>
    </xf>
    <xf numFmtId="0" fontId="2" fillId="3" borderId="27" xfId="0" applyFont="1" applyFill="1" applyBorder="1" applyAlignment="1">
      <alignment horizontal="center" vertical="center" textRotation="255"/>
    </xf>
    <xf numFmtId="0" fontId="2" fillId="3" borderId="17" xfId="0" applyFont="1" applyFill="1" applyBorder="1" applyAlignment="1">
      <alignment horizontal="center" vertical="center" textRotation="255"/>
    </xf>
    <xf numFmtId="0" fontId="2" fillId="0" borderId="2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 textRotation="255"/>
    </xf>
    <xf numFmtId="0" fontId="4" fillId="3" borderId="27" xfId="0" applyFont="1" applyFill="1" applyBorder="1" applyAlignment="1">
      <alignment horizontal="center" vertical="center" textRotation="255"/>
    </xf>
    <xf numFmtId="0" fontId="4" fillId="3" borderId="17" xfId="0" applyFont="1" applyFill="1" applyBorder="1" applyAlignment="1">
      <alignment horizontal="center" vertical="center" textRotation="255"/>
    </xf>
    <xf numFmtId="0" fontId="2" fillId="6" borderId="18" xfId="0" applyFont="1" applyFill="1" applyBorder="1" applyAlignment="1">
      <alignment horizontal="center" vertical="center" textRotation="255"/>
    </xf>
    <xf numFmtId="0" fontId="2" fillId="6" borderId="50" xfId="0" applyFont="1" applyFill="1" applyBorder="1" applyAlignment="1">
      <alignment horizontal="center" vertical="center" textRotation="255"/>
    </xf>
    <xf numFmtId="0" fontId="2" fillId="6" borderId="51" xfId="0" applyFont="1" applyFill="1" applyBorder="1" applyAlignment="1">
      <alignment horizontal="center" vertical="center" textRotation="255"/>
    </xf>
    <xf numFmtId="0" fontId="2" fillId="3" borderId="28" xfId="0" applyFont="1" applyFill="1" applyBorder="1" applyAlignment="1">
      <alignment horizontal="center" vertical="center" textRotation="255"/>
    </xf>
    <xf numFmtId="0" fontId="2" fillId="16" borderId="18" xfId="0" applyFont="1" applyFill="1" applyBorder="1" applyAlignment="1">
      <alignment horizontal="center" vertical="center" textRotation="255"/>
    </xf>
    <xf numFmtId="0" fontId="2" fillId="16" borderId="50" xfId="0" applyFont="1" applyFill="1" applyBorder="1" applyAlignment="1">
      <alignment horizontal="center" vertical="center" textRotation="255"/>
    </xf>
    <xf numFmtId="0" fontId="2" fillId="16" borderId="51" xfId="0" applyFont="1" applyFill="1" applyBorder="1" applyAlignment="1">
      <alignment horizontal="center" vertical="center" textRotation="255"/>
    </xf>
    <xf numFmtId="0" fontId="4" fillId="10" borderId="53" xfId="0" applyFont="1" applyFill="1" applyBorder="1" applyAlignment="1">
      <alignment horizontal="left" vertical="center"/>
    </xf>
    <xf numFmtId="0" fontId="4" fillId="10" borderId="32" xfId="0" applyFont="1" applyFill="1" applyBorder="1" applyAlignment="1">
      <alignment horizontal="left" vertical="center"/>
    </xf>
    <xf numFmtId="0" fontId="2" fillId="15" borderId="59" xfId="0" applyFont="1" applyFill="1" applyBorder="1" applyAlignment="1">
      <alignment horizontal="left" vertical="center"/>
    </xf>
    <xf numFmtId="0" fontId="2" fillId="15" borderId="60" xfId="0" applyFont="1" applyFill="1" applyBorder="1" applyAlignment="1">
      <alignment horizontal="left" vertical="center"/>
    </xf>
    <xf numFmtId="0" fontId="4" fillId="15" borderId="53" xfId="0" applyFont="1" applyFill="1" applyBorder="1" applyAlignment="1">
      <alignment horizontal="left" vertical="center"/>
    </xf>
    <xf numFmtId="0" fontId="4" fillId="15" borderId="32" xfId="0" applyFont="1" applyFill="1" applyBorder="1" applyAlignment="1">
      <alignment horizontal="left" vertical="center"/>
    </xf>
    <xf numFmtId="0" fontId="4" fillId="15" borderId="56" xfId="0" applyFont="1" applyFill="1" applyBorder="1" applyAlignment="1">
      <alignment horizontal="left" vertical="center"/>
    </xf>
    <xf numFmtId="0" fontId="4" fillId="15" borderId="54" xfId="0" applyFont="1" applyFill="1" applyBorder="1" applyAlignment="1">
      <alignment horizontal="left" vertical="center"/>
    </xf>
    <xf numFmtId="0" fontId="4" fillId="12" borderId="59" xfId="0" applyFont="1" applyFill="1" applyBorder="1" applyAlignment="1">
      <alignment horizontal="left" vertical="center"/>
    </xf>
    <xf numFmtId="0" fontId="4" fillId="12" borderId="60" xfId="0" applyFont="1" applyFill="1" applyBorder="1" applyAlignment="1">
      <alignment horizontal="left" vertical="center"/>
    </xf>
    <xf numFmtId="0" fontId="4" fillId="13" borderId="59" xfId="0" applyFont="1" applyFill="1" applyBorder="1" applyAlignment="1">
      <alignment horizontal="left" vertical="center"/>
    </xf>
    <xf numFmtId="0" fontId="4" fillId="13" borderId="60" xfId="0" applyFont="1" applyFill="1" applyBorder="1" applyAlignment="1">
      <alignment horizontal="left" vertical="center"/>
    </xf>
    <xf numFmtId="182" fontId="14" fillId="0" borderId="0" xfId="0" applyNumberFormat="1" applyFont="1" applyAlignment="1">
      <alignment horizontal="left" vertical="center"/>
    </xf>
    <xf numFmtId="0" fontId="4" fillId="10" borderId="63" xfId="0" applyFont="1" applyFill="1" applyBorder="1" applyAlignment="1">
      <alignment horizontal="left" vertical="center"/>
    </xf>
    <xf numFmtId="0" fontId="4" fillId="10" borderId="62" xfId="0" applyFont="1" applyFill="1" applyBorder="1" applyAlignment="1">
      <alignment horizontal="left" vertical="center"/>
    </xf>
    <xf numFmtId="0" fontId="4" fillId="10" borderId="89" xfId="0" applyFont="1" applyFill="1" applyBorder="1" applyAlignment="1">
      <alignment horizontal="left" vertical="center"/>
    </xf>
    <xf numFmtId="0" fontId="4" fillId="10" borderId="65" xfId="0" applyFont="1" applyFill="1" applyBorder="1" applyAlignment="1">
      <alignment horizontal="left" vertical="center"/>
    </xf>
    <xf numFmtId="0" fontId="4" fillId="10" borderId="59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center" vertical="center" textRotation="255"/>
    </xf>
    <xf numFmtId="0" fontId="2" fillId="4" borderId="27" xfId="0" applyFont="1" applyFill="1" applyBorder="1" applyAlignment="1">
      <alignment horizontal="center" vertical="center" textRotation="255"/>
    </xf>
    <xf numFmtId="0" fontId="2" fillId="4" borderId="17" xfId="0" applyFont="1" applyFill="1" applyBorder="1" applyAlignment="1">
      <alignment horizontal="center" vertical="center" textRotation="255"/>
    </xf>
    <xf numFmtId="0" fontId="4" fillId="12" borderId="63" xfId="0" applyFont="1" applyFill="1" applyBorder="1" applyAlignment="1">
      <alignment horizontal="left" vertical="center"/>
    </xf>
    <xf numFmtId="0" fontId="4" fillId="12" borderId="62" xfId="0" applyFont="1" applyFill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 textRotation="255"/>
    </xf>
    <xf numFmtId="0" fontId="2" fillId="5" borderId="55" xfId="0" applyFont="1" applyFill="1" applyBorder="1" applyAlignment="1">
      <alignment horizontal="center" vertical="center" textRotation="255"/>
    </xf>
    <xf numFmtId="0" fontId="2" fillId="5" borderId="50" xfId="0" applyFont="1" applyFill="1" applyBorder="1" applyAlignment="1">
      <alignment horizontal="center" vertical="center" textRotation="255"/>
    </xf>
    <xf numFmtId="0" fontId="2" fillId="5" borderId="51" xfId="0" applyFont="1" applyFill="1" applyBorder="1" applyAlignment="1">
      <alignment horizontal="center" vertical="center" textRotation="255"/>
    </xf>
    <xf numFmtId="0" fontId="2" fillId="0" borderId="23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183" fontId="2" fillId="9" borderId="13" xfId="0" applyNumberFormat="1" applyFont="1" applyFill="1" applyBorder="1" applyAlignment="1">
      <alignment horizontal="center" vertical="center"/>
    </xf>
    <xf numFmtId="183" fontId="2" fillId="9" borderId="8" xfId="0" applyNumberFormat="1" applyFont="1" applyFill="1" applyBorder="1" applyAlignment="1">
      <alignment horizontal="center" vertical="center"/>
    </xf>
    <xf numFmtId="183" fontId="2" fillId="9" borderId="12" xfId="0" applyNumberFormat="1" applyFont="1" applyFill="1" applyBorder="1" applyAlignment="1">
      <alignment horizontal="center" vertical="center"/>
    </xf>
    <xf numFmtId="183" fontId="2" fillId="9" borderId="7" xfId="0" applyNumberFormat="1" applyFont="1" applyFill="1" applyBorder="1" applyAlignment="1">
      <alignment horizontal="center" vertical="center"/>
    </xf>
    <xf numFmtId="183" fontId="2" fillId="9" borderId="14" xfId="0" applyNumberFormat="1" applyFont="1" applyFill="1" applyBorder="1" applyAlignment="1">
      <alignment horizontal="center" vertical="center"/>
    </xf>
    <xf numFmtId="183" fontId="2" fillId="9" borderId="9" xfId="0" applyNumberFormat="1" applyFont="1" applyFill="1" applyBorder="1" applyAlignment="1">
      <alignment horizontal="center" vertical="center"/>
    </xf>
    <xf numFmtId="0" fontId="21" fillId="21" borderId="0" xfId="0" applyFont="1" applyFill="1" applyAlignment="1">
      <alignment horizontal="left" vertical="center"/>
    </xf>
    <xf numFmtId="179" fontId="2" fillId="3" borderId="13" xfId="0" applyNumberFormat="1" applyFont="1" applyFill="1" applyBorder="1" applyAlignment="1" applyProtection="1">
      <alignment horizontal="center" vertical="center"/>
    </xf>
    <xf numFmtId="179" fontId="2" fillId="3" borderId="8" xfId="0" applyNumberFormat="1" applyFont="1" applyFill="1" applyBorder="1" applyAlignment="1" applyProtection="1">
      <alignment horizontal="center" vertical="center"/>
    </xf>
    <xf numFmtId="179" fontId="2" fillId="3" borderId="14" xfId="0" applyNumberFormat="1" applyFont="1" applyFill="1" applyBorder="1" applyAlignment="1" applyProtection="1">
      <alignment horizontal="center" vertical="center"/>
    </xf>
    <xf numFmtId="179" fontId="2" fillId="3" borderId="9" xfId="0" applyNumberFormat="1" applyFont="1" applyFill="1" applyBorder="1" applyAlignment="1" applyProtection="1">
      <alignment horizontal="center" vertical="center"/>
    </xf>
    <xf numFmtId="0" fontId="2" fillId="6" borderId="6" xfId="0" applyFont="1" applyFill="1" applyBorder="1" applyAlignment="1" applyProtection="1">
      <alignment horizontal="center" vertical="center" textRotation="255"/>
      <protection locked="0"/>
    </xf>
    <xf numFmtId="0" fontId="2" fillId="7" borderId="6" xfId="0" applyFont="1" applyFill="1" applyBorder="1" applyAlignment="1" applyProtection="1">
      <alignment horizontal="center" vertical="center" textRotation="255"/>
      <protection locked="0"/>
    </xf>
    <xf numFmtId="0" fontId="2" fillId="7" borderId="7" xfId="0" applyFont="1" applyFill="1" applyBorder="1" applyAlignment="1" applyProtection="1">
      <alignment horizontal="center" vertical="center" textRotation="255"/>
      <protection locked="0"/>
    </xf>
    <xf numFmtId="0" fontId="2" fillId="3" borderId="32" xfId="0" applyFont="1" applyFill="1" applyBorder="1" applyAlignment="1" applyProtection="1">
      <alignment vertical="center"/>
      <protection locked="0"/>
    </xf>
    <xf numFmtId="0" fontId="2" fillId="3" borderId="31" xfId="0" applyFont="1" applyFill="1" applyBorder="1" applyAlignment="1" applyProtection="1">
      <alignment vertical="center"/>
      <protection locked="0"/>
    </xf>
    <xf numFmtId="0" fontId="2" fillId="3" borderId="52" xfId="0" applyFont="1" applyFill="1" applyBorder="1" applyAlignment="1" applyProtection="1">
      <alignment vertical="center"/>
      <protection locked="0"/>
    </xf>
    <xf numFmtId="0" fontId="2" fillId="3" borderId="58" xfId="0" applyFont="1" applyFill="1" applyBorder="1" applyAlignment="1" applyProtection="1">
      <alignment vertical="center"/>
      <protection locked="0"/>
    </xf>
    <xf numFmtId="0" fontId="2" fillId="3" borderId="30" xfId="0" applyFont="1" applyFill="1" applyBorder="1" applyAlignment="1" applyProtection="1">
      <alignment vertical="center"/>
      <protection locked="0"/>
    </xf>
    <xf numFmtId="0" fontId="2" fillId="3" borderId="29" xfId="0" applyFont="1" applyFill="1" applyBorder="1" applyAlignment="1" applyProtection="1">
      <alignment vertical="center"/>
      <protection locked="0"/>
    </xf>
    <xf numFmtId="0" fontId="2" fillId="3" borderId="60" xfId="0" applyFont="1" applyFill="1" applyBorder="1" applyAlignment="1" applyProtection="1">
      <alignment vertical="center"/>
      <protection locked="0"/>
    </xf>
    <xf numFmtId="0" fontId="2" fillId="3" borderId="61" xfId="0" applyFont="1" applyFill="1" applyBorder="1" applyAlignment="1" applyProtection="1">
      <alignment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6" fillId="0" borderId="19" xfId="0" applyFont="1" applyBorder="1" applyAlignment="1" applyProtection="1">
      <alignment horizontal="left" vertical="top"/>
      <protection locked="0"/>
    </xf>
    <xf numFmtId="0" fontId="6" fillId="0" borderId="21" xfId="0" applyFont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center" vertical="center" textRotation="255"/>
      <protection locked="0"/>
    </xf>
    <xf numFmtId="0" fontId="2" fillId="4" borderId="6" xfId="0" applyFont="1" applyFill="1" applyBorder="1" applyAlignment="1" applyProtection="1">
      <alignment horizontal="center" vertical="center" textRotation="255"/>
      <protection locked="0"/>
    </xf>
    <xf numFmtId="0" fontId="2" fillId="5" borderId="6" xfId="0" applyFont="1" applyFill="1" applyBorder="1" applyAlignment="1" applyProtection="1">
      <alignment horizontal="center" vertical="center" textRotation="255"/>
      <protection locked="0"/>
    </xf>
    <xf numFmtId="0" fontId="8" fillId="8" borderId="80" xfId="0" applyFont="1" applyFill="1" applyBorder="1" applyAlignment="1" applyProtection="1">
      <alignment horizontal="center" vertical="center"/>
      <protection locked="0"/>
    </xf>
    <xf numFmtId="0" fontId="2" fillId="3" borderId="54" xfId="0" applyFont="1" applyFill="1" applyBorder="1" applyAlignment="1" applyProtection="1">
      <alignment vertical="center"/>
      <protection locked="0"/>
    </xf>
    <xf numFmtId="0" fontId="2" fillId="3" borderId="57" xfId="0" applyFont="1" applyFill="1" applyBorder="1" applyAlignment="1" applyProtection="1">
      <alignment vertical="center"/>
      <protection locked="0"/>
    </xf>
    <xf numFmtId="179" fontId="2" fillId="3" borderId="12" xfId="0" applyNumberFormat="1" applyFont="1" applyFill="1" applyBorder="1" applyAlignment="1" applyProtection="1">
      <alignment horizontal="center" vertical="center"/>
    </xf>
    <xf numFmtId="179" fontId="2" fillId="3" borderId="7" xfId="0" applyNumberFormat="1" applyFont="1" applyFill="1" applyBorder="1" applyAlignment="1" applyProtection="1">
      <alignment horizontal="center" vertical="center"/>
    </xf>
    <xf numFmtId="177" fontId="4" fillId="0" borderId="81" xfId="0" applyNumberFormat="1" applyFont="1" applyBorder="1" applyAlignment="1" applyProtection="1">
      <alignment horizontal="center" vertical="center"/>
      <protection locked="0"/>
    </xf>
    <xf numFmtId="177" fontId="4" fillId="0" borderId="82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8" fillId="8" borderId="83" xfId="0" applyFont="1" applyFill="1" applyBorder="1" applyAlignment="1" applyProtection="1">
      <alignment horizontal="center" vertical="center"/>
      <protection locked="0"/>
    </xf>
    <xf numFmtId="0" fontId="8" fillId="8" borderId="74" xfId="0" applyFont="1" applyFill="1" applyBorder="1" applyAlignment="1" applyProtection="1">
      <alignment horizontal="center" vertical="center"/>
      <protection locked="0"/>
    </xf>
    <xf numFmtId="0" fontId="8" fillId="8" borderId="75" xfId="0" applyFont="1" applyFill="1" applyBorder="1" applyAlignment="1" applyProtection="1">
      <alignment horizontal="center" vertical="center"/>
      <protection locked="0"/>
    </xf>
    <xf numFmtId="0" fontId="20" fillId="8" borderId="10" xfId="0" applyFont="1" applyFill="1" applyBorder="1" applyAlignment="1">
      <alignment horizontal="left" vertical="center"/>
    </xf>
    <xf numFmtId="0" fontId="20" fillId="8" borderId="84" xfId="0" applyFont="1" applyFill="1" applyBorder="1" applyAlignment="1">
      <alignment horizontal="left" vertical="center"/>
    </xf>
    <xf numFmtId="0" fontId="20" fillId="8" borderId="15" xfId="0" applyFont="1" applyFill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20" fontId="4" fillId="2" borderId="20" xfId="0" applyNumberFormat="1" applyFont="1" applyFill="1" applyBorder="1" applyAlignment="1">
      <alignment horizontal="center" vertical="center"/>
    </xf>
    <xf numFmtId="20" fontId="4" fillId="2" borderId="21" xfId="0" applyNumberFormat="1" applyFont="1" applyFill="1" applyBorder="1" applyAlignment="1">
      <alignment horizontal="center" vertical="center"/>
    </xf>
    <xf numFmtId="20" fontId="4" fillId="2" borderId="22" xfId="0" applyNumberFormat="1" applyFont="1" applyFill="1" applyBorder="1" applyAlignment="1">
      <alignment horizontal="center" vertical="center"/>
    </xf>
    <xf numFmtId="20" fontId="4" fillId="2" borderId="23" xfId="0" applyNumberFormat="1" applyFont="1" applyFill="1" applyBorder="1" applyAlignment="1">
      <alignment horizontal="center" vertical="center"/>
    </xf>
    <xf numFmtId="20" fontId="4" fillId="2" borderId="19" xfId="0" applyNumberFormat="1" applyFont="1" applyFill="1" applyBorder="1" applyAlignment="1">
      <alignment horizontal="center" vertical="center"/>
    </xf>
    <xf numFmtId="20" fontId="4" fillId="2" borderId="16" xfId="0" applyNumberFormat="1" applyFont="1" applyFill="1" applyBorder="1" applyAlignment="1">
      <alignment horizontal="center" vertical="center"/>
    </xf>
    <xf numFmtId="20" fontId="2" fillId="2" borderId="20" xfId="0" applyNumberFormat="1" applyFont="1" applyFill="1" applyBorder="1" applyAlignment="1">
      <alignment horizontal="center" vertical="center"/>
    </xf>
    <xf numFmtId="20" fontId="2" fillId="2" borderId="21" xfId="0" applyNumberFormat="1" applyFont="1" applyFill="1" applyBorder="1" applyAlignment="1">
      <alignment horizontal="center" vertical="center"/>
    </xf>
    <xf numFmtId="20" fontId="2" fillId="2" borderId="22" xfId="0" applyNumberFormat="1" applyFont="1" applyFill="1" applyBorder="1" applyAlignment="1">
      <alignment horizontal="center" vertical="center"/>
    </xf>
    <xf numFmtId="20" fontId="2" fillId="2" borderId="23" xfId="0" applyNumberFormat="1" applyFont="1" applyFill="1" applyBorder="1" applyAlignment="1">
      <alignment horizontal="center" vertical="center"/>
    </xf>
    <xf numFmtId="20" fontId="2" fillId="2" borderId="19" xfId="0" applyNumberFormat="1" applyFont="1" applyFill="1" applyBorder="1" applyAlignment="1">
      <alignment horizontal="center" vertical="center"/>
    </xf>
    <xf numFmtId="20" fontId="2" fillId="2" borderId="16" xfId="0" applyNumberFormat="1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left" vertical="center"/>
    </xf>
    <xf numFmtId="0" fontId="20" fillId="8" borderId="85" xfId="0" applyFont="1" applyFill="1" applyBorder="1" applyAlignment="1">
      <alignment horizontal="left" vertical="center"/>
    </xf>
    <xf numFmtId="0" fontId="20" fillId="8" borderId="49" xfId="0" applyFont="1" applyFill="1" applyBorder="1" applyAlignment="1">
      <alignment horizontal="left" vertical="center"/>
    </xf>
    <xf numFmtId="0" fontId="20" fillId="3" borderId="6" xfId="0" applyFont="1" applyFill="1" applyBorder="1" applyAlignment="1">
      <alignment horizontal="left" vertical="center"/>
    </xf>
    <xf numFmtId="0" fontId="20" fillId="3" borderId="74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0" fontId="20" fillId="3" borderId="86" xfId="0" applyFont="1" applyFill="1" applyBorder="1" applyAlignment="1">
      <alignment horizontal="left" vertical="center"/>
    </xf>
    <xf numFmtId="0" fontId="20" fillId="3" borderId="87" xfId="0" applyFont="1" applyFill="1" applyBorder="1" applyAlignment="1">
      <alignment horizontal="left" vertical="center"/>
    </xf>
    <xf numFmtId="0" fontId="20" fillId="8" borderId="6" xfId="0" applyFont="1" applyFill="1" applyBorder="1" applyAlignment="1">
      <alignment horizontal="left" vertical="center"/>
    </xf>
    <xf numFmtId="0" fontId="20" fillId="8" borderId="74" xfId="0" applyFont="1" applyFill="1" applyBorder="1" applyAlignment="1">
      <alignment horizontal="left" vertical="center"/>
    </xf>
    <xf numFmtId="0" fontId="20" fillId="8" borderId="11" xfId="0" applyFont="1" applyFill="1" applyBorder="1" applyAlignment="1">
      <alignment horizontal="left" vertical="center"/>
    </xf>
    <xf numFmtId="56" fontId="2" fillId="10" borderId="60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3"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381D9"/>
      <color rgb="FFFEF5F0"/>
      <color rgb="FFF4F9F1"/>
      <color rgb="FFF6FAF4"/>
      <color rgb="FFF8F3FB"/>
      <color rgb="FFECDFF5"/>
      <color rgb="FFF3F5FB"/>
      <color rgb="FFFFFBEF"/>
      <color rgb="FFF6EFDE"/>
      <color rgb="FFF6F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182881</xdr:colOff>
      <xdr:row>11</xdr:row>
      <xdr:rowOff>0</xdr:rowOff>
    </xdr:from>
    <xdr:to>
      <xdr:col>13</xdr:col>
      <xdr:colOff>114300</xdr:colOff>
      <xdr:row>25</xdr:row>
      <xdr:rowOff>60960</xdr:rowOff>
    </xdr:to>
    <xdr:pic>
      <xdr:nvPicPr>
        <xdr:cNvPr id="6" name="図 5" descr="画面の領域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1" y="1798320"/>
          <a:ext cx="7505699" cy="3154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190500</xdr:colOff>
      <xdr:row>54</xdr:row>
      <xdr:rowOff>0</xdr:rowOff>
    </xdr:from>
    <xdr:to>
      <xdr:col>9</xdr:col>
      <xdr:colOff>366220</xdr:colOff>
      <xdr:row>62</xdr:row>
      <xdr:rowOff>198290</xdr:rowOff>
    </xdr:to>
    <xdr:pic>
      <xdr:nvPicPr>
        <xdr:cNvPr id="11" name="図 10" descr="画面の領域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0195560"/>
          <a:ext cx="5311600" cy="1966130"/>
        </a:xfrm>
        <a:prstGeom prst="rect">
          <a:avLst/>
        </a:prstGeom>
      </xdr:spPr>
    </xdr:pic>
    <xdr:clientData/>
  </xdr:twoCellAnchor>
  <xdr:twoCellAnchor editAs="oneCell">
    <xdr:from>
      <xdr:col>0</xdr:col>
      <xdr:colOff>198120</xdr:colOff>
      <xdr:row>33</xdr:row>
      <xdr:rowOff>160020</xdr:rowOff>
    </xdr:from>
    <xdr:to>
      <xdr:col>9</xdr:col>
      <xdr:colOff>15669</xdr:colOff>
      <xdr:row>45</xdr:row>
      <xdr:rowOff>216</xdr:rowOff>
    </xdr:to>
    <xdr:pic>
      <xdr:nvPicPr>
        <xdr:cNvPr id="12" name="図 11" descr="画面の領域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" y="7673340"/>
          <a:ext cx="4953429" cy="2522436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13</xdr:row>
      <xdr:rowOff>114300</xdr:rowOff>
    </xdr:from>
    <xdr:to>
      <xdr:col>4</xdr:col>
      <xdr:colOff>30480</xdr:colOff>
      <xdr:row>24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66700" y="1912620"/>
          <a:ext cx="1851660" cy="24688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</xdr:colOff>
      <xdr:row>11</xdr:row>
      <xdr:rowOff>53340</xdr:rowOff>
    </xdr:from>
    <xdr:to>
      <xdr:col>1</xdr:col>
      <xdr:colOff>533400</xdr:colOff>
      <xdr:row>12</xdr:row>
      <xdr:rowOff>15240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266700" y="1409700"/>
          <a:ext cx="525780" cy="1828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270510</xdr:colOff>
      <xdr:row>9</xdr:row>
      <xdr:rowOff>114300</xdr:rowOff>
    </xdr:from>
    <xdr:to>
      <xdr:col>1</xdr:col>
      <xdr:colOff>487680</xdr:colOff>
      <xdr:row>11</xdr:row>
      <xdr:rowOff>53340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6" idx="0"/>
          <a:endCxn id="21" idx="1"/>
        </xdr:cNvCxnSpPr>
      </xdr:nvCxnSpPr>
      <xdr:spPr>
        <a:xfrm flipV="1">
          <a:off x="529590" y="2039620"/>
          <a:ext cx="217170" cy="38608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487680</xdr:colOff>
      <xdr:row>8</xdr:row>
      <xdr:rowOff>137160</xdr:rowOff>
    </xdr:from>
    <xdr:to>
      <xdr:col>4</xdr:col>
      <xdr:colOff>220980</xdr:colOff>
      <xdr:row>10</xdr:row>
      <xdr:rowOff>91440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46760" y="1838960"/>
          <a:ext cx="1562100" cy="4013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495300</xdr:colOff>
      <xdr:row>8</xdr:row>
      <xdr:rowOff>137160</xdr:rowOff>
    </xdr:from>
    <xdr:to>
      <xdr:col>9</xdr:col>
      <xdr:colOff>121920</xdr:colOff>
      <xdr:row>10</xdr:row>
      <xdr:rowOff>91440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192780" y="1838960"/>
          <a:ext cx="2065020" cy="4013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487680</xdr:colOff>
      <xdr:row>9</xdr:row>
      <xdr:rowOff>114300</xdr:rowOff>
    </xdr:from>
    <xdr:to>
      <xdr:col>5</xdr:col>
      <xdr:colOff>495300</xdr:colOff>
      <xdr:row>13</xdr:row>
      <xdr:rowOff>106680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endCxn id="25" idx="1"/>
        </xdr:cNvCxnSpPr>
      </xdr:nvCxnSpPr>
      <xdr:spPr>
        <a:xfrm flipV="1">
          <a:off x="1356360" y="2039620"/>
          <a:ext cx="1836420" cy="88646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205740</xdr:colOff>
      <xdr:row>13</xdr:row>
      <xdr:rowOff>76200</xdr:rowOff>
    </xdr:from>
    <xdr:to>
      <xdr:col>12</xdr:col>
      <xdr:colOff>502920</xdr:colOff>
      <xdr:row>18</xdr:row>
      <xdr:rowOff>45720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2293620" y="2316480"/>
          <a:ext cx="5173980" cy="10744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175260</xdr:colOff>
      <xdr:row>18</xdr:row>
      <xdr:rowOff>45720</xdr:rowOff>
    </xdr:from>
    <xdr:to>
      <xdr:col>8</xdr:col>
      <xdr:colOff>182880</xdr:colOff>
      <xdr:row>25</xdr:row>
      <xdr:rowOff>114300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 flipV="1">
          <a:off x="4701540" y="3390900"/>
          <a:ext cx="7620" cy="161544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25</xdr:row>
      <xdr:rowOff>114301</xdr:rowOff>
    </xdr:from>
    <xdr:to>
      <xdr:col>13</xdr:col>
      <xdr:colOff>528320</xdr:colOff>
      <xdr:row>27</xdr:row>
      <xdr:rowOff>108859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3804557" y="5644244"/>
          <a:ext cx="4300220" cy="42998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236220</xdr:colOff>
      <xdr:row>34</xdr:row>
      <xdr:rowOff>91440</xdr:rowOff>
    </xdr:from>
    <xdr:to>
      <xdr:col>1</xdr:col>
      <xdr:colOff>599440</xdr:colOff>
      <xdr:row>35</xdr:row>
      <xdr:rowOff>53340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36220" y="7604760"/>
          <a:ext cx="622300" cy="1854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288290</xdr:colOff>
      <xdr:row>32</xdr:row>
      <xdr:rowOff>2540</xdr:rowOff>
    </xdr:from>
    <xdr:to>
      <xdr:col>1</xdr:col>
      <xdr:colOff>508000</xdr:colOff>
      <xdr:row>34</xdr:row>
      <xdr:rowOff>91440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stCxn id="39" idx="0"/>
          <a:endCxn id="41" idx="1"/>
        </xdr:cNvCxnSpPr>
      </xdr:nvCxnSpPr>
      <xdr:spPr>
        <a:xfrm flipV="1">
          <a:off x="547370" y="7292340"/>
          <a:ext cx="219710" cy="53594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508000</xdr:colOff>
      <xdr:row>30</xdr:row>
      <xdr:rowOff>127000</xdr:rowOff>
    </xdr:from>
    <xdr:to>
      <xdr:col>7</xdr:col>
      <xdr:colOff>284480</xdr:colOff>
      <xdr:row>33</xdr:row>
      <xdr:rowOff>101600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767080" y="6969760"/>
          <a:ext cx="3434080" cy="64516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223520</xdr:colOff>
      <xdr:row>37</xdr:row>
      <xdr:rowOff>177800</xdr:rowOff>
    </xdr:from>
    <xdr:to>
      <xdr:col>2</xdr:col>
      <xdr:colOff>396240</xdr:colOff>
      <xdr:row>45</xdr:row>
      <xdr:rowOff>40640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223520" y="8585200"/>
          <a:ext cx="1041400" cy="1651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484052</xdr:colOff>
      <xdr:row>33</xdr:row>
      <xdr:rowOff>114300</xdr:rowOff>
    </xdr:from>
    <xdr:to>
      <xdr:col>8</xdr:col>
      <xdr:colOff>511628</xdr:colOff>
      <xdr:row>37</xdr:row>
      <xdr:rowOff>177800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>
          <a:stCxn id="51" idx="0"/>
          <a:endCxn id="55" idx="1"/>
        </xdr:cNvCxnSpPr>
      </xdr:nvCxnSpPr>
      <xdr:spPr>
        <a:xfrm flipV="1">
          <a:off x="745309" y="7385957"/>
          <a:ext cx="4294776" cy="934357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511628</xdr:colOff>
      <xdr:row>32</xdr:row>
      <xdr:rowOff>132080</xdr:rowOff>
    </xdr:from>
    <xdr:to>
      <xdr:col>12</xdr:col>
      <xdr:colOff>315685</xdr:colOff>
      <xdr:row>34</xdr:row>
      <xdr:rowOff>96520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5040085" y="7186023"/>
          <a:ext cx="2242457" cy="399868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579120</xdr:colOff>
      <xdr:row>37</xdr:row>
      <xdr:rowOff>177800</xdr:rowOff>
    </xdr:from>
    <xdr:to>
      <xdr:col>9</xdr:col>
      <xdr:colOff>76200</xdr:colOff>
      <xdr:row>45</xdr:row>
      <xdr:rowOff>40640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1447800" y="8585200"/>
          <a:ext cx="3764280" cy="1651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76200</xdr:colOff>
      <xdr:row>40</xdr:row>
      <xdr:rowOff>2540</xdr:rowOff>
    </xdr:from>
    <xdr:to>
      <xdr:col>9</xdr:col>
      <xdr:colOff>553720</xdr:colOff>
      <xdr:row>41</xdr:row>
      <xdr:rowOff>109220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>
          <a:stCxn id="59" idx="3"/>
          <a:endCxn id="66" idx="1"/>
        </xdr:cNvCxnSpPr>
      </xdr:nvCxnSpPr>
      <xdr:spPr>
        <a:xfrm flipV="1">
          <a:off x="5212080" y="9080500"/>
          <a:ext cx="477520" cy="3302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553720</xdr:colOff>
      <xdr:row>38</xdr:row>
      <xdr:rowOff>127000</xdr:rowOff>
    </xdr:from>
    <xdr:to>
      <xdr:col>13</xdr:col>
      <xdr:colOff>416560</xdr:colOff>
      <xdr:row>41</xdr:row>
      <xdr:rowOff>101600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/>
      </xdr:nvSpPr>
      <xdr:spPr>
        <a:xfrm>
          <a:off x="5689600" y="8757920"/>
          <a:ext cx="2301240" cy="64516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</xdr:colOff>
      <xdr:row>54</xdr:row>
      <xdr:rowOff>35560</xdr:rowOff>
    </xdr:from>
    <xdr:to>
      <xdr:col>1</xdr:col>
      <xdr:colOff>533400</xdr:colOff>
      <xdr:row>54</xdr:row>
      <xdr:rowOff>220980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266700" y="12242800"/>
          <a:ext cx="525780" cy="1854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270510</xdr:colOff>
      <xdr:row>52</xdr:row>
      <xdr:rowOff>106680</xdr:rowOff>
    </xdr:from>
    <xdr:to>
      <xdr:col>1</xdr:col>
      <xdr:colOff>487680</xdr:colOff>
      <xdr:row>54</xdr:row>
      <xdr:rowOff>35560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CxnSpPr>
          <a:stCxn id="75" idx="0"/>
          <a:endCxn id="77" idx="1"/>
        </xdr:cNvCxnSpPr>
      </xdr:nvCxnSpPr>
      <xdr:spPr>
        <a:xfrm flipV="1">
          <a:off x="529590" y="11419840"/>
          <a:ext cx="217170" cy="37592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487680</xdr:colOff>
      <xdr:row>51</xdr:row>
      <xdr:rowOff>129540</xdr:rowOff>
    </xdr:from>
    <xdr:to>
      <xdr:col>4</xdr:col>
      <xdr:colOff>167640</xdr:colOff>
      <xdr:row>53</xdr:row>
      <xdr:rowOff>83820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746760" y="11219180"/>
          <a:ext cx="1508760" cy="4013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254000</xdr:colOff>
      <xdr:row>56</xdr:row>
      <xdr:rowOff>45720</xdr:rowOff>
    </xdr:from>
    <xdr:to>
      <xdr:col>1</xdr:col>
      <xdr:colOff>508000</xdr:colOff>
      <xdr:row>63</xdr:row>
      <xdr:rowOff>55880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254000" y="12252960"/>
          <a:ext cx="513080" cy="157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177800</xdr:colOff>
      <xdr:row>64</xdr:row>
      <xdr:rowOff>139700</xdr:rowOff>
    </xdr:from>
    <xdr:to>
      <xdr:col>4</xdr:col>
      <xdr:colOff>25400</xdr:colOff>
      <xdr:row>67</xdr:row>
      <xdr:rowOff>91440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177800" y="14135100"/>
          <a:ext cx="1935480" cy="6223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251460</xdr:colOff>
      <xdr:row>63</xdr:row>
      <xdr:rowOff>55880</xdr:rowOff>
    </xdr:from>
    <xdr:to>
      <xdr:col>1</xdr:col>
      <xdr:colOff>360680</xdr:colOff>
      <xdr:row>64</xdr:row>
      <xdr:rowOff>147320</xdr:rowOff>
    </xdr:to>
    <xdr:cxnSp macro="">
      <xdr:nvCxnSpPr>
        <xdr:cNvPr id="86" name="直線コネクタ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CxnSpPr>
          <a:endCxn id="80" idx="2"/>
        </xdr:cNvCxnSpPr>
      </xdr:nvCxnSpPr>
      <xdr:spPr>
        <a:xfrm flipH="1" flipV="1">
          <a:off x="510540" y="13827760"/>
          <a:ext cx="109220" cy="31496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553720</xdr:colOff>
      <xdr:row>56</xdr:row>
      <xdr:rowOff>45720</xdr:rowOff>
    </xdr:from>
    <xdr:to>
      <xdr:col>3</xdr:col>
      <xdr:colOff>152400</xdr:colOff>
      <xdr:row>63</xdr:row>
      <xdr:rowOff>55880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>
        <a:xfrm>
          <a:off x="812800" y="12252960"/>
          <a:ext cx="817880" cy="157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497840</xdr:colOff>
      <xdr:row>51</xdr:row>
      <xdr:rowOff>129540</xdr:rowOff>
    </xdr:from>
    <xdr:to>
      <xdr:col>7</xdr:col>
      <xdr:colOff>441960</xdr:colOff>
      <xdr:row>53</xdr:row>
      <xdr:rowOff>83820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2585720" y="11219180"/>
          <a:ext cx="1772920" cy="4013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443230</xdr:colOff>
      <xdr:row>53</xdr:row>
      <xdr:rowOff>86360</xdr:rowOff>
    </xdr:from>
    <xdr:to>
      <xdr:col>5</xdr:col>
      <xdr:colOff>45720</xdr:colOff>
      <xdr:row>56</xdr:row>
      <xdr:rowOff>40640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/>
      </xdr:nvCxnSpPr>
      <xdr:spPr>
        <a:xfrm flipV="1">
          <a:off x="1311910" y="11623040"/>
          <a:ext cx="1431290" cy="62484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56</xdr:row>
      <xdr:rowOff>45720</xdr:rowOff>
    </xdr:from>
    <xdr:to>
      <xdr:col>4</xdr:col>
      <xdr:colOff>101600</xdr:colOff>
      <xdr:row>63</xdr:row>
      <xdr:rowOff>55880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/>
      </xdr:nvSpPr>
      <xdr:spPr>
        <a:xfrm>
          <a:off x="1706880" y="12252960"/>
          <a:ext cx="482600" cy="157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492760</xdr:colOff>
      <xdr:row>64</xdr:row>
      <xdr:rowOff>139700</xdr:rowOff>
    </xdr:from>
    <xdr:to>
      <xdr:col>6</xdr:col>
      <xdr:colOff>304800</xdr:colOff>
      <xdr:row>66</xdr:row>
      <xdr:rowOff>101600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/>
      </xdr:nvSpPr>
      <xdr:spPr>
        <a:xfrm>
          <a:off x="2580640" y="14135100"/>
          <a:ext cx="1031240" cy="40894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535940</xdr:colOff>
      <xdr:row>63</xdr:row>
      <xdr:rowOff>55880</xdr:rowOff>
    </xdr:from>
    <xdr:to>
      <xdr:col>4</xdr:col>
      <xdr:colOff>492760</xdr:colOff>
      <xdr:row>65</xdr:row>
      <xdr:rowOff>120650</xdr:rowOff>
    </xdr:to>
    <xdr:cxnSp macro="">
      <xdr:nvCxnSpPr>
        <xdr:cNvPr id="104" name="直線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103" idx="1"/>
        </xdr:cNvCxnSpPr>
      </xdr:nvCxnSpPr>
      <xdr:spPr>
        <a:xfrm flipH="1" flipV="1">
          <a:off x="2014220" y="13827760"/>
          <a:ext cx="566420" cy="51181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56</xdr:row>
      <xdr:rowOff>45720</xdr:rowOff>
    </xdr:from>
    <xdr:to>
      <xdr:col>9</xdr:col>
      <xdr:colOff>472440</xdr:colOff>
      <xdr:row>63</xdr:row>
      <xdr:rowOff>55880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/>
      </xdr:nvSpPr>
      <xdr:spPr>
        <a:xfrm>
          <a:off x="2265680" y="12252960"/>
          <a:ext cx="3342640" cy="15748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518160</xdr:colOff>
      <xdr:row>55</xdr:row>
      <xdr:rowOff>129540</xdr:rowOff>
    </xdr:from>
    <xdr:to>
      <xdr:col>13</xdr:col>
      <xdr:colOff>330200</xdr:colOff>
      <xdr:row>58</xdr:row>
      <xdr:rowOff>116840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6263640" y="12113260"/>
          <a:ext cx="1640840" cy="65786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473710</xdr:colOff>
      <xdr:row>57</xdr:row>
      <xdr:rowOff>11430</xdr:rowOff>
    </xdr:from>
    <xdr:to>
      <xdr:col>10</xdr:col>
      <xdr:colOff>518160</xdr:colOff>
      <xdr:row>58</xdr:row>
      <xdr:rowOff>40640</xdr:rowOff>
    </xdr:to>
    <xdr:cxnSp macro="">
      <xdr:nvCxnSpPr>
        <xdr:cNvPr id="109" name="直線コネクタ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CxnSpPr>
          <a:endCxn id="108" idx="1"/>
        </xdr:cNvCxnSpPr>
      </xdr:nvCxnSpPr>
      <xdr:spPr>
        <a:xfrm flipV="1">
          <a:off x="5609590" y="12442190"/>
          <a:ext cx="654050" cy="25273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10886</xdr:colOff>
      <xdr:row>3</xdr:row>
      <xdr:rowOff>0</xdr:rowOff>
    </xdr:from>
    <xdr:to>
      <xdr:col>4</xdr:col>
      <xdr:colOff>0</xdr:colOff>
      <xdr:row>4</xdr:row>
      <xdr:rowOff>239485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272143" y="598714"/>
          <a:ext cx="3091543" cy="489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7"/>
  <sheetViews>
    <sheetView showGridLines="0" tabSelected="1" zoomScale="85" zoomScaleNormal="85" workbookViewId="0"/>
  </sheetViews>
  <sheetFormatPr defaultColWidth="8.875" defaultRowHeight="15.75"/>
  <cols>
    <col min="1" max="1" width="3.75" style="1" customWidth="1"/>
    <col min="2" max="3" width="5.75" style="1" customWidth="1"/>
    <col min="4" max="4" width="3.75" style="1" customWidth="1"/>
    <col min="5" max="6" width="8.75" style="1" customWidth="1"/>
    <col min="7" max="7" width="3.75" style="1" customWidth="1"/>
    <col min="8" max="8" width="13.375" style="1" customWidth="1"/>
    <col min="9" max="9" width="20.75" style="1" customWidth="1"/>
    <col min="10" max="10" width="28.875" style="1" bestFit="1" customWidth="1"/>
    <col min="11" max="11" width="23.375" style="1" customWidth="1"/>
    <col min="12" max="12" width="20.75" style="1" customWidth="1"/>
    <col min="13" max="13" width="23.5" style="1" customWidth="1"/>
    <col min="14" max="14" width="20.75" style="1" customWidth="1"/>
    <col min="15" max="20" width="20.75" style="1" hidden="1" customWidth="1"/>
    <col min="21" max="27" width="12.75" style="1" customWidth="1"/>
    <col min="28" max="16384" width="8.875" style="1"/>
  </cols>
  <sheetData>
    <row r="2" spans="2:20" ht="25.15" customHeight="1">
      <c r="B2" s="222">
        <v>2016</v>
      </c>
      <c r="C2" s="222"/>
      <c r="D2" s="222"/>
      <c r="E2" s="4" t="s">
        <v>6</v>
      </c>
      <c r="F2" s="4"/>
      <c r="G2" s="4"/>
      <c r="H2" s="2"/>
      <c r="I2" s="3"/>
    </row>
    <row r="3" spans="2:20" ht="10.15" customHeight="1" thickBot="1"/>
    <row r="4" spans="2:20" ht="19.899999999999999" customHeight="1">
      <c r="B4" s="242"/>
      <c r="C4" s="198" t="s">
        <v>9</v>
      </c>
      <c r="D4" s="234"/>
      <c r="E4" s="235"/>
      <c r="F4" s="244" t="s">
        <v>1</v>
      </c>
      <c r="G4" s="244"/>
      <c r="H4" s="198" t="s">
        <v>8</v>
      </c>
      <c r="I4" s="247">
        <v>4</v>
      </c>
      <c r="J4" s="245">
        <v>5</v>
      </c>
      <c r="K4" s="245">
        <v>6</v>
      </c>
      <c r="L4" s="245">
        <v>7</v>
      </c>
      <c r="M4" s="245">
        <v>8</v>
      </c>
      <c r="N4" s="245">
        <v>9</v>
      </c>
      <c r="O4" s="245">
        <v>10</v>
      </c>
      <c r="P4" s="245">
        <v>11</v>
      </c>
      <c r="Q4" s="245">
        <v>12</v>
      </c>
      <c r="R4" s="245">
        <v>1</v>
      </c>
      <c r="S4" s="245">
        <v>2</v>
      </c>
      <c r="T4" s="249">
        <v>3</v>
      </c>
    </row>
    <row r="5" spans="2:20" ht="19.899999999999999" customHeight="1" thickBot="1">
      <c r="B5" s="243"/>
      <c r="C5" s="199"/>
      <c r="D5" s="240" t="s">
        <v>7</v>
      </c>
      <c r="E5" s="241"/>
      <c r="F5" s="233"/>
      <c r="G5" s="233"/>
      <c r="H5" s="199"/>
      <c r="I5" s="248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50"/>
    </row>
    <row r="6" spans="2:20" ht="42" customHeight="1">
      <c r="B6" s="236"/>
      <c r="C6" s="200" t="s">
        <v>54</v>
      </c>
      <c r="D6" s="223" t="s">
        <v>56</v>
      </c>
      <c r="E6" s="224"/>
      <c r="F6" s="224"/>
      <c r="G6" s="224"/>
      <c r="H6" s="114"/>
      <c r="I6" s="115"/>
      <c r="J6" s="177" t="s">
        <v>57</v>
      </c>
      <c r="K6" s="115" t="s">
        <v>51</v>
      </c>
      <c r="L6" s="115" t="s">
        <v>52</v>
      </c>
      <c r="M6" s="177" t="s">
        <v>67</v>
      </c>
      <c r="N6" s="115" t="s">
        <v>53</v>
      </c>
      <c r="O6" s="115"/>
      <c r="P6" s="114"/>
      <c r="Q6" s="115"/>
      <c r="R6" s="115"/>
      <c r="S6" s="115"/>
      <c r="T6" s="116"/>
    </row>
    <row r="7" spans="2:20" ht="55.5" customHeight="1">
      <c r="B7" s="237"/>
      <c r="C7" s="201"/>
      <c r="D7" s="210" t="s">
        <v>63</v>
      </c>
      <c r="E7" s="211"/>
      <c r="F7" s="211"/>
      <c r="G7" s="211"/>
      <c r="H7" s="176"/>
      <c r="I7" s="117"/>
      <c r="J7" s="178" t="s">
        <v>64</v>
      </c>
      <c r="K7" s="178"/>
      <c r="L7" s="178"/>
      <c r="M7" s="178"/>
      <c r="N7" s="117"/>
      <c r="O7" s="117"/>
      <c r="P7" s="117"/>
      <c r="Q7" s="117"/>
      <c r="R7" s="117"/>
      <c r="S7" s="117"/>
      <c r="T7" s="118"/>
    </row>
    <row r="8" spans="2:20" ht="55.5" customHeight="1">
      <c r="B8" s="237"/>
      <c r="C8" s="201"/>
      <c r="D8" s="210" t="s">
        <v>55</v>
      </c>
      <c r="E8" s="211"/>
      <c r="F8" s="211"/>
      <c r="G8" s="211"/>
      <c r="H8" s="176"/>
      <c r="I8" s="117"/>
      <c r="J8" s="178" t="s">
        <v>72</v>
      </c>
      <c r="K8" s="178" t="s">
        <v>58</v>
      </c>
      <c r="L8" s="178" t="s">
        <v>59</v>
      </c>
      <c r="M8" s="178" t="s">
        <v>60</v>
      </c>
      <c r="N8" s="117"/>
      <c r="O8" s="117"/>
      <c r="P8" s="117"/>
      <c r="Q8" s="117"/>
      <c r="R8" s="117"/>
      <c r="S8" s="117"/>
      <c r="T8" s="118"/>
    </row>
    <row r="9" spans="2:20" ht="55.5" customHeight="1">
      <c r="B9" s="238"/>
      <c r="C9" s="201"/>
      <c r="D9" s="210" t="s">
        <v>61</v>
      </c>
      <c r="E9" s="211"/>
      <c r="F9" s="211"/>
      <c r="G9" s="211"/>
      <c r="H9" s="180" t="s">
        <v>65</v>
      </c>
      <c r="I9" s="117"/>
      <c r="J9" s="178" t="s">
        <v>68</v>
      </c>
      <c r="K9" s="178" t="s">
        <v>68</v>
      </c>
      <c r="L9" s="178" t="s">
        <v>69</v>
      </c>
      <c r="M9" s="178" t="s">
        <v>66</v>
      </c>
      <c r="N9" s="117"/>
      <c r="O9" s="117"/>
      <c r="P9" s="117"/>
      <c r="Q9" s="117"/>
      <c r="R9" s="117"/>
      <c r="S9" s="117"/>
      <c r="T9" s="118"/>
    </row>
    <row r="10" spans="2:20" ht="67.5" customHeight="1" thickBot="1">
      <c r="B10" s="239"/>
      <c r="C10" s="202"/>
      <c r="D10" s="225" t="s">
        <v>62</v>
      </c>
      <c r="E10" s="226"/>
      <c r="F10" s="226"/>
      <c r="G10" s="227"/>
      <c r="H10" s="119"/>
      <c r="I10" s="120"/>
      <c r="J10" s="179" t="s">
        <v>73</v>
      </c>
      <c r="K10" s="179" t="s">
        <v>74</v>
      </c>
      <c r="L10" s="313" t="s">
        <v>70</v>
      </c>
      <c r="M10" s="120" t="s">
        <v>71</v>
      </c>
      <c r="N10" s="120"/>
      <c r="O10" s="120"/>
      <c r="P10" s="120"/>
      <c r="Q10" s="120"/>
      <c r="R10" s="120"/>
      <c r="S10" s="120"/>
      <c r="T10" s="121"/>
    </row>
    <row r="11" spans="2:20" ht="25.15" hidden="1" customHeight="1">
      <c r="B11" s="228" t="s">
        <v>14</v>
      </c>
      <c r="C11" s="200" t="s">
        <v>10</v>
      </c>
      <c r="D11" s="231"/>
      <c r="E11" s="232"/>
      <c r="F11" s="232"/>
      <c r="G11" s="232"/>
      <c r="H11" s="122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4"/>
    </row>
    <row r="12" spans="2:20" ht="25.15" hidden="1" customHeight="1">
      <c r="B12" s="229"/>
      <c r="C12" s="201"/>
      <c r="D12" s="187"/>
      <c r="E12" s="188"/>
      <c r="F12" s="188"/>
      <c r="G12" s="188"/>
      <c r="H12" s="125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</row>
    <row r="13" spans="2:20" ht="25.15" hidden="1" customHeight="1">
      <c r="B13" s="229"/>
      <c r="C13" s="201"/>
      <c r="D13" s="187"/>
      <c r="E13" s="188"/>
      <c r="F13" s="188"/>
      <c r="G13" s="188"/>
      <c r="H13" s="125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</row>
    <row r="14" spans="2:20" ht="25.15" hidden="1" customHeight="1" thickBot="1">
      <c r="B14" s="230"/>
      <c r="C14" s="202"/>
      <c r="D14" s="218"/>
      <c r="E14" s="219"/>
      <c r="F14" s="219"/>
      <c r="G14" s="219"/>
      <c r="H14" s="128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30"/>
    </row>
    <row r="15" spans="2:20" ht="25.15" hidden="1" customHeight="1">
      <c r="B15" s="203" t="s">
        <v>15</v>
      </c>
      <c r="C15" s="206" t="s">
        <v>11</v>
      </c>
      <c r="D15" s="191"/>
      <c r="E15" s="192"/>
      <c r="F15" s="192"/>
      <c r="G15" s="192"/>
      <c r="H15" s="131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3"/>
    </row>
    <row r="16" spans="2:20" ht="25.15" hidden="1" customHeight="1">
      <c r="B16" s="204"/>
      <c r="C16" s="196"/>
      <c r="D16" s="189"/>
      <c r="E16" s="190"/>
      <c r="F16" s="190"/>
      <c r="G16" s="190"/>
      <c r="H16" s="134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6"/>
    </row>
    <row r="17" spans="2:20" ht="25.15" hidden="1" customHeight="1">
      <c r="B17" s="204"/>
      <c r="C17" s="196"/>
      <c r="D17" s="189"/>
      <c r="E17" s="190"/>
      <c r="F17" s="190"/>
      <c r="G17" s="190"/>
      <c r="H17" s="134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6"/>
    </row>
    <row r="18" spans="2:20" ht="25.15" hidden="1" customHeight="1" thickBot="1">
      <c r="B18" s="205"/>
      <c r="C18" s="197"/>
      <c r="D18" s="220"/>
      <c r="E18" s="221"/>
      <c r="F18" s="221"/>
      <c r="G18" s="221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9"/>
    </row>
    <row r="19" spans="2:20" ht="25.15" hidden="1" customHeight="1">
      <c r="B19" s="207" t="s">
        <v>16</v>
      </c>
      <c r="C19" s="206" t="s">
        <v>12</v>
      </c>
      <c r="D19" s="185"/>
      <c r="E19" s="186"/>
      <c r="F19" s="186"/>
      <c r="G19" s="186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2"/>
    </row>
    <row r="20" spans="2:20" ht="25.15" hidden="1" customHeight="1">
      <c r="B20" s="208"/>
      <c r="C20" s="196"/>
      <c r="D20" s="183"/>
      <c r="E20" s="184"/>
      <c r="F20" s="184"/>
      <c r="G20" s="184"/>
      <c r="H20" s="143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5"/>
    </row>
    <row r="21" spans="2:20" ht="25.15" hidden="1" customHeight="1">
      <c r="B21" s="208"/>
      <c r="C21" s="196"/>
      <c r="D21" s="183"/>
      <c r="E21" s="184"/>
      <c r="F21" s="184"/>
      <c r="G21" s="184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5"/>
    </row>
    <row r="22" spans="2:20" ht="25.15" hidden="1" customHeight="1" thickBot="1">
      <c r="B22" s="209"/>
      <c r="C22" s="197"/>
      <c r="D22" s="181"/>
      <c r="E22" s="182"/>
      <c r="F22" s="182"/>
      <c r="G22" s="182"/>
      <c r="H22" s="146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8"/>
    </row>
    <row r="23" spans="2:20" ht="25.15" hidden="1" customHeight="1">
      <c r="B23" s="193" t="s">
        <v>17</v>
      </c>
      <c r="C23" s="196" t="s">
        <v>13</v>
      </c>
      <c r="D23" s="216"/>
      <c r="E23" s="217"/>
      <c r="F23" s="217"/>
      <c r="G23" s="217"/>
      <c r="H23" s="149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1"/>
    </row>
    <row r="24" spans="2:20" ht="25.15" hidden="1" customHeight="1">
      <c r="B24" s="194"/>
      <c r="C24" s="196"/>
      <c r="D24" s="214"/>
      <c r="E24" s="215"/>
      <c r="F24" s="215"/>
      <c r="G24" s="215"/>
      <c r="H24" s="152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4"/>
    </row>
    <row r="25" spans="2:20" ht="25.15" hidden="1" customHeight="1">
      <c r="B25" s="194"/>
      <c r="C25" s="196"/>
      <c r="D25" s="214"/>
      <c r="E25" s="215"/>
      <c r="F25" s="215"/>
      <c r="G25" s="215"/>
      <c r="H25" s="152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4"/>
    </row>
    <row r="26" spans="2:20" ht="25.15" hidden="1" customHeight="1" thickBot="1">
      <c r="B26" s="195"/>
      <c r="C26" s="197"/>
      <c r="D26" s="212"/>
      <c r="E26" s="213"/>
      <c r="F26" s="213"/>
      <c r="G26" s="213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6"/>
    </row>
    <row r="27" spans="2:20" ht="25.15" customHeight="1"/>
  </sheetData>
  <mergeCells count="51">
    <mergeCell ref="O4:O5"/>
    <mergeCell ref="N4:N5"/>
    <mergeCell ref="T4:T5"/>
    <mergeCell ref="S4:S5"/>
    <mergeCell ref="R4:R5"/>
    <mergeCell ref="Q4:Q5"/>
    <mergeCell ref="P4:P5"/>
    <mergeCell ref="M4:M5"/>
    <mergeCell ref="L4:L5"/>
    <mergeCell ref="K4:K5"/>
    <mergeCell ref="J4:J5"/>
    <mergeCell ref="I4:I5"/>
    <mergeCell ref="H4:H5"/>
    <mergeCell ref="F5:G5"/>
    <mergeCell ref="D4:E4"/>
    <mergeCell ref="B6:B10"/>
    <mergeCell ref="D5:E5"/>
    <mergeCell ref="B4:B5"/>
    <mergeCell ref="F4:G4"/>
    <mergeCell ref="D8:G8"/>
    <mergeCell ref="B2:D2"/>
    <mergeCell ref="D6:G6"/>
    <mergeCell ref="D9:G9"/>
    <mergeCell ref="D10:G10"/>
    <mergeCell ref="B11:B14"/>
    <mergeCell ref="C11:C14"/>
    <mergeCell ref="D12:G12"/>
    <mergeCell ref="D11:G11"/>
    <mergeCell ref="D7:G7"/>
    <mergeCell ref="D26:G26"/>
    <mergeCell ref="D25:G25"/>
    <mergeCell ref="D24:G24"/>
    <mergeCell ref="D23:G23"/>
    <mergeCell ref="D14:G14"/>
    <mergeCell ref="D18:G18"/>
    <mergeCell ref="B23:B26"/>
    <mergeCell ref="C23:C26"/>
    <mergeCell ref="C4:C5"/>
    <mergeCell ref="C6:C10"/>
    <mergeCell ref="B15:B18"/>
    <mergeCell ref="C15:C18"/>
    <mergeCell ref="B19:B22"/>
    <mergeCell ref="C19:C22"/>
    <mergeCell ref="D22:G22"/>
    <mergeCell ref="D21:G21"/>
    <mergeCell ref="D20:G20"/>
    <mergeCell ref="D19:G19"/>
    <mergeCell ref="D13:G13"/>
    <mergeCell ref="D17:G17"/>
    <mergeCell ref="D16:G16"/>
    <mergeCell ref="D15:G15"/>
  </mergeCells>
  <phoneticPr fontId="1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3.5"/>
  <cols>
    <col min="1" max="1" width="9" customWidth="1"/>
  </cols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topLeftCell="A34" zoomScaleNormal="100" workbookViewId="0">
      <selection activeCell="A13" sqref="A1:XFD1048576"/>
    </sheetView>
  </sheetViews>
  <sheetFormatPr defaultColWidth="8.875" defaultRowHeight="18.75"/>
  <cols>
    <col min="1" max="1" width="3.75" style="74" customWidth="1"/>
    <col min="2" max="16384" width="8.875" style="74"/>
  </cols>
  <sheetData>
    <row r="1" spans="1:14" ht="19.899999999999999" customHeight="1">
      <c r="A1" s="73"/>
      <c r="B1" s="251" t="s">
        <v>31</v>
      </c>
      <c r="C1" s="251"/>
      <c r="D1" s="251"/>
      <c r="E1" s="251"/>
      <c r="F1" s="251"/>
      <c r="G1" s="251"/>
      <c r="H1" s="251"/>
      <c r="I1" s="251"/>
      <c r="J1" s="157"/>
      <c r="K1" s="157"/>
      <c r="L1" s="157"/>
      <c r="M1" s="157"/>
      <c r="N1" s="157"/>
    </row>
    <row r="2" spans="1:14" ht="17.45" customHeight="1">
      <c r="A2" s="73"/>
      <c r="B2" s="251"/>
      <c r="C2" s="251"/>
      <c r="D2" s="251"/>
      <c r="E2" s="251"/>
      <c r="F2" s="251"/>
      <c r="G2" s="251"/>
      <c r="H2" s="251"/>
      <c r="I2" s="251"/>
      <c r="J2" s="157"/>
      <c r="K2" s="157"/>
      <c r="L2" s="157"/>
      <c r="M2" s="157"/>
      <c r="N2" s="157"/>
    </row>
    <row r="3" spans="1:14" ht="17.45" customHeight="1">
      <c r="A3" s="73"/>
      <c r="B3" s="251"/>
      <c r="C3" s="251"/>
      <c r="D3" s="251"/>
      <c r="E3" s="251"/>
      <c r="F3" s="251"/>
      <c r="G3" s="251"/>
      <c r="H3" s="251"/>
      <c r="I3" s="251"/>
      <c r="J3" s="157"/>
      <c r="K3" s="157"/>
      <c r="L3" s="157"/>
      <c r="M3" s="157"/>
      <c r="N3" s="157"/>
    </row>
    <row r="4" spans="1:14" ht="8.4499999999999993" customHeight="1"/>
    <row r="5" spans="1:14">
      <c r="B5" s="1" t="s">
        <v>39</v>
      </c>
    </row>
    <row r="6" spans="1:14">
      <c r="B6" s="1" t="s">
        <v>40</v>
      </c>
    </row>
    <row r="7" spans="1:14" ht="30" customHeight="1"/>
    <row r="8" spans="1:14">
      <c r="B8" s="160" t="s">
        <v>32</v>
      </c>
    </row>
    <row r="9" spans="1:14">
      <c r="B9" s="75"/>
    </row>
    <row r="10" spans="1:14">
      <c r="B10" s="75"/>
      <c r="C10" s="159" t="s">
        <v>36</v>
      </c>
      <c r="G10" s="158" t="s">
        <v>37</v>
      </c>
    </row>
    <row r="27" spans="2:8">
      <c r="H27" s="159" t="s">
        <v>38</v>
      </c>
    </row>
    <row r="28" spans="2:8">
      <c r="H28" s="159"/>
    </row>
    <row r="30" spans="2:8">
      <c r="B30" s="161" t="s">
        <v>34</v>
      </c>
    </row>
    <row r="31" spans="2:8">
      <c r="B31" s="75"/>
    </row>
    <row r="32" spans="2:8">
      <c r="B32" s="75"/>
      <c r="C32" s="159" t="s">
        <v>41</v>
      </c>
    </row>
    <row r="33" spans="2:11">
      <c r="B33" s="75"/>
      <c r="C33" s="159" t="s">
        <v>42</v>
      </c>
    </row>
    <row r="34" spans="2:11">
      <c r="J34" s="159" t="s">
        <v>43</v>
      </c>
    </row>
    <row r="40" spans="2:11">
      <c r="K40" s="159" t="s">
        <v>44</v>
      </c>
    </row>
    <row r="41" spans="2:11">
      <c r="K41" s="159" t="s">
        <v>45</v>
      </c>
    </row>
    <row r="51" spans="2:12">
      <c r="B51" s="161" t="s">
        <v>35</v>
      </c>
    </row>
    <row r="53" spans="2:12">
      <c r="C53" s="159" t="s">
        <v>46</v>
      </c>
      <c r="F53" s="159" t="s">
        <v>37</v>
      </c>
    </row>
    <row r="57" spans="2:12">
      <c r="L57" s="159" t="s">
        <v>50</v>
      </c>
    </row>
    <row r="58" spans="2:12">
      <c r="L58" s="159" t="s">
        <v>45</v>
      </c>
    </row>
    <row r="66" spans="2:6">
      <c r="B66" s="159" t="s">
        <v>47</v>
      </c>
      <c r="F66" s="159" t="s">
        <v>49</v>
      </c>
    </row>
    <row r="67" spans="2:6">
      <c r="B67" s="159" t="s">
        <v>48</v>
      </c>
    </row>
  </sheetData>
  <sheetProtection sheet="1" objects="1" scenarios="1" selectLockedCells="1"/>
  <mergeCells count="1">
    <mergeCell ref="B1:I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T97"/>
  <sheetViews>
    <sheetView showGridLines="0" zoomScale="55" zoomScaleNormal="55" workbookViewId="0"/>
  </sheetViews>
  <sheetFormatPr defaultColWidth="8.875" defaultRowHeight="15.75"/>
  <cols>
    <col min="1" max="1" width="3.75" style="5" customWidth="1"/>
    <col min="2" max="7" width="4.75" style="5" customWidth="1"/>
    <col min="8" max="38" width="11.75" style="6" customWidth="1"/>
    <col min="39" max="57" width="11.75" style="5" customWidth="1"/>
    <col min="58" max="58" width="11.75" style="7" customWidth="1"/>
    <col min="59" max="107" width="11.75" style="5" customWidth="1"/>
    <col min="108" max="140" width="8.875" style="5"/>
    <col min="141" max="141" width="11.75" style="5" hidden="1" customWidth="1"/>
    <col min="142" max="149" width="8.875" style="5"/>
    <col min="150" max="150" width="11.25" style="62" hidden="1" customWidth="1"/>
    <col min="151" max="16384" width="8.875" style="5"/>
  </cols>
  <sheetData>
    <row r="1" spans="2:150" ht="15" customHeight="1"/>
    <row r="2" spans="2:150" ht="16.5" thickBot="1">
      <c r="B2" s="275" t="s">
        <v>0</v>
      </c>
      <c r="C2" s="275"/>
      <c r="D2" s="283" t="s">
        <v>2</v>
      </c>
      <c r="E2" s="284"/>
      <c r="F2" s="285"/>
      <c r="G2" s="8"/>
      <c r="H2" s="9"/>
      <c r="I2" s="9"/>
      <c r="J2" s="9"/>
      <c r="K2" s="9"/>
      <c r="L2" s="9"/>
      <c r="M2" s="9"/>
      <c r="N2" s="9"/>
    </row>
    <row r="3" spans="2:150" ht="19.899999999999999" customHeight="1" thickBot="1">
      <c r="B3" s="280">
        <v>2016</v>
      </c>
      <c r="C3" s="281"/>
      <c r="D3" s="72">
        <v>4</v>
      </c>
      <c r="E3" s="71">
        <f>IF(D3&gt;=12,1,D3+1)</f>
        <v>5</v>
      </c>
      <c r="F3" s="61">
        <f>IF(D3=11,1,E3+1)</f>
        <v>6</v>
      </c>
      <c r="G3" s="10"/>
      <c r="J3" s="9"/>
      <c r="K3" s="63">
        <f>DATE(B3,D3,1)</f>
        <v>42461</v>
      </c>
      <c r="L3" s="64">
        <f>DATE(B3,E3,1)</f>
        <v>42491</v>
      </c>
      <c r="M3" s="9"/>
    </row>
    <row r="4" spans="2:150" ht="25.15" customHeight="1">
      <c r="B4" s="12"/>
      <c r="C4" s="12"/>
      <c r="D4" s="12"/>
      <c r="E4" s="12"/>
      <c r="F4" s="12"/>
      <c r="G4" s="13"/>
      <c r="J4" s="9"/>
      <c r="K4" s="11"/>
      <c r="L4" s="9"/>
      <c r="M4" s="9"/>
    </row>
    <row r="5" spans="2:150" ht="19.899999999999999" customHeight="1">
      <c r="B5" s="282" t="s">
        <v>5</v>
      </c>
      <c r="C5" s="282"/>
      <c r="D5" s="282"/>
      <c r="E5" s="282"/>
      <c r="F5" s="282"/>
      <c r="G5" s="282"/>
      <c r="H5" s="65">
        <f>K3</f>
        <v>42461</v>
      </c>
      <c r="I5" s="14"/>
      <c r="J5" s="5"/>
      <c r="K5" s="9"/>
      <c r="L5" s="9"/>
      <c r="M5" s="9"/>
      <c r="AJ5" s="66" t="str">
        <f>IF(DAY(AJ7)=1,E3,"")</f>
        <v/>
      </c>
      <c r="AK5" s="66" t="str">
        <f>IF(DAY(AK7)=1,E3,"")</f>
        <v/>
      </c>
      <c r="AL5" s="66">
        <f>IF(DAY(AL7)=1,E3,"")</f>
        <v>5</v>
      </c>
      <c r="AM5" s="66" t="str">
        <f>IF(DAY(AM7)=1,E3,"")</f>
        <v/>
      </c>
      <c r="BO5" s="66" t="str">
        <f>IF(DAY(BO7)=1,F3,"")</f>
        <v/>
      </c>
      <c r="BP5" s="66" t="str">
        <f>IF(DAY(BP7)=1,F3,"")</f>
        <v/>
      </c>
      <c r="BQ5" s="66">
        <f>IF(DAY(BQ7)=1,F3,"")</f>
        <v>6</v>
      </c>
      <c r="BR5" s="66" t="str">
        <f>IF(DAY(BR7)=1,F3,"")</f>
        <v/>
      </c>
    </row>
    <row r="6" spans="2:150" ht="10.15" customHeight="1" thickBot="1">
      <c r="K6" s="15"/>
      <c r="L6" s="16"/>
    </row>
    <row r="7" spans="2:150" ht="19.899999999999999" customHeight="1">
      <c r="B7" s="268"/>
      <c r="C7" s="269"/>
      <c r="D7" s="269"/>
      <c r="E7" s="271" t="s">
        <v>4</v>
      </c>
      <c r="F7" s="271"/>
      <c r="G7" s="17"/>
      <c r="H7" s="278">
        <f>H5</f>
        <v>42461</v>
      </c>
      <c r="I7" s="252">
        <f>H5+1</f>
        <v>42462</v>
      </c>
      <c r="J7" s="252">
        <f t="shared" ref="J7:AI7" si="0">I7+1</f>
        <v>42463</v>
      </c>
      <c r="K7" s="252">
        <f t="shared" si="0"/>
        <v>42464</v>
      </c>
      <c r="L7" s="252">
        <f t="shared" si="0"/>
        <v>42465</v>
      </c>
      <c r="M7" s="252">
        <f t="shared" si="0"/>
        <v>42466</v>
      </c>
      <c r="N7" s="252">
        <f t="shared" si="0"/>
        <v>42467</v>
      </c>
      <c r="O7" s="252">
        <f t="shared" si="0"/>
        <v>42468</v>
      </c>
      <c r="P7" s="252">
        <f t="shared" si="0"/>
        <v>42469</v>
      </c>
      <c r="Q7" s="252">
        <f t="shared" si="0"/>
        <v>42470</v>
      </c>
      <c r="R7" s="252">
        <f t="shared" si="0"/>
        <v>42471</v>
      </c>
      <c r="S7" s="252">
        <f t="shared" si="0"/>
        <v>42472</v>
      </c>
      <c r="T7" s="252">
        <f t="shared" si="0"/>
        <v>42473</v>
      </c>
      <c r="U7" s="252">
        <f t="shared" si="0"/>
        <v>42474</v>
      </c>
      <c r="V7" s="252">
        <f t="shared" si="0"/>
        <v>42475</v>
      </c>
      <c r="W7" s="252">
        <f t="shared" si="0"/>
        <v>42476</v>
      </c>
      <c r="X7" s="252">
        <f t="shared" si="0"/>
        <v>42477</v>
      </c>
      <c r="Y7" s="252">
        <f t="shared" si="0"/>
        <v>42478</v>
      </c>
      <c r="Z7" s="252">
        <f t="shared" si="0"/>
        <v>42479</v>
      </c>
      <c r="AA7" s="252">
        <f t="shared" si="0"/>
        <v>42480</v>
      </c>
      <c r="AB7" s="252">
        <f t="shared" si="0"/>
        <v>42481</v>
      </c>
      <c r="AC7" s="252">
        <f t="shared" si="0"/>
        <v>42482</v>
      </c>
      <c r="AD7" s="252">
        <f t="shared" si="0"/>
        <v>42483</v>
      </c>
      <c r="AE7" s="252">
        <f t="shared" si="0"/>
        <v>42484</v>
      </c>
      <c r="AF7" s="252">
        <f t="shared" si="0"/>
        <v>42485</v>
      </c>
      <c r="AG7" s="252">
        <f t="shared" si="0"/>
        <v>42486</v>
      </c>
      <c r="AH7" s="252">
        <f t="shared" si="0"/>
        <v>42487</v>
      </c>
      <c r="AI7" s="252">
        <f t="shared" si="0"/>
        <v>42488</v>
      </c>
      <c r="AJ7" s="252">
        <f t="shared" ref="AJ7" si="1">AI7+1</f>
        <v>42489</v>
      </c>
      <c r="AK7" s="252">
        <f t="shared" ref="AK7" si="2">AJ7+1</f>
        <v>42490</v>
      </c>
      <c r="AL7" s="252">
        <f t="shared" ref="AL7" si="3">AK7+1</f>
        <v>42491</v>
      </c>
      <c r="AM7" s="252">
        <f t="shared" ref="AM7" si="4">AL7+1</f>
        <v>42492</v>
      </c>
      <c r="AN7" s="252">
        <f t="shared" ref="AN7" si="5">AM7+1</f>
        <v>42493</v>
      </c>
      <c r="AO7" s="252">
        <f t="shared" ref="AO7" si="6">AN7+1</f>
        <v>42494</v>
      </c>
      <c r="AP7" s="252">
        <f t="shared" ref="AP7" si="7">AO7+1</f>
        <v>42495</v>
      </c>
      <c r="AQ7" s="252">
        <f t="shared" ref="AQ7" si="8">AP7+1</f>
        <v>42496</v>
      </c>
      <c r="AR7" s="252">
        <f t="shared" ref="AR7" si="9">AQ7+1</f>
        <v>42497</v>
      </c>
      <c r="AS7" s="252">
        <f t="shared" ref="AS7" si="10">AR7+1</f>
        <v>42498</v>
      </c>
      <c r="AT7" s="252">
        <f t="shared" ref="AT7" si="11">AS7+1</f>
        <v>42499</v>
      </c>
      <c r="AU7" s="252">
        <f t="shared" ref="AU7" si="12">AT7+1</f>
        <v>42500</v>
      </c>
      <c r="AV7" s="252">
        <f t="shared" ref="AV7" si="13">AU7+1</f>
        <v>42501</v>
      </c>
      <c r="AW7" s="252">
        <f t="shared" ref="AW7" si="14">AV7+1</f>
        <v>42502</v>
      </c>
      <c r="AX7" s="252">
        <f t="shared" ref="AX7" si="15">AW7+1</f>
        <v>42503</v>
      </c>
      <c r="AY7" s="252">
        <f t="shared" ref="AY7" si="16">AX7+1</f>
        <v>42504</v>
      </c>
      <c r="AZ7" s="252">
        <f t="shared" ref="AZ7" si="17">AY7+1</f>
        <v>42505</v>
      </c>
      <c r="BA7" s="252">
        <f t="shared" ref="BA7" si="18">AZ7+1</f>
        <v>42506</v>
      </c>
      <c r="BB7" s="252">
        <f t="shared" ref="BB7" si="19">BA7+1</f>
        <v>42507</v>
      </c>
      <c r="BC7" s="252">
        <f t="shared" ref="BC7" si="20">BB7+1</f>
        <v>42508</v>
      </c>
      <c r="BD7" s="252">
        <f t="shared" ref="BD7" si="21">BC7+1</f>
        <v>42509</v>
      </c>
      <c r="BE7" s="252">
        <f t="shared" ref="BE7" si="22">BD7+1</f>
        <v>42510</v>
      </c>
      <c r="BF7" s="252">
        <f t="shared" ref="BF7" si="23">BE7+1</f>
        <v>42511</v>
      </c>
      <c r="BG7" s="252">
        <f t="shared" ref="BG7" si="24">BF7+1</f>
        <v>42512</v>
      </c>
      <c r="BH7" s="252">
        <f t="shared" ref="BH7" si="25">BG7+1</f>
        <v>42513</v>
      </c>
      <c r="BI7" s="252">
        <f t="shared" ref="BI7" si="26">BH7+1</f>
        <v>42514</v>
      </c>
      <c r="BJ7" s="252">
        <f t="shared" ref="BJ7" si="27">BI7+1</f>
        <v>42515</v>
      </c>
      <c r="BK7" s="252">
        <f t="shared" ref="BK7" si="28">BJ7+1</f>
        <v>42516</v>
      </c>
      <c r="BL7" s="252">
        <f t="shared" ref="BL7" si="29">BK7+1</f>
        <v>42517</v>
      </c>
      <c r="BM7" s="252">
        <f t="shared" ref="BM7" si="30">BL7+1</f>
        <v>42518</v>
      </c>
      <c r="BN7" s="252">
        <f t="shared" ref="BN7" si="31">BM7+1</f>
        <v>42519</v>
      </c>
      <c r="BO7" s="252">
        <f t="shared" ref="BO7" si="32">BN7+1</f>
        <v>42520</v>
      </c>
      <c r="BP7" s="252">
        <f t="shared" ref="BP7" si="33">BO7+1</f>
        <v>42521</v>
      </c>
      <c r="BQ7" s="252">
        <f t="shared" ref="BQ7" si="34">BP7+1</f>
        <v>42522</v>
      </c>
      <c r="BR7" s="252">
        <f t="shared" ref="BR7" si="35">BQ7+1</f>
        <v>42523</v>
      </c>
      <c r="BS7" s="252">
        <f t="shared" ref="BS7" si="36">BR7+1</f>
        <v>42524</v>
      </c>
      <c r="BT7" s="252">
        <f t="shared" ref="BT7" si="37">BS7+1</f>
        <v>42525</v>
      </c>
      <c r="BU7" s="252">
        <f t="shared" ref="BU7" si="38">BT7+1</f>
        <v>42526</v>
      </c>
      <c r="BV7" s="252">
        <f t="shared" ref="BV7" si="39">BU7+1</f>
        <v>42527</v>
      </c>
      <c r="BW7" s="252">
        <f t="shared" ref="BW7" si="40">BV7+1</f>
        <v>42528</v>
      </c>
      <c r="BX7" s="252">
        <f t="shared" ref="BX7" si="41">BW7+1</f>
        <v>42529</v>
      </c>
      <c r="BY7" s="252">
        <f t="shared" ref="BY7" si="42">BX7+1</f>
        <v>42530</v>
      </c>
      <c r="BZ7" s="252">
        <f t="shared" ref="BZ7" si="43">BY7+1</f>
        <v>42531</v>
      </c>
      <c r="CA7" s="252">
        <f t="shared" ref="CA7" si="44">BZ7+1</f>
        <v>42532</v>
      </c>
      <c r="CB7" s="252">
        <f t="shared" ref="CB7" si="45">CA7+1</f>
        <v>42533</v>
      </c>
      <c r="CC7" s="252">
        <f t="shared" ref="CC7" si="46">CB7+1</f>
        <v>42534</v>
      </c>
      <c r="CD7" s="252">
        <f t="shared" ref="CD7" si="47">CC7+1</f>
        <v>42535</v>
      </c>
      <c r="CE7" s="252">
        <f t="shared" ref="CE7" si="48">CD7+1</f>
        <v>42536</v>
      </c>
      <c r="CF7" s="252">
        <f t="shared" ref="CF7" si="49">CE7+1</f>
        <v>42537</v>
      </c>
      <c r="CG7" s="252">
        <f t="shared" ref="CG7" si="50">CF7+1</f>
        <v>42538</v>
      </c>
      <c r="CH7" s="252">
        <f t="shared" ref="CH7" si="51">CG7+1</f>
        <v>42539</v>
      </c>
      <c r="CI7" s="252">
        <f t="shared" ref="CI7" si="52">CH7+1</f>
        <v>42540</v>
      </c>
      <c r="CJ7" s="252">
        <f t="shared" ref="CJ7" si="53">CI7+1</f>
        <v>42541</v>
      </c>
      <c r="CK7" s="252">
        <f t="shared" ref="CK7" si="54">CJ7+1</f>
        <v>42542</v>
      </c>
      <c r="CL7" s="252">
        <f t="shared" ref="CL7" si="55">CK7+1</f>
        <v>42543</v>
      </c>
      <c r="CM7" s="252">
        <f t="shared" ref="CM7" si="56">CL7+1</f>
        <v>42544</v>
      </c>
      <c r="CN7" s="252">
        <f t="shared" ref="CN7" si="57">CM7+1</f>
        <v>42545</v>
      </c>
      <c r="CO7" s="252">
        <f t="shared" ref="CO7" si="58">CN7+1</f>
        <v>42546</v>
      </c>
      <c r="CP7" s="252">
        <f t="shared" ref="CP7" si="59">CO7+1</f>
        <v>42547</v>
      </c>
      <c r="CQ7" s="252">
        <f t="shared" ref="CQ7" si="60">CP7+1</f>
        <v>42548</v>
      </c>
      <c r="CR7" s="252">
        <f t="shared" ref="CR7" si="61">CQ7+1</f>
        <v>42549</v>
      </c>
      <c r="CS7" s="252">
        <f t="shared" ref="CS7" si="62">CR7+1</f>
        <v>42550</v>
      </c>
      <c r="CT7" s="252">
        <f>IF(DAY(CS7+1)&lt;&gt;30,"",CS7+1)</f>
        <v>42551</v>
      </c>
      <c r="CU7" s="254" t="str">
        <f>IF(DAY(CS7+2)&lt;&gt;31,"",CS7+2)</f>
        <v/>
      </c>
    </row>
    <row r="8" spans="2:150" ht="19.899999999999999" customHeight="1" thickBot="1">
      <c r="B8" s="18"/>
      <c r="C8" s="270" t="s">
        <v>7</v>
      </c>
      <c r="D8" s="270"/>
      <c r="E8" s="267"/>
      <c r="F8" s="267"/>
      <c r="G8" s="267"/>
      <c r="H8" s="279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  <c r="BF8" s="253"/>
      <c r="BG8" s="253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  <c r="CG8" s="253"/>
      <c r="CH8" s="253"/>
      <c r="CI8" s="253"/>
      <c r="CJ8" s="253"/>
      <c r="CK8" s="253"/>
      <c r="CL8" s="253"/>
      <c r="CM8" s="253"/>
      <c r="CN8" s="253"/>
      <c r="CO8" s="253"/>
      <c r="CP8" s="253"/>
      <c r="CQ8" s="253"/>
      <c r="CR8" s="253"/>
      <c r="CS8" s="253"/>
      <c r="CT8" s="253"/>
      <c r="CU8" s="255"/>
      <c r="EK8" s="19" t="s">
        <v>3</v>
      </c>
      <c r="ET8" s="67" t="s">
        <v>3</v>
      </c>
    </row>
    <row r="9" spans="2:150" ht="25.15" customHeight="1">
      <c r="B9" s="272" t="s">
        <v>27</v>
      </c>
      <c r="C9" s="276" t="s">
        <v>19</v>
      </c>
      <c r="D9" s="276"/>
      <c r="E9" s="276"/>
      <c r="F9" s="276"/>
      <c r="G9" s="277"/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2"/>
      <c r="EK9" s="23">
        <v>42380</v>
      </c>
      <c r="ET9" s="68">
        <v>42370</v>
      </c>
    </row>
    <row r="10" spans="2:150" ht="25.15" customHeight="1">
      <c r="B10" s="273"/>
      <c r="C10" s="259" t="s">
        <v>20</v>
      </c>
      <c r="D10" s="259"/>
      <c r="E10" s="259"/>
      <c r="F10" s="259"/>
      <c r="G10" s="260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6"/>
      <c r="EK10" s="23">
        <v>42411</v>
      </c>
      <c r="ET10" s="68">
        <v>42380</v>
      </c>
    </row>
    <row r="11" spans="2:150" ht="25.15" customHeight="1">
      <c r="B11" s="273"/>
      <c r="C11" s="259" t="s">
        <v>21</v>
      </c>
      <c r="D11" s="259"/>
      <c r="E11" s="259"/>
      <c r="F11" s="259"/>
      <c r="G11" s="260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6"/>
      <c r="EK11" s="23">
        <v>42449</v>
      </c>
      <c r="ET11" s="68">
        <v>42411</v>
      </c>
    </row>
    <row r="12" spans="2:150" ht="25.15" customHeight="1">
      <c r="B12" s="273"/>
      <c r="C12" s="261" t="s">
        <v>22</v>
      </c>
      <c r="D12" s="261"/>
      <c r="E12" s="261"/>
      <c r="F12" s="261"/>
      <c r="G12" s="262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9"/>
      <c r="EK12" s="23">
        <v>42450</v>
      </c>
      <c r="ET12" s="68">
        <v>42449</v>
      </c>
    </row>
    <row r="13" spans="2:150" ht="25.15" customHeight="1">
      <c r="B13" s="274" t="s">
        <v>28</v>
      </c>
      <c r="C13" s="263" t="s">
        <v>19</v>
      </c>
      <c r="D13" s="263"/>
      <c r="E13" s="263"/>
      <c r="F13" s="263"/>
      <c r="G13" s="264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2"/>
      <c r="EK13" s="23">
        <v>42493</v>
      </c>
      <c r="ET13" s="68">
        <v>42450</v>
      </c>
    </row>
    <row r="14" spans="2:150" ht="25.15" customHeight="1">
      <c r="B14" s="274"/>
      <c r="C14" s="259" t="s">
        <v>20</v>
      </c>
      <c r="D14" s="259"/>
      <c r="E14" s="259"/>
      <c r="F14" s="259"/>
      <c r="G14" s="260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5"/>
      <c r="EK14" s="23">
        <v>42494</v>
      </c>
      <c r="ET14" s="68">
        <v>42489</v>
      </c>
    </row>
    <row r="15" spans="2:150" ht="25.15" customHeight="1">
      <c r="B15" s="274"/>
      <c r="C15" s="259" t="s">
        <v>21</v>
      </c>
      <c r="D15" s="259"/>
      <c r="E15" s="259"/>
      <c r="F15" s="259"/>
      <c r="G15" s="260"/>
      <c r="H15" s="33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5"/>
      <c r="EK15" s="23">
        <v>42495</v>
      </c>
      <c r="ET15" s="68">
        <v>42493</v>
      </c>
    </row>
    <row r="16" spans="2:150" ht="25.15" customHeight="1">
      <c r="B16" s="274"/>
      <c r="C16" s="261" t="s">
        <v>22</v>
      </c>
      <c r="D16" s="261"/>
      <c r="E16" s="261"/>
      <c r="F16" s="261"/>
      <c r="G16" s="262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8"/>
      <c r="EK16" s="23">
        <v>42569</v>
      </c>
      <c r="ET16" s="68">
        <v>42494</v>
      </c>
    </row>
    <row r="17" spans="2:150" ht="25.15" customHeight="1">
      <c r="B17" s="256" t="s">
        <v>29</v>
      </c>
      <c r="C17" s="263" t="s">
        <v>23</v>
      </c>
      <c r="D17" s="263"/>
      <c r="E17" s="263"/>
      <c r="F17" s="263"/>
      <c r="G17" s="264"/>
      <c r="H17" s="39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2"/>
      <c r="EK17" s="23">
        <v>42635</v>
      </c>
      <c r="ET17" s="68">
        <v>42495</v>
      </c>
    </row>
    <row r="18" spans="2:150" ht="25.15" customHeight="1">
      <c r="B18" s="256"/>
      <c r="C18" s="259" t="s">
        <v>24</v>
      </c>
      <c r="D18" s="259"/>
      <c r="E18" s="259"/>
      <c r="F18" s="259"/>
      <c r="G18" s="260"/>
      <c r="H18" s="43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6"/>
      <c r="EK18" s="23">
        <v>42653</v>
      </c>
      <c r="ET18" s="68">
        <v>42569</v>
      </c>
    </row>
    <row r="19" spans="2:150" ht="25.15" customHeight="1">
      <c r="B19" s="256"/>
      <c r="C19" s="259" t="s">
        <v>25</v>
      </c>
      <c r="D19" s="259"/>
      <c r="E19" s="259"/>
      <c r="F19" s="259"/>
      <c r="G19" s="260"/>
      <c r="H19" s="43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6"/>
      <c r="EK19" s="23">
        <v>42677</v>
      </c>
      <c r="ET19" s="68">
        <v>42593</v>
      </c>
    </row>
    <row r="20" spans="2:150" ht="25.15" customHeight="1">
      <c r="B20" s="256"/>
      <c r="C20" s="261" t="s">
        <v>26</v>
      </c>
      <c r="D20" s="261"/>
      <c r="E20" s="261"/>
      <c r="F20" s="261"/>
      <c r="G20" s="262"/>
      <c r="H20" s="47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50"/>
      <c r="EK20" s="23">
        <v>42697</v>
      </c>
      <c r="ET20" s="68">
        <v>42632</v>
      </c>
    </row>
    <row r="21" spans="2:150" ht="25.15" customHeight="1">
      <c r="B21" s="257" t="s">
        <v>30</v>
      </c>
      <c r="C21" s="263" t="s">
        <v>23</v>
      </c>
      <c r="D21" s="263"/>
      <c r="E21" s="263"/>
      <c r="F21" s="263"/>
      <c r="G21" s="264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3"/>
      <c r="EK21" s="54">
        <v>42736</v>
      </c>
      <c r="ET21" s="68">
        <v>42635</v>
      </c>
    </row>
    <row r="22" spans="2:150" ht="25.15" customHeight="1">
      <c r="B22" s="257"/>
      <c r="C22" s="259" t="s">
        <v>24</v>
      </c>
      <c r="D22" s="259"/>
      <c r="E22" s="259"/>
      <c r="F22" s="259"/>
      <c r="G22" s="260"/>
      <c r="H22" s="55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7"/>
      <c r="EK22" s="54">
        <v>42744</v>
      </c>
      <c r="ET22" s="68">
        <v>42653</v>
      </c>
    </row>
    <row r="23" spans="2:150" ht="25.15" customHeight="1">
      <c r="B23" s="257"/>
      <c r="C23" s="259" t="s">
        <v>25</v>
      </c>
      <c r="D23" s="259"/>
      <c r="E23" s="259"/>
      <c r="F23" s="259"/>
      <c r="G23" s="260"/>
      <c r="H23" s="55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7"/>
      <c r="EK23" s="54">
        <v>42777</v>
      </c>
      <c r="ET23" s="68">
        <v>42677</v>
      </c>
    </row>
    <row r="24" spans="2:150" ht="25.15" customHeight="1" thickBot="1">
      <c r="B24" s="258"/>
      <c r="C24" s="265" t="s">
        <v>26</v>
      </c>
      <c r="D24" s="265"/>
      <c r="E24" s="265"/>
      <c r="F24" s="265"/>
      <c r="G24" s="266"/>
      <c r="H24" s="58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60"/>
      <c r="EK24" s="54">
        <v>42814</v>
      </c>
      <c r="ET24" s="68">
        <v>42697</v>
      </c>
    </row>
    <row r="25" spans="2:150">
      <c r="ET25" s="69">
        <v>42736</v>
      </c>
    </row>
    <row r="26" spans="2:150">
      <c r="ET26" s="69">
        <v>42737</v>
      </c>
    </row>
    <row r="27" spans="2:150">
      <c r="ET27" s="69">
        <v>42744</v>
      </c>
    </row>
    <row r="28" spans="2:150">
      <c r="ET28" s="69">
        <v>42777</v>
      </c>
    </row>
    <row r="29" spans="2:150">
      <c r="ET29" s="69">
        <v>42814</v>
      </c>
    </row>
    <row r="30" spans="2:150">
      <c r="ET30" s="69">
        <v>42854</v>
      </c>
    </row>
    <row r="31" spans="2:150">
      <c r="ET31" s="69">
        <v>42858</v>
      </c>
    </row>
    <row r="32" spans="2:150">
      <c r="ET32" s="69">
        <v>42859</v>
      </c>
    </row>
    <row r="33" spans="150:150">
      <c r="ET33" s="69">
        <v>42860</v>
      </c>
    </row>
    <row r="34" spans="150:150">
      <c r="ET34" s="69">
        <v>42933</v>
      </c>
    </row>
    <row r="35" spans="150:150">
      <c r="ET35" s="69">
        <v>42958</v>
      </c>
    </row>
    <row r="36" spans="150:150">
      <c r="ET36" s="69">
        <v>42996</v>
      </c>
    </row>
    <row r="37" spans="150:150">
      <c r="ET37" s="69">
        <v>43001</v>
      </c>
    </row>
    <row r="38" spans="150:150">
      <c r="ET38" s="69">
        <v>43017</v>
      </c>
    </row>
    <row r="39" spans="150:150">
      <c r="ET39" s="69">
        <v>43042</v>
      </c>
    </row>
    <row r="40" spans="150:150">
      <c r="ET40" s="69">
        <v>43062</v>
      </c>
    </row>
    <row r="41" spans="150:150">
      <c r="ET41" s="69">
        <v>43092</v>
      </c>
    </row>
    <row r="42" spans="150:150">
      <c r="ET42" s="69">
        <v>43101</v>
      </c>
    </row>
    <row r="43" spans="150:150">
      <c r="ET43" s="69">
        <v>43108</v>
      </c>
    </row>
    <row r="44" spans="150:150">
      <c r="ET44" s="69">
        <v>43142</v>
      </c>
    </row>
    <row r="45" spans="150:150">
      <c r="ET45" s="69">
        <v>43143</v>
      </c>
    </row>
    <row r="46" spans="150:150">
      <c r="ET46" s="69">
        <v>43180</v>
      </c>
    </row>
    <row r="47" spans="150:150">
      <c r="ET47" s="69">
        <v>43219</v>
      </c>
    </row>
    <row r="48" spans="150:150">
      <c r="ET48" s="69">
        <v>43220</v>
      </c>
    </row>
    <row r="49" spans="150:150">
      <c r="ET49" s="69">
        <v>43223</v>
      </c>
    </row>
    <row r="50" spans="150:150">
      <c r="ET50" s="69">
        <v>43224</v>
      </c>
    </row>
    <row r="51" spans="150:150">
      <c r="ET51" s="69">
        <v>43225</v>
      </c>
    </row>
    <row r="52" spans="150:150">
      <c r="ET52" s="69">
        <v>43297</v>
      </c>
    </row>
    <row r="53" spans="150:150">
      <c r="ET53" s="69">
        <v>43323</v>
      </c>
    </row>
    <row r="54" spans="150:150">
      <c r="ET54" s="69">
        <v>43360</v>
      </c>
    </row>
    <row r="55" spans="150:150">
      <c r="ET55" s="69">
        <v>43366</v>
      </c>
    </row>
    <row r="56" spans="150:150">
      <c r="ET56" s="69">
        <v>43367</v>
      </c>
    </row>
    <row r="57" spans="150:150">
      <c r="ET57" s="69">
        <v>43381</v>
      </c>
    </row>
    <row r="58" spans="150:150">
      <c r="ET58" s="69">
        <v>43407</v>
      </c>
    </row>
    <row r="59" spans="150:150">
      <c r="ET59" s="69">
        <v>43427</v>
      </c>
    </row>
    <row r="60" spans="150:150">
      <c r="ET60" s="69">
        <v>43457</v>
      </c>
    </row>
    <row r="61" spans="150:150">
      <c r="ET61" s="69">
        <v>43458</v>
      </c>
    </row>
    <row r="62" spans="150:150">
      <c r="ET62" s="70">
        <v>43466</v>
      </c>
    </row>
    <row r="63" spans="150:150">
      <c r="ET63" s="70">
        <v>43479</v>
      </c>
    </row>
    <row r="64" spans="150:150">
      <c r="ET64" s="70">
        <v>43507</v>
      </c>
    </row>
    <row r="65" spans="150:150">
      <c r="ET65" s="70">
        <v>43545</v>
      </c>
    </row>
    <row r="66" spans="150:150">
      <c r="ET66" s="70">
        <v>43584</v>
      </c>
    </row>
    <row r="67" spans="150:150">
      <c r="ET67" s="70">
        <v>43588</v>
      </c>
    </row>
    <row r="68" spans="150:150">
      <c r="ET68" s="70">
        <v>43589</v>
      </c>
    </row>
    <row r="69" spans="150:150">
      <c r="ET69" s="70">
        <v>43590</v>
      </c>
    </row>
    <row r="70" spans="150:150">
      <c r="ET70" s="70">
        <v>43591</v>
      </c>
    </row>
    <row r="71" spans="150:150">
      <c r="ET71" s="70">
        <v>43661</v>
      </c>
    </row>
    <row r="72" spans="150:150">
      <c r="ET72" s="70">
        <v>43688</v>
      </c>
    </row>
    <row r="73" spans="150:150">
      <c r="ET73" s="70">
        <v>43689</v>
      </c>
    </row>
    <row r="74" spans="150:150">
      <c r="ET74" s="70">
        <v>43724</v>
      </c>
    </row>
    <row r="75" spans="150:150">
      <c r="ET75" s="70">
        <v>43731</v>
      </c>
    </row>
    <row r="76" spans="150:150">
      <c r="ET76" s="70">
        <v>43752</v>
      </c>
    </row>
    <row r="77" spans="150:150">
      <c r="ET77" s="70">
        <v>43772</v>
      </c>
    </row>
    <row r="78" spans="150:150">
      <c r="ET78" s="70">
        <v>43773</v>
      </c>
    </row>
    <row r="79" spans="150:150">
      <c r="ET79" s="70">
        <v>43792</v>
      </c>
    </row>
    <row r="80" spans="150:150">
      <c r="ET80" s="70">
        <v>43822</v>
      </c>
    </row>
    <row r="81" spans="150:150">
      <c r="ET81" s="70">
        <v>43831</v>
      </c>
    </row>
    <row r="82" spans="150:150">
      <c r="ET82" s="70">
        <v>43843</v>
      </c>
    </row>
    <row r="83" spans="150:150">
      <c r="ET83" s="70">
        <v>43872</v>
      </c>
    </row>
    <row r="84" spans="150:150">
      <c r="ET84" s="70">
        <v>43910</v>
      </c>
    </row>
    <row r="85" spans="150:150">
      <c r="ET85" s="70">
        <v>43950</v>
      </c>
    </row>
    <row r="86" spans="150:150">
      <c r="ET86" s="70">
        <v>43954</v>
      </c>
    </row>
    <row r="87" spans="150:150">
      <c r="ET87" s="70">
        <v>43955</v>
      </c>
    </row>
    <row r="88" spans="150:150">
      <c r="ET88" s="70">
        <v>43956</v>
      </c>
    </row>
    <row r="89" spans="150:150">
      <c r="ET89" s="70">
        <v>43957</v>
      </c>
    </row>
    <row r="90" spans="150:150">
      <c r="ET90" s="70">
        <v>44032</v>
      </c>
    </row>
    <row r="91" spans="150:150">
      <c r="ET91" s="70">
        <v>44054</v>
      </c>
    </row>
    <row r="92" spans="150:150">
      <c r="ET92" s="70">
        <v>44095</v>
      </c>
    </row>
    <row r="93" spans="150:150">
      <c r="ET93" s="70">
        <v>44096</v>
      </c>
    </row>
    <row r="94" spans="150:150">
      <c r="ET94" s="70">
        <v>44116</v>
      </c>
    </row>
    <row r="95" spans="150:150">
      <c r="ET95" s="70">
        <v>44138</v>
      </c>
    </row>
    <row r="96" spans="150:150">
      <c r="ET96" s="70">
        <v>44158</v>
      </c>
    </row>
    <row r="97" spans="150:150">
      <c r="ET97" s="70">
        <v>44188</v>
      </c>
    </row>
  </sheetData>
  <sheetProtection sheet="1" scenarios="1"/>
  <mergeCells count="120">
    <mergeCell ref="B2:C2"/>
    <mergeCell ref="C9:G9"/>
    <mergeCell ref="K7:K8"/>
    <mergeCell ref="J7:J8"/>
    <mergeCell ref="I7:I8"/>
    <mergeCell ref="H7:H8"/>
    <mergeCell ref="B3:C3"/>
    <mergeCell ref="B5:G5"/>
    <mergeCell ref="AG7:AG8"/>
    <mergeCell ref="T7:T8"/>
    <mergeCell ref="S7:S8"/>
    <mergeCell ref="R7:R8"/>
    <mergeCell ref="Q7:Q8"/>
    <mergeCell ref="M7:M8"/>
    <mergeCell ref="L7:L8"/>
    <mergeCell ref="D2:F2"/>
    <mergeCell ref="AL7:AL8"/>
    <mergeCell ref="AK7:AK8"/>
    <mergeCell ref="AJ7:AJ8"/>
    <mergeCell ref="AI7:AI8"/>
    <mergeCell ref="AH7:AH8"/>
    <mergeCell ref="C10:G10"/>
    <mergeCell ref="C11:G11"/>
    <mergeCell ref="B9:B12"/>
    <mergeCell ref="B13:B16"/>
    <mergeCell ref="P7:P8"/>
    <mergeCell ref="O7:O8"/>
    <mergeCell ref="U7:U8"/>
    <mergeCell ref="AF7:AF8"/>
    <mergeCell ref="AE7:AE8"/>
    <mergeCell ref="AD7:AD8"/>
    <mergeCell ref="AC7:AC8"/>
    <mergeCell ref="AB7:AB8"/>
    <mergeCell ref="AA7:AA8"/>
    <mergeCell ref="Z7:Z8"/>
    <mergeCell ref="Y7:Y8"/>
    <mergeCell ref="X7:X8"/>
    <mergeCell ref="W7:W8"/>
    <mergeCell ref="V7:V8"/>
    <mergeCell ref="N7:N8"/>
    <mergeCell ref="AM7:AM8"/>
    <mergeCell ref="AN7:AN8"/>
    <mergeCell ref="AO7:AO8"/>
    <mergeCell ref="AP7:AP8"/>
    <mergeCell ref="AQ7:AQ8"/>
    <mergeCell ref="B17:B20"/>
    <mergeCell ref="B21:B24"/>
    <mergeCell ref="C14:G14"/>
    <mergeCell ref="C20:G20"/>
    <mergeCell ref="C19:G19"/>
    <mergeCell ref="C18:G18"/>
    <mergeCell ref="C17:G17"/>
    <mergeCell ref="C16:G16"/>
    <mergeCell ref="C15:G15"/>
    <mergeCell ref="C24:G24"/>
    <mergeCell ref="C23:G23"/>
    <mergeCell ref="C22:G22"/>
    <mergeCell ref="C21:G21"/>
    <mergeCell ref="C12:G12"/>
    <mergeCell ref="C13:G13"/>
    <mergeCell ref="E8:G8"/>
    <mergeCell ref="B7:D7"/>
    <mergeCell ref="C8:D8"/>
    <mergeCell ref="E7:F7"/>
    <mergeCell ref="AW7:AW8"/>
    <mergeCell ref="AX7:AX8"/>
    <mergeCell ref="AY7:AY8"/>
    <mergeCell ref="AZ7:AZ8"/>
    <mergeCell ref="BA7:BA8"/>
    <mergeCell ref="AR7:AR8"/>
    <mergeCell ref="AS7:AS8"/>
    <mergeCell ref="AT7:AT8"/>
    <mergeCell ref="AU7:AU8"/>
    <mergeCell ref="AV7:AV8"/>
    <mergeCell ref="BG7:BG8"/>
    <mergeCell ref="BH7:BH8"/>
    <mergeCell ref="BI7:BI8"/>
    <mergeCell ref="BJ7:BJ8"/>
    <mergeCell ref="BK7:BK8"/>
    <mergeCell ref="BB7:BB8"/>
    <mergeCell ref="BC7:BC8"/>
    <mergeCell ref="BD7:BD8"/>
    <mergeCell ref="BE7:BE8"/>
    <mergeCell ref="BF7:BF8"/>
    <mergeCell ref="BX7:BX8"/>
    <mergeCell ref="BY7:BY8"/>
    <mergeCell ref="BZ7:BZ8"/>
    <mergeCell ref="BQ7:BQ8"/>
    <mergeCell ref="BR7:BR8"/>
    <mergeCell ref="BS7:BS8"/>
    <mergeCell ref="BT7:BT8"/>
    <mergeCell ref="BU7:BU8"/>
    <mergeCell ref="BL7:BL8"/>
    <mergeCell ref="BM7:BM8"/>
    <mergeCell ref="BN7:BN8"/>
    <mergeCell ref="BO7:BO8"/>
    <mergeCell ref="BP7:BP8"/>
    <mergeCell ref="BV7:BV8"/>
    <mergeCell ref="BW7:BW8"/>
    <mergeCell ref="CU7:CU8"/>
    <mergeCell ref="CP7:CP8"/>
    <mergeCell ref="CQ7:CQ8"/>
    <mergeCell ref="CR7:CR8"/>
    <mergeCell ref="CS7:CS8"/>
    <mergeCell ref="CT7:CT8"/>
    <mergeCell ref="CK7:CK8"/>
    <mergeCell ref="CL7:CL8"/>
    <mergeCell ref="CM7:CM8"/>
    <mergeCell ref="CN7:CN8"/>
    <mergeCell ref="CO7:CO8"/>
    <mergeCell ref="CF7:CF8"/>
    <mergeCell ref="CG7:CG8"/>
    <mergeCell ref="CH7:CH8"/>
    <mergeCell ref="CI7:CI8"/>
    <mergeCell ref="CJ7:CJ8"/>
    <mergeCell ref="CA7:CA8"/>
    <mergeCell ref="CB7:CB8"/>
    <mergeCell ref="CC7:CC8"/>
    <mergeCell ref="CD7:CD8"/>
    <mergeCell ref="CE7:CE8"/>
  </mergeCells>
  <phoneticPr fontId="1"/>
  <conditionalFormatting sqref="H7:CU7">
    <cfRule type="expression" dxfId="2" priority="46">
      <formula>COUNTIF($ET$10:$ET$97,H7)</formula>
    </cfRule>
    <cfRule type="expression" dxfId="1" priority="47">
      <formula>TEXT(H7,"aaa")="日"</formula>
    </cfRule>
    <cfRule type="expression" dxfId="0" priority="48">
      <formula>TEXT(H7,"aaa")="土"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20"/>
  <sheetViews>
    <sheetView showGridLines="0" zoomScale="70" zoomScaleNormal="70" workbookViewId="0">
      <selection activeCell="G10" sqref="G10"/>
    </sheetView>
  </sheetViews>
  <sheetFormatPr defaultColWidth="8.875" defaultRowHeight="15.75"/>
  <cols>
    <col min="1" max="1" width="3.75" style="1" customWidth="1"/>
    <col min="2" max="2" width="15.75" style="1" customWidth="1"/>
    <col min="3" max="4" width="13.75" style="1" customWidth="1"/>
    <col min="5" max="76" width="4.75" style="1" customWidth="1"/>
    <col min="77" max="16384" width="8.875" style="1"/>
  </cols>
  <sheetData>
    <row r="2" spans="2:76" ht="25.15" customHeight="1">
      <c r="B2" s="76">
        <v>42470</v>
      </c>
      <c r="C2" s="289" t="s">
        <v>18</v>
      </c>
      <c r="D2" s="289"/>
      <c r="E2" s="77"/>
      <c r="F2" s="78"/>
      <c r="U2" s="79"/>
    </row>
    <row r="3" spans="2:76" ht="10.15" customHeight="1" thickBot="1"/>
    <row r="4" spans="2:76" ht="19.899999999999999" customHeight="1">
      <c r="B4" s="80"/>
      <c r="C4" s="81"/>
      <c r="D4" s="82" t="s">
        <v>33</v>
      </c>
      <c r="E4" s="296">
        <v>0.375</v>
      </c>
      <c r="F4" s="297"/>
      <c r="G4" s="297"/>
      <c r="H4" s="297"/>
      <c r="I4" s="297"/>
      <c r="J4" s="298"/>
      <c r="K4" s="296">
        <v>0.41666666666666669</v>
      </c>
      <c r="L4" s="297"/>
      <c r="M4" s="297"/>
      <c r="N4" s="297"/>
      <c r="O4" s="297"/>
      <c r="P4" s="298"/>
      <c r="Q4" s="296">
        <v>0.45833333333333331</v>
      </c>
      <c r="R4" s="297"/>
      <c r="S4" s="297"/>
      <c r="T4" s="297"/>
      <c r="U4" s="297"/>
      <c r="V4" s="298"/>
      <c r="W4" s="296">
        <v>0.5</v>
      </c>
      <c r="X4" s="297"/>
      <c r="Y4" s="297"/>
      <c r="Z4" s="297"/>
      <c r="AA4" s="297"/>
      <c r="AB4" s="298"/>
      <c r="AC4" s="296">
        <v>0.54166666666666663</v>
      </c>
      <c r="AD4" s="297"/>
      <c r="AE4" s="297"/>
      <c r="AF4" s="297"/>
      <c r="AG4" s="297"/>
      <c r="AH4" s="298"/>
      <c r="AI4" s="296">
        <v>0.58333333333333337</v>
      </c>
      <c r="AJ4" s="297"/>
      <c r="AK4" s="297"/>
      <c r="AL4" s="297"/>
      <c r="AM4" s="297"/>
      <c r="AN4" s="298"/>
      <c r="AO4" s="297">
        <v>0.625</v>
      </c>
      <c r="AP4" s="297"/>
      <c r="AQ4" s="297"/>
      <c r="AR4" s="297"/>
      <c r="AS4" s="297"/>
      <c r="AT4" s="298"/>
      <c r="AU4" s="296">
        <v>0.66666666666666663</v>
      </c>
      <c r="AV4" s="297"/>
      <c r="AW4" s="297"/>
      <c r="AX4" s="297"/>
      <c r="AY4" s="297"/>
      <c r="AZ4" s="298"/>
      <c r="BA4" s="296">
        <v>0.70833333333333337</v>
      </c>
      <c r="BB4" s="297"/>
      <c r="BC4" s="297"/>
      <c r="BD4" s="297"/>
      <c r="BE4" s="297"/>
      <c r="BF4" s="298"/>
      <c r="BG4" s="296">
        <v>0.75</v>
      </c>
      <c r="BH4" s="297"/>
      <c r="BI4" s="297"/>
      <c r="BJ4" s="297"/>
      <c r="BK4" s="297"/>
      <c r="BL4" s="298"/>
      <c r="BM4" s="290">
        <v>0.79166666666666663</v>
      </c>
      <c r="BN4" s="291"/>
      <c r="BO4" s="291"/>
      <c r="BP4" s="291"/>
      <c r="BQ4" s="291"/>
      <c r="BR4" s="292"/>
      <c r="BS4" s="290">
        <v>0.83333333333333337</v>
      </c>
      <c r="BT4" s="291"/>
      <c r="BU4" s="291"/>
      <c r="BV4" s="291"/>
      <c r="BW4" s="291"/>
      <c r="BX4" s="292"/>
    </row>
    <row r="5" spans="2:76" ht="19.899999999999999" customHeight="1" thickBot="1">
      <c r="B5" s="83" t="s">
        <v>7</v>
      </c>
      <c r="C5" s="84"/>
      <c r="D5" s="85"/>
      <c r="E5" s="299"/>
      <c r="F5" s="300"/>
      <c r="G5" s="300"/>
      <c r="H5" s="300"/>
      <c r="I5" s="300"/>
      <c r="J5" s="301"/>
      <c r="K5" s="299"/>
      <c r="L5" s="300"/>
      <c r="M5" s="300"/>
      <c r="N5" s="300"/>
      <c r="O5" s="300"/>
      <c r="P5" s="301"/>
      <c r="Q5" s="299"/>
      <c r="R5" s="300"/>
      <c r="S5" s="300"/>
      <c r="T5" s="300"/>
      <c r="U5" s="300"/>
      <c r="V5" s="301"/>
      <c r="W5" s="299"/>
      <c r="X5" s="300"/>
      <c r="Y5" s="300"/>
      <c r="Z5" s="300"/>
      <c r="AA5" s="300"/>
      <c r="AB5" s="301"/>
      <c r="AC5" s="299"/>
      <c r="AD5" s="300"/>
      <c r="AE5" s="300"/>
      <c r="AF5" s="300"/>
      <c r="AG5" s="300"/>
      <c r="AH5" s="301"/>
      <c r="AI5" s="299"/>
      <c r="AJ5" s="300"/>
      <c r="AK5" s="300"/>
      <c r="AL5" s="300"/>
      <c r="AM5" s="300"/>
      <c r="AN5" s="301"/>
      <c r="AO5" s="300"/>
      <c r="AP5" s="300"/>
      <c r="AQ5" s="300"/>
      <c r="AR5" s="300"/>
      <c r="AS5" s="300"/>
      <c r="AT5" s="301"/>
      <c r="AU5" s="299"/>
      <c r="AV5" s="300"/>
      <c r="AW5" s="300"/>
      <c r="AX5" s="300"/>
      <c r="AY5" s="300"/>
      <c r="AZ5" s="301"/>
      <c r="BA5" s="299"/>
      <c r="BB5" s="300"/>
      <c r="BC5" s="300"/>
      <c r="BD5" s="300"/>
      <c r="BE5" s="300"/>
      <c r="BF5" s="301"/>
      <c r="BG5" s="299"/>
      <c r="BH5" s="300"/>
      <c r="BI5" s="300"/>
      <c r="BJ5" s="300"/>
      <c r="BK5" s="300"/>
      <c r="BL5" s="301"/>
      <c r="BM5" s="293"/>
      <c r="BN5" s="294"/>
      <c r="BO5" s="294"/>
      <c r="BP5" s="294"/>
      <c r="BQ5" s="294"/>
      <c r="BR5" s="295"/>
      <c r="BS5" s="293"/>
      <c r="BT5" s="294"/>
      <c r="BU5" s="294"/>
      <c r="BV5" s="294"/>
      <c r="BW5" s="294"/>
      <c r="BX5" s="295"/>
    </row>
    <row r="6" spans="2:76" ht="25.15" customHeight="1">
      <c r="B6" s="286"/>
      <c r="C6" s="287"/>
      <c r="D6" s="288"/>
      <c r="E6" s="162"/>
      <c r="F6" s="163"/>
      <c r="G6" s="163"/>
      <c r="H6" s="163"/>
      <c r="I6" s="163"/>
      <c r="J6" s="164"/>
      <c r="K6" s="162"/>
      <c r="L6" s="163"/>
      <c r="M6" s="163"/>
      <c r="N6" s="163"/>
      <c r="O6" s="163"/>
      <c r="P6" s="164"/>
      <c r="Q6" s="162"/>
      <c r="R6" s="163"/>
      <c r="S6" s="163"/>
      <c r="T6" s="163"/>
      <c r="U6" s="163"/>
      <c r="V6" s="164"/>
      <c r="W6" s="162"/>
      <c r="X6" s="163"/>
      <c r="Y6" s="163"/>
      <c r="Z6" s="163"/>
      <c r="AA6" s="163"/>
      <c r="AB6" s="164"/>
      <c r="AC6" s="162"/>
      <c r="AD6" s="163"/>
      <c r="AE6" s="163"/>
      <c r="AF6" s="163"/>
      <c r="AG6" s="163"/>
      <c r="AH6" s="164"/>
      <c r="AI6" s="162"/>
      <c r="AJ6" s="163"/>
      <c r="AK6" s="163"/>
      <c r="AL6" s="163"/>
      <c r="AM6" s="163"/>
      <c r="AN6" s="164"/>
      <c r="AO6" s="162"/>
      <c r="AP6" s="163"/>
      <c r="AQ6" s="163"/>
      <c r="AR6" s="163"/>
      <c r="AS6" s="163"/>
      <c r="AT6" s="164"/>
      <c r="AU6" s="162"/>
      <c r="AV6" s="86"/>
      <c r="AW6" s="86"/>
      <c r="AX6" s="86"/>
      <c r="AY6" s="86"/>
      <c r="AZ6" s="87"/>
      <c r="BA6" s="88"/>
      <c r="BB6" s="86"/>
      <c r="BC6" s="86"/>
      <c r="BD6" s="86"/>
      <c r="BE6" s="86"/>
      <c r="BF6" s="87"/>
      <c r="BG6" s="88"/>
      <c r="BH6" s="86"/>
      <c r="BI6" s="86"/>
      <c r="BJ6" s="86"/>
      <c r="BK6" s="86"/>
      <c r="BL6" s="89"/>
      <c r="BM6" s="90"/>
      <c r="BN6" s="91"/>
      <c r="BO6" s="91"/>
      <c r="BP6" s="91"/>
      <c r="BQ6" s="91"/>
      <c r="BR6" s="92"/>
      <c r="BS6" s="90"/>
      <c r="BT6" s="91"/>
      <c r="BU6" s="91"/>
      <c r="BV6" s="91"/>
      <c r="BW6" s="91"/>
      <c r="BX6" s="92"/>
    </row>
    <row r="7" spans="2:76" ht="25.15" customHeight="1">
      <c r="B7" s="305"/>
      <c r="C7" s="306"/>
      <c r="D7" s="307"/>
      <c r="E7" s="165"/>
      <c r="F7" s="166"/>
      <c r="G7" s="166"/>
      <c r="H7" s="166"/>
      <c r="I7" s="166"/>
      <c r="J7" s="167"/>
      <c r="K7" s="165"/>
      <c r="L7" s="166"/>
      <c r="M7" s="166"/>
      <c r="N7" s="166"/>
      <c r="O7" s="166"/>
      <c r="P7" s="167"/>
      <c r="Q7" s="165"/>
      <c r="R7" s="166"/>
      <c r="S7" s="166"/>
      <c r="T7" s="166"/>
      <c r="U7" s="166"/>
      <c r="V7" s="167"/>
      <c r="W7" s="165"/>
      <c r="X7" s="166"/>
      <c r="Y7" s="166"/>
      <c r="Z7" s="166"/>
      <c r="AA7" s="166"/>
      <c r="AB7" s="167"/>
      <c r="AC7" s="165"/>
      <c r="AD7" s="166"/>
      <c r="AE7" s="166"/>
      <c r="AF7" s="166"/>
      <c r="AG7" s="166"/>
      <c r="AH7" s="167"/>
      <c r="AI7" s="165"/>
      <c r="AJ7" s="166"/>
      <c r="AK7" s="166"/>
      <c r="AL7" s="166"/>
      <c r="AM7" s="166"/>
      <c r="AN7" s="167"/>
      <c r="AO7" s="165"/>
      <c r="AP7" s="166"/>
      <c r="AQ7" s="166"/>
      <c r="AR7" s="166"/>
      <c r="AS7" s="166"/>
      <c r="AT7" s="167"/>
      <c r="AU7" s="165"/>
      <c r="AV7" s="94"/>
      <c r="AW7" s="94"/>
      <c r="AX7" s="94"/>
      <c r="AY7" s="94"/>
      <c r="AZ7" s="95"/>
      <c r="BA7" s="93"/>
      <c r="BB7" s="94"/>
      <c r="BC7" s="94"/>
      <c r="BD7" s="94"/>
      <c r="BE7" s="94"/>
      <c r="BF7" s="95"/>
      <c r="BG7" s="93"/>
      <c r="BH7" s="94"/>
      <c r="BI7" s="94"/>
      <c r="BJ7" s="94"/>
      <c r="BK7" s="94"/>
      <c r="BL7" s="96"/>
      <c r="BM7" s="97"/>
      <c r="BN7" s="98"/>
      <c r="BO7" s="98"/>
      <c r="BP7" s="98"/>
      <c r="BQ7" s="98"/>
      <c r="BR7" s="99"/>
      <c r="BS7" s="97"/>
      <c r="BT7" s="98"/>
      <c r="BU7" s="98"/>
      <c r="BV7" s="98"/>
      <c r="BW7" s="98"/>
      <c r="BX7" s="99"/>
    </row>
    <row r="8" spans="2:76" ht="25.15" customHeight="1">
      <c r="B8" s="310"/>
      <c r="C8" s="311"/>
      <c r="D8" s="312"/>
      <c r="E8" s="165"/>
      <c r="F8" s="166"/>
      <c r="G8" s="166"/>
      <c r="H8" s="166"/>
      <c r="I8" s="166"/>
      <c r="J8" s="167"/>
      <c r="K8" s="165"/>
      <c r="L8" s="166"/>
      <c r="M8" s="166"/>
      <c r="N8" s="166"/>
      <c r="O8" s="166"/>
      <c r="P8" s="167"/>
      <c r="Q8" s="165"/>
      <c r="R8" s="166"/>
      <c r="S8" s="166"/>
      <c r="T8" s="166"/>
      <c r="U8" s="166"/>
      <c r="V8" s="167"/>
      <c r="W8" s="165"/>
      <c r="X8" s="166"/>
      <c r="Y8" s="171"/>
      <c r="Z8" s="172"/>
      <c r="AA8" s="166"/>
      <c r="AB8" s="167"/>
      <c r="AC8" s="165"/>
      <c r="AD8" s="166"/>
      <c r="AE8" s="166"/>
      <c r="AF8" s="166"/>
      <c r="AG8" s="166"/>
      <c r="AH8" s="167"/>
      <c r="AI8" s="165"/>
      <c r="AJ8" s="166"/>
      <c r="AK8" s="166"/>
      <c r="AL8" s="166"/>
      <c r="AM8" s="166"/>
      <c r="AN8" s="167"/>
      <c r="AO8" s="165"/>
      <c r="AP8" s="166"/>
      <c r="AQ8" s="166"/>
      <c r="AR8" s="166"/>
      <c r="AS8" s="166"/>
      <c r="AT8" s="167"/>
      <c r="AU8" s="165"/>
      <c r="AV8" s="94"/>
      <c r="AW8" s="94"/>
      <c r="AX8" s="94"/>
      <c r="AY8" s="94"/>
      <c r="AZ8" s="95"/>
      <c r="BA8" s="93"/>
      <c r="BB8" s="94"/>
      <c r="BC8" s="94"/>
      <c r="BD8" s="94"/>
      <c r="BE8" s="94"/>
      <c r="BF8" s="95"/>
      <c r="BG8" s="93"/>
      <c r="BH8" s="94"/>
      <c r="BI8" s="94"/>
      <c r="BJ8" s="94"/>
      <c r="BK8" s="94"/>
      <c r="BL8" s="96"/>
      <c r="BM8" s="97"/>
      <c r="BN8" s="98"/>
      <c r="BO8" s="98"/>
      <c r="BP8" s="98"/>
      <c r="BQ8" s="98"/>
      <c r="BR8" s="99"/>
      <c r="BS8" s="97"/>
      <c r="BT8" s="98"/>
      <c r="BU8" s="98"/>
      <c r="BV8" s="98"/>
      <c r="BW8" s="98"/>
      <c r="BX8" s="99"/>
    </row>
    <row r="9" spans="2:76" ht="25.15" customHeight="1">
      <c r="B9" s="308"/>
      <c r="C9" s="306"/>
      <c r="D9" s="309"/>
      <c r="E9" s="165"/>
      <c r="F9" s="166"/>
      <c r="G9" s="166"/>
      <c r="H9" s="166"/>
      <c r="I9" s="166"/>
      <c r="J9" s="167"/>
      <c r="K9" s="165"/>
      <c r="L9" s="166"/>
      <c r="M9" s="166"/>
      <c r="N9" s="166"/>
      <c r="O9" s="166"/>
      <c r="P9" s="167"/>
      <c r="Q9" s="165"/>
      <c r="R9" s="166"/>
      <c r="S9" s="166"/>
      <c r="T9" s="166"/>
      <c r="U9" s="166"/>
      <c r="V9" s="167"/>
      <c r="W9" s="165"/>
      <c r="X9" s="166"/>
      <c r="Y9" s="166"/>
      <c r="Z9" s="166"/>
      <c r="AA9" s="166"/>
      <c r="AB9" s="167"/>
      <c r="AC9" s="165"/>
      <c r="AD9" s="166"/>
      <c r="AE9" s="166"/>
      <c r="AF9" s="166"/>
      <c r="AG9" s="166"/>
      <c r="AH9" s="167"/>
      <c r="AI9" s="165"/>
      <c r="AJ9" s="166"/>
      <c r="AK9" s="166"/>
      <c r="AL9" s="166"/>
      <c r="AM9" s="166"/>
      <c r="AN9" s="167"/>
      <c r="AO9" s="165"/>
      <c r="AP9" s="166"/>
      <c r="AQ9" s="166"/>
      <c r="AR9" s="166"/>
      <c r="AS9" s="166"/>
      <c r="AT9" s="167"/>
      <c r="AU9" s="165"/>
      <c r="AV9" s="94"/>
      <c r="AW9" s="94"/>
      <c r="AX9" s="94"/>
      <c r="AY9" s="94"/>
      <c r="AZ9" s="95"/>
      <c r="BA9" s="93"/>
      <c r="BB9" s="94"/>
      <c r="BC9" s="94"/>
      <c r="BD9" s="94"/>
      <c r="BE9" s="94"/>
      <c r="BF9" s="95"/>
      <c r="BG9" s="93"/>
      <c r="BH9" s="94"/>
      <c r="BI9" s="94"/>
      <c r="BJ9" s="94"/>
      <c r="BK9" s="94"/>
      <c r="BL9" s="96"/>
      <c r="BM9" s="97"/>
      <c r="BN9" s="98"/>
      <c r="BO9" s="98"/>
      <c r="BP9" s="98"/>
      <c r="BQ9" s="98"/>
      <c r="BR9" s="99"/>
      <c r="BS9" s="97"/>
      <c r="BT9" s="98"/>
      <c r="BU9" s="98"/>
      <c r="BV9" s="98"/>
      <c r="BW9" s="98"/>
      <c r="BX9" s="99"/>
    </row>
    <row r="10" spans="2:76" ht="25.15" customHeight="1">
      <c r="B10" s="310"/>
      <c r="C10" s="311"/>
      <c r="D10" s="312"/>
      <c r="E10" s="165"/>
      <c r="F10" s="166"/>
      <c r="G10" s="166"/>
      <c r="H10" s="166"/>
      <c r="I10" s="166"/>
      <c r="J10" s="167"/>
      <c r="K10" s="165"/>
      <c r="L10" s="166"/>
      <c r="M10" s="166"/>
      <c r="N10" s="166"/>
      <c r="O10" s="166"/>
      <c r="P10" s="167"/>
      <c r="Q10" s="165"/>
      <c r="R10" s="166"/>
      <c r="S10" s="166"/>
      <c r="T10" s="166"/>
      <c r="U10" s="166"/>
      <c r="V10" s="167"/>
      <c r="W10" s="165"/>
      <c r="X10" s="166"/>
      <c r="Y10" s="166"/>
      <c r="Z10" s="166"/>
      <c r="AA10" s="166"/>
      <c r="AB10" s="167"/>
      <c r="AC10" s="165"/>
      <c r="AD10" s="166"/>
      <c r="AE10" s="166"/>
      <c r="AF10" s="166"/>
      <c r="AG10" s="166"/>
      <c r="AH10" s="167"/>
      <c r="AI10" s="165"/>
      <c r="AJ10" s="166"/>
      <c r="AK10" s="166"/>
      <c r="AL10" s="166"/>
      <c r="AM10" s="166"/>
      <c r="AN10" s="167"/>
      <c r="AO10" s="165"/>
      <c r="AP10" s="166"/>
      <c r="AQ10" s="166"/>
      <c r="AR10" s="166"/>
      <c r="AS10" s="166"/>
      <c r="AT10" s="167"/>
      <c r="AU10" s="165"/>
      <c r="AV10" s="94"/>
      <c r="AW10" s="94"/>
      <c r="AX10" s="94"/>
      <c r="AY10" s="94"/>
      <c r="AZ10" s="95"/>
      <c r="BA10" s="93"/>
      <c r="BB10" s="94"/>
      <c r="BC10" s="94"/>
      <c r="BD10" s="94"/>
      <c r="BE10" s="94"/>
      <c r="BF10" s="95"/>
      <c r="BG10" s="93"/>
      <c r="BH10" s="94"/>
      <c r="BI10" s="94"/>
      <c r="BJ10" s="94"/>
      <c r="BK10" s="94"/>
      <c r="BL10" s="96"/>
      <c r="BM10" s="97"/>
      <c r="BN10" s="98"/>
      <c r="BO10" s="98"/>
      <c r="BP10" s="98"/>
      <c r="BQ10" s="98"/>
      <c r="BR10" s="99"/>
      <c r="BS10" s="97"/>
      <c r="BT10" s="98"/>
      <c r="BU10" s="98"/>
      <c r="BV10" s="98"/>
      <c r="BW10" s="98"/>
      <c r="BX10" s="99"/>
    </row>
    <row r="11" spans="2:76" ht="25.15" customHeight="1">
      <c r="B11" s="305"/>
      <c r="C11" s="306"/>
      <c r="D11" s="307"/>
      <c r="E11" s="168"/>
      <c r="F11" s="169"/>
      <c r="G11" s="169"/>
      <c r="H11" s="169"/>
      <c r="I11" s="169"/>
      <c r="J11" s="170"/>
      <c r="K11" s="168"/>
      <c r="L11" s="169"/>
      <c r="M11" s="169"/>
      <c r="N11" s="169"/>
      <c r="O11" s="169"/>
      <c r="P11" s="170"/>
      <c r="Q11" s="168"/>
      <c r="R11" s="169"/>
      <c r="S11" s="169"/>
      <c r="T11" s="169"/>
      <c r="U11" s="169"/>
      <c r="V11" s="170"/>
      <c r="W11" s="168"/>
      <c r="X11" s="169"/>
      <c r="Y11" s="169"/>
      <c r="Z11" s="169"/>
      <c r="AA11" s="169"/>
      <c r="AB11" s="170"/>
      <c r="AC11" s="168"/>
      <c r="AD11" s="169"/>
      <c r="AE11" s="169"/>
      <c r="AF11" s="169"/>
      <c r="AG11" s="169"/>
      <c r="AH11" s="170"/>
      <c r="AI11" s="168"/>
      <c r="AJ11" s="169"/>
      <c r="AK11" s="169"/>
      <c r="AL11" s="169"/>
      <c r="AM11" s="169"/>
      <c r="AN11" s="170"/>
      <c r="AO11" s="168"/>
      <c r="AP11" s="169"/>
      <c r="AQ11" s="169"/>
      <c r="AR11" s="169"/>
      <c r="AS11" s="169"/>
      <c r="AT11" s="170"/>
      <c r="AU11" s="168"/>
      <c r="AV11" s="101"/>
      <c r="AW11" s="101"/>
      <c r="AX11" s="101"/>
      <c r="AY11" s="101"/>
      <c r="AZ11" s="102"/>
      <c r="BA11" s="100"/>
      <c r="BB11" s="101"/>
      <c r="BC11" s="101"/>
      <c r="BD11" s="101"/>
      <c r="BE11" s="101"/>
      <c r="BF11" s="102"/>
      <c r="BG11" s="100"/>
      <c r="BH11" s="101"/>
      <c r="BI11" s="101"/>
      <c r="BJ11" s="101"/>
      <c r="BK11" s="101"/>
      <c r="BL11" s="103"/>
      <c r="BM11" s="104"/>
      <c r="BN11" s="105"/>
      <c r="BO11" s="105"/>
      <c r="BP11" s="105"/>
      <c r="BQ11" s="105"/>
      <c r="BR11" s="106"/>
      <c r="BS11" s="104"/>
      <c r="BT11" s="105"/>
      <c r="BU11" s="105"/>
      <c r="BV11" s="105"/>
      <c r="BW11" s="105"/>
      <c r="BX11" s="106"/>
    </row>
    <row r="12" spans="2:76" ht="25.15" customHeight="1">
      <c r="B12" s="310"/>
      <c r="C12" s="311"/>
      <c r="D12" s="312"/>
      <c r="E12" s="93"/>
      <c r="F12" s="94"/>
      <c r="G12" s="94"/>
      <c r="H12" s="94"/>
      <c r="I12" s="94"/>
      <c r="J12" s="95"/>
      <c r="K12" s="93"/>
      <c r="L12" s="94"/>
      <c r="M12" s="94"/>
      <c r="N12" s="94"/>
      <c r="O12" s="94"/>
      <c r="P12" s="95"/>
      <c r="Q12" s="93"/>
      <c r="R12" s="94"/>
      <c r="S12" s="94"/>
      <c r="T12" s="94"/>
      <c r="U12" s="94"/>
      <c r="V12" s="95"/>
      <c r="W12" s="165"/>
      <c r="X12" s="166"/>
      <c r="Y12" s="166"/>
      <c r="Z12" s="166"/>
      <c r="AA12" s="166"/>
      <c r="AB12" s="167"/>
      <c r="AC12" s="93"/>
      <c r="AD12" s="94"/>
      <c r="AE12" s="94"/>
      <c r="AF12" s="94"/>
      <c r="AG12" s="94"/>
      <c r="AH12" s="95"/>
      <c r="AI12" s="93"/>
      <c r="AJ12" s="94"/>
      <c r="AK12" s="94"/>
      <c r="AL12" s="94"/>
      <c r="AM12" s="94"/>
      <c r="AN12" s="95"/>
      <c r="AO12" s="93"/>
      <c r="AP12" s="94"/>
      <c r="AQ12" s="94"/>
      <c r="AR12" s="94"/>
      <c r="AS12" s="94"/>
      <c r="AT12" s="95"/>
      <c r="AU12" s="93"/>
      <c r="AV12" s="94"/>
      <c r="AW12" s="94"/>
      <c r="AX12" s="94"/>
      <c r="AY12" s="94"/>
      <c r="AZ12" s="95"/>
      <c r="BA12" s="93"/>
      <c r="BB12" s="94"/>
      <c r="BC12" s="94"/>
      <c r="BD12" s="94"/>
      <c r="BE12" s="94"/>
      <c r="BF12" s="95"/>
      <c r="BG12" s="93"/>
      <c r="BH12" s="94"/>
      <c r="BI12" s="94"/>
      <c r="BJ12" s="94"/>
      <c r="BK12" s="94"/>
      <c r="BL12" s="96"/>
      <c r="BM12" s="97"/>
      <c r="BN12" s="98"/>
      <c r="BO12" s="98"/>
      <c r="BP12" s="98"/>
      <c r="BQ12" s="98"/>
      <c r="BR12" s="99"/>
      <c r="BS12" s="97"/>
      <c r="BT12" s="98"/>
      <c r="BU12" s="98"/>
      <c r="BV12" s="98"/>
      <c r="BW12" s="98"/>
      <c r="BX12" s="99"/>
    </row>
    <row r="13" spans="2:76" ht="25.15" customHeight="1">
      <c r="B13" s="305"/>
      <c r="C13" s="306"/>
      <c r="D13" s="307"/>
      <c r="E13" s="93"/>
      <c r="F13" s="94"/>
      <c r="G13" s="94"/>
      <c r="H13" s="94"/>
      <c r="I13" s="94"/>
      <c r="J13" s="95"/>
      <c r="K13" s="93"/>
      <c r="L13" s="94"/>
      <c r="M13" s="94"/>
      <c r="N13" s="94"/>
      <c r="O13" s="94"/>
      <c r="P13" s="95"/>
      <c r="Q13" s="93"/>
      <c r="R13" s="94"/>
      <c r="S13" s="94"/>
      <c r="T13" s="94"/>
      <c r="U13" s="94"/>
      <c r="V13" s="95"/>
      <c r="W13" s="165"/>
      <c r="X13" s="166"/>
      <c r="Y13" s="166"/>
      <c r="Z13" s="166"/>
      <c r="AA13" s="166"/>
      <c r="AB13" s="167"/>
      <c r="AC13" s="93"/>
      <c r="AD13" s="94"/>
      <c r="AE13" s="94"/>
      <c r="AF13" s="94"/>
      <c r="AG13" s="94"/>
      <c r="AH13" s="95"/>
      <c r="AI13" s="93"/>
      <c r="AJ13" s="94"/>
      <c r="AK13" s="94"/>
      <c r="AL13" s="94"/>
      <c r="AM13" s="94"/>
      <c r="AN13" s="95"/>
      <c r="AO13" s="93"/>
      <c r="AP13" s="94"/>
      <c r="AQ13" s="94"/>
      <c r="AR13" s="94"/>
      <c r="AS13" s="94"/>
      <c r="AT13" s="95"/>
      <c r="AU13" s="93"/>
      <c r="AV13" s="94"/>
      <c r="AW13" s="94"/>
      <c r="AX13" s="94"/>
      <c r="AY13" s="94"/>
      <c r="AZ13" s="95"/>
      <c r="BA13" s="93"/>
      <c r="BB13" s="94"/>
      <c r="BC13" s="94"/>
      <c r="BD13" s="94"/>
      <c r="BE13" s="94"/>
      <c r="BF13" s="95"/>
      <c r="BG13" s="93"/>
      <c r="BH13" s="94"/>
      <c r="BI13" s="94"/>
      <c r="BJ13" s="94"/>
      <c r="BK13" s="94"/>
      <c r="BL13" s="96"/>
      <c r="BM13" s="97"/>
      <c r="BN13" s="98"/>
      <c r="BO13" s="98"/>
      <c r="BP13" s="98"/>
      <c r="BQ13" s="98"/>
      <c r="BR13" s="99"/>
      <c r="BS13" s="97"/>
      <c r="BT13" s="98"/>
      <c r="BU13" s="98"/>
      <c r="BV13" s="98"/>
      <c r="BW13" s="98"/>
      <c r="BX13" s="99"/>
    </row>
    <row r="14" spans="2:76" ht="25.15" customHeight="1">
      <c r="B14" s="310"/>
      <c r="C14" s="311"/>
      <c r="D14" s="312"/>
      <c r="E14" s="93"/>
      <c r="F14" s="94"/>
      <c r="G14" s="94"/>
      <c r="H14" s="94"/>
      <c r="I14" s="94"/>
      <c r="J14" s="95"/>
      <c r="K14" s="93"/>
      <c r="L14" s="94"/>
      <c r="M14" s="94"/>
      <c r="N14" s="94"/>
      <c r="O14" s="94"/>
      <c r="P14" s="95"/>
      <c r="Q14" s="93"/>
      <c r="R14" s="94"/>
      <c r="S14" s="94"/>
      <c r="T14" s="94"/>
      <c r="U14" s="94"/>
      <c r="V14" s="95"/>
      <c r="W14" s="165"/>
      <c r="X14" s="166"/>
      <c r="Y14" s="166"/>
      <c r="Z14" s="166"/>
      <c r="AA14" s="166"/>
      <c r="AB14" s="167"/>
      <c r="AC14" s="93"/>
      <c r="AD14" s="94"/>
      <c r="AE14" s="94"/>
      <c r="AF14" s="94"/>
      <c r="AG14" s="94"/>
      <c r="AH14" s="95"/>
      <c r="AI14" s="93"/>
      <c r="AJ14" s="94"/>
      <c r="AK14" s="94"/>
      <c r="AL14" s="94"/>
      <c r="AM14" s="94"/>
      <c r="AN14" s="95"/>
      <c r="AO14" s="93"/>
      <c r="AP14" s="94"/>
      <c r="AQ14" s="94"/>
      <c r="AR14" s="94"/>
      <c r="AS14" s="94"/>
      <c r="AT14" s="95"/>
      <c r="AU14" s="93"/>
      <c r="AV14" s="94"/>
      <c r="AW14" s="94"/>
      <c r="AX14" s="94"/>
      <c r="AY14" s="94"/>
      <c r="AZ14" s="95"/>
      <c r="BA14" s="93"/>
      <c r="BB14" s="94"/>
      <c r="BC14" s="94"/>
      <c r="BD14" s="94"/>
      <c r="BE14" s="94"/>
      <c r="BF14" s="95"/>
      <c r="BG14" s="93"/>
      <c r="BH14" s="94"/>
      <c r="BI14" s="94"/>
      <c r="BJ14" s="94"/>
      <c r="BK14" s="94"/>
      <c r="BL14" s="96"/>
      <c r="BM14" s="97"/>
      <c r="BN14" s="98"/>
      <c r="BO14" s="98"/>
      <c r="BP14" s="98"/>
      <c r="BQ14" s="98"/>
      <c r="BR14" s="99"/>
      <c r="BS14" s="97"/>
      <c r="BT14" s="98"/>
      <c r="BU14" s="98"/>
      <c r="BV14" s="98"/>
      <c r="BW14" s="98"/>
      <c r="BX14" s="99"/>
    </row>
    <row r="15" spans="2:76" ht="25.15" customHeight="1">
      <c r="B15" s="305"/>
      <c r="C15" s="306"/>
      <c r="D15" s="307"/>
      <c r="E15" s="93"/>
      <c r="F15" s="94"/>
      <c r="G15" s="94"/>
      <c r="H15" s="94"/>
      <c r="I15" s="94"/>
      <c r="J15" s="95"/>
      <c r="K15" s="93"/>
      <c r="L15" s="94"/>
      <c r="M15" s="94"/>
      <c r="N15" s="94"/>
      <c r="O15" s="94"/>
      <c r="P15" s="95"/>
      <c r="Q15" s="93"/>
      <c r="R15" s="94"/>
      <c r="S15" s="94"/>
      <c r="T15" s="94"/>
      <c r="U15" s="94"/>
      <c r="V15" s="95"/>
      <c r="W15" s="165"/>
      <c r="X15" s="166"/>
      <c r="Y15" s="166"/>
      <c r="Z15" s="166"/>
      <c r="AA15" s="166"/>
      <c r="AB15" s="167"/>
      <c r="AC15" s="93"/>
      <c r="AD15" s="94"/>
      <c r="AE15" s="94"/>
      <c r="AF15" s="94"/>
      <c r="AG15" s="94"/>
      <c r="AH15" s="95"/>
      <c r="AI15" s="93"/>
      <c r="AJ15" s="94"/>
      <c r="AK15" s="94"/>
      <c r="AL15" s="94"/>
      <c r="AM15" s="94"/>
      <c r="AN15" s="95"/>
      <c r="AO15" s="93"/>
      <c r="AP15" s="94"/>
      <c r="AQ15" s="94"/>
      <c r="AR15" s="94"/>
      <c r="AS15" s="94"/>
      <c r="AT15" s="95"/>
      <c r="AU15" s="93"/>
      <c r="AV15" s="94"/>
      <c r="AW15" s="94"/>
      <c r="AX15" s="94"/>
      <c r="AY15" s="94"/>
      <c r="AZ15" s="95"/>
      <c r="BA15" s="93"/>
      <c r="BB15" s="94"/>
      <c r="BC15" s="94"/>
      <c r="BD15" s="94"/>
      <c r="BE15" s="94"/>
      <c r="BF15" s="95"/>
      <c r="BG15" s="93"/>
      <c r="BH15" s="94"/>
      <c r="BI15" s="94"/>
      <c r="BJ15" s="94"/>
      <c r="BK15" s="94"/>
      <c r="BL15" s="96"/>
      <c r="BM15" s="97"/>
      <c r="BN15" s="98"/>
      <c r="BO15" s="98"/>
      <c r="BP15" s="98"/>
      <c r="BQ15" s="98"/>
      <c r="BR15" s="99"/>
      <c r="BS15" s="97"/>
      <c r="BT15" s="98"/>
      <c r="BU15" s="98"/>
      <c r="BV15" s="98"/>
      <c r="BW15" s="98"/>
      <c r="BX15" s="99"/>
    </row>
    <row r="16" spans="2:76" ht="25.15" customHeight="1">
      <c r="B16" s="310"/>
      <c r="C16" s="311"/>
      <c r="D16" s="312"/>
      <c r="E16" s="93"/>
      <c r="F16" s="94"/>
      <c r="G16" s="94"/>
      <c r="H16" s="94"/>
      <c r="I16" s="94"/>
      <c r="J16" s="95"/>
      <c r="K16" s="93"/>
      <c r="L16" s="94"/>
      <c r="M16" s="94"/>
      <c r="N16" s="94"/>
      <c r="O16" s="94"/>
      <c r="P16" s="95"/>
      <c r="Q16" s="93"/>
      <c r="R16" s="94"/>
      <c r="S16" s="94"/>
      <c r="T16" s="94"/>
      <c r="U16" s="94"/>
      <c r="V16" s="95"/>
      <c r="W16" s="165"/>
      <c r="X16" s="166"/>
      <c r="Y16" s="166"/>
      <c r="Z16" s="166"/>
      <c r="AA16" s="166"/>
      <c r="AB16" s="167"/>
      <c r="AC16" s="93"/>
      <c r="AD16" s="94"/>
      <c r="AE16" s="94"/>
      <c r="AF16" s="94"/>
      <c r="AG16" s="94"/>
      <c r="AH16" s="95"/>
      <c r="AI16" s="93"/>
      <c r="AJ16" s="94"/>
      <c r="AK16" s="94"/>
      <c r="AL16" s="94"/>
      <c r="AM16" s="94"/>
      <c r="AN16" s="95"/>
      <c r="AO16" s="93"/>
      <c r="AP16" s="94"/>
      <c r="AQ16" s="94"/>
      <c r="AR16" s="94"/>
      <c r="AS16" s="94"/>
      <c r="AT16" s="95"/>
      <c r="AU16" s="93"/>
      <c r="AV16" s="94"/>
      <c r="AW16" s="94"/>
      <c r="AX16" s="94"/>
      <c r="AY16" s="94"/>
      <c r="AZ16" s="95"/>
      <c r="BA16" s="93"/>
      <c r="BB16" s="94"/>
      <c r="BC16" s="94"/>
      <c r="BD16" s="94"/>
      <c r="BE16" s="94"/>
      <c r="BF16" s="95"/>
      <c r="BG16" s="93"/>
      <c r="BH16" s="94"/>
      <c r="BI16" s="94"/>
      <c r="BJ16" s="94"/>
      <c r="BK16" s="94"/>
      <c r="BL16" s="96"/>
      <c r="BM16" s="97"/>
      <c r="BN16" s="98"/>
      <c r="BO16" s="98"/>
      <c r="BP16" s="98"/>
      <c r="BQ16" s="98"/>
      <c r="BR16" s="99"/>
      <c r="BS16" s="97"/>
      <c r="BT16" s="98"/>
      <c r="BU16" s="98"/>
      <c r="BV16" s="98"/>
      <c r="BW16" s="98"/>
      <c r="BX16" s="99"/>
    </row>
    <row r="17" spans="2:76" ht="25.15" customHeight="1">
      <c r="B17" s="305"/>
      <c r="C17" s="306"/>
      <c r="D17" s="307"/>
      <c r="E17" s="100"/>
      <c r="F17" s="101"/>
      <c r="G17" s="101"/>
      <c r="H17" s="101"/>
      <c r="I17" s="101"/>
      <c r="J17" s="102"/>
      <c r="K17" s="100"/>
      <c r="L17" s="101"/>
      <c r="M17" s="101"/>
      <c r="N17" s="101"/>
      <c r="O17" s="101"/>
      <c r="P17" s="102"/>
      <c r="Q17" s="100"/>
      <c r="R17" s="101"/>
      <c r="S17" s="101"/>
      <c r="T17" s="101"/>
      <c r="U17" s="101"/>
      <c r="V17" s="102"/>
      <c r="W17" s="168"/>
      <c r="X17" s="169"/>
      <c r="Y17" s="169"/>
      <c r="Z17" s="169"/>
      <c r="AA17" s="169"/>
      <c r="AB17" s="170"/>
      <c r="AC17" s="100"/>
      <c r="AD17" s="101"/>
      <c r="AE17" s="101"/>
      <c r="AF17" s="101"/>
      <c r="AG17" s="101"/>
      <c r="AH17" s="102"/>
      <c r="AI17" s="100"/>
      <c r="AJ17" s="101"/>
      <c r="AK17" s="101"/>
      <c r="AL17" s="101"/>
      <c r="AM17" s="101"/>
      <c r="AN17" s="102"/>
      <c r="AO17" s="100"/>
      <c r="AP17" s="101"/>
      <c r="AQ17" s="101"/>
      <c r="AR17" s="101"/>
      <c r="AS17" s="101"/>
      <c r="AT17" s="102"/>
      <c r="AU17" s="100"/>
      <c r="AV17" s="101"/>
      <c r="AW17" s="101"/>
      <c r="AX17" s="101"/>
      <c r="AY17" s="101"/>
      <c r="AZ17" s="102"/>
      <c r="BA17" s="100"/>
      <c r="BB17" s="101"/>
      <c r="BC17" s="101"/>
      <c r="BD17" s="101"/>
      <c r="BE17" s="101"/>
      <c r="BF17" s="102"/>
      <c r="BG17" s="100"/>
      <c r="BH17" s="101"/>
      <c r="BI17" s="101"/>
      <c r="BJ17" s="101"/>
      <c r="BK17" s="101"/>
      <c r="BL17" s="103"/>
      <c r="BM17" s="104"/>
      <c r="BN17" s="105"/>
      <c r="BO17" s="105"/>
      <c r="BP17" s="105"/>
      <c r="BQ17" s="105"/>
      <c r="BR17" s="106"/>
      <c r="BS17" s="104"/>
      <c r="BT17" s="105"/>
      <c r="BU17" s="105"/>
      <c r="BV17" s="105"/>
      <c r="BW17" s="105"/>
      <c r="BX17" s="106"/>
    </row>
    <row r="18" spans="2:76" ht="25.15" customHeight="1">
      <c r="B18" s="310"/>
      <c r="C18" s="311"/>
      <c r="D18" s="312"/>
      <c r="E18" s="93"/>
      <c r="F18" s="94"/>
      <c r="G18" s="94"/>
      <c r="H18" s="94"/>
      <c r="I18" s="94"/>
      <c r="J18" s="95"/>
      <c r="K18" s="93"/>
      <c r="L18" s="94"/>
      <c r="M18" s="94"/>
      <c r="N18" s="94"/>
      <c r="O18" s="94"/>
      <c r="P18" s="95"/>
      <c r="Q18" s="93"/>
      <c r="R18" s="94"/>
      <c r="S18" s="94"/>
      <c r="T18" s="94"/>
      <c r="U18" s="94"/>
      <c r="V18" s="95"/>
      <c r="W18" s="165"/>
      <c r="X18" s="166"/>
      <c r="Y18" s="166"/>
      <c r="Z18" s="166"/>
      <c r="AA18" s="166"/>
      <c r="AB18" s="167"/>
      <c r="AC18" s="93"/>
      <c r="AD18" s="94"/>
      <c r="AE18" s="94"/>
      <c r="AF18" s="94"/>
      <c r="AG18" s="94"/>
      <c r="AH18" s="95"/>
      <c r="AI18" s="93"/>
      <c r="AJ18" s="94"/>
      <c r="AK18" s="94"/>
      <c r="AL18" s="94"/>
      <c r="AM18" s="94"/>
      <c r="AN18" s="95"/>
      <c r="AO18" s="93"/>
      <c r="AP18" s="94"/>
      <c r="AQ18" s="94"/>
      <c r="AR18" s="94"/>
      <c r="AS18" s="94"/>
      <c r="AT18" s="95"/>
      <c r="AU18" s="93"/>
      <c r="AV18" s="94"/>
      <c r="AW18" s="94"/>
      <c r="AX18" s="94"/>
      <c r="AY18" s="94"/>
      <c r="AZ18" s="95"/>
      <c r="BA18" s="93"/>
      <c r="BB18" s="94"/>
      <c r="BC18" s="94"/>
      <c r="BD18" s="94"/>
      <c r="BE18" s="94"/>
      <c r="BF18" s="95"/>
      <c r="BG18" s="93"/>
      <c r="BH18" s="94"/>
      <c r="BI18" s="94"/>
      <c r="BJ18" s="94"/>
      <c r="BK18" s="94"/>
      <c r="BL18" s="96"/>
      <c r="BM18" s="97"/>
      <c r="BN18" s="98"/>
      <c r="BO18" s="98"/>
      <c r="BP18" s="98"/>
      <c r="BQ18" s="98"/>
      <c r="BR18" s="99"/>
      <c r="BS18" s="97"/>
      <c r="BT18" s="98"/>
      <c r="BU18" s="98"/>
      <c r="BV18" s="98"/>
      <c r="BW18" s="98"/>
      <c r="BX18" s="99"/>
    </row>
    <row r="19" spans="2:76" ht="25.15" customHeight="1">
      <c r="B19" s="305"/>
      <c r="C19" s="306"/>
      <c r="D19" s="307"/>
      <c r="E19" s="93"/>
      <c r="F19" s="94"/>
      <c r="G19" s="94"/>
      <c r="H19" s="94"/>
      <c r="I19" s="94"/>
      <c r="J19" s="95"/>
      <c r="K19" s="93"/>
      <c r="L19" s="94"/>
      <c r="M19" s="94"/>
      <c r="N19" s="94"/>
      <c r="O19" s="94"/>
      <c r="P19" s="95"/>
      <c r="Q19" s="93"/>
      <c r="R19" s="94"/>
      <c r="S19" s="94"/>
      <c r="T19" s="94"/>
      <c r="U19" s="94"/>
      <c r="V19" s="95"/>
      <c r="W19" s="165"/>
      <c r="X19" s="166"/>
      <c r="Y19" s="166"/>
      <c r="Z19" s="166"/>
      <c r="AA19" s="166"/>
      <c r="AB19" s="167"/>
      <c r="AC19" s="93"/>
      <c r="AD19" s="94"/>
      <c r="AE19" s="94"/>
      <c r="AF19" s="94"/>
      <c r="AG19" s="94"/>
      <c r="AH19" s="95"/>
      <c r="AI19" s="93"/>
      <c r="AJ19" s="94"/>
      <c r="AK19" s="94"/>
      <c r="AL19" s="94"/>
      <c r="AM19" s="94"/>
      <c r="AN19" s="95"/>
      <c r="AO19" s="93"/>
      <c r="AP19" s="94"/>
      <c r="AQ19" s="94"/>
      <c r="AR19" s="94"/>
      <c r="AS19" s="94"/>
      <c r="AT19" s="95"/>
      <c r="AU19" s="93"/>
      <c r="AV19" s="94"/>
      <c r="AW19" s="94"/>
      <c r="AX19" s="94"/>
      <c r="AY19" s="94"/>
      <c r="AZ19" s="95"/>
      <c r="BA19" s="93"/>
      <c r="BB19" s="94"/>
      <c r="BC19" s="94"/>
      <c r="BD19" s="94"/>
      <c r="BE19" s="94"/>
      <c r="BF19" s="95"/>
      <c r="BG19" s="93"/>
      <c r="BH19" s="94"/>
      <c r="BI19" s="94"/>
      <c r="BJ19" s="94"/>
      <c r="BK19" s="94"/>
      <c r="BL19" s="96"/>
      <c r="BM19" s="97"/>
      <c r="BN19" s="98"/>
      <c r="BO19" s="98"/>
      <c r="BP19" s="98"/>
      <c r="BQ19" s="98"/>
      <c r="BR19" s="99"/>
      <c r="BS19" s="97"/>
      <c r="BT19" s="98"/>
      <c r="BU19" s="98"/>
      <c r="BV19" s="98"/>
      <c r="BW19" s="98"/>
      <c r="BX19" s="99"/>
    </row>
    <row r="20" spans="2:76" ht="25.15" customHeight="1" thickBot="1">
      <c r="B20" s="302"/>
      <c r="C20" s="303"/>
      <c r="D20" s="304"/>
      <c r="E20" s="107"/>
      <c r="F20" s="108"/>
      <c r="G20" s="108"/>
      <c r="H20" s="108"/>
      <c r="I20" s="108"/>
      <c r="J20" s="109"/>
      <c r="K20" s="107"/>
      <c r="L20" s="108"/>
      <c r="M20" s="108"/>
      <c r="N20" s="108"/>
      <c r="O20" s="108"/>
      <c r="P20" s="109"/>
      <c r="Q20" s="107"/>
      <c r="R20" s="108"/>
      <c r="S20" s="108"/>
      <c r="T20" s="108"/>
      <c r="U20" s="108"/>
      <c r="V20" s="109"/>
      <c r="W20" s="173"/>
      <c r="X20" s="174"/>
      <c r="Y20" s="174"/>
      <c r="Z20" s="174"/>
      <c r="AA20" s="174"/>
      <c r="AB20" s="175"/>
      <c r="AC20" s="107"/>
      <c r="AD20" s="108"/>
      <c r="AE20" s="108"/>
      <c r="AF20" s="108"/>
      <c r="AG20" s="108"/>
      <c r="AH20" s="109"/>
      <c r="AI20" s="107"/>
      <c r="AJ20" s="108"/>
      <c r="AK20" s="108"/>
      <c r="AL20" s="108"/>
      <c r="AM20" s="108"/>
      <c r="AN20" s="109"/>
      <c r="AO20" s="107"/>
      <c r="AP20" s="108"/>
      <c r="AQ20" s="108"/>
      <c r="AR20" s="108"/>
      <c r="AS20" s="108"/>
      <c r="AT20" s="109"/>
      <c r="AU20" s="107"/>
      <c r="AV20" s="108"/>
      <c r="AW20" s="108"/>
      <c r="AX20" s="108"/>
      <c r="AY20" s="108"/>
      <c r="AZ20" s="109"/>
      <c r="BA20" s="107"/>
      <c r="BB20" s="108"/>
      <c r="BC20" s="108"/>
      <c r="BD20" s="108"/>
      <c r="BE20" s="108"/>
      <c r="BF20" s="109"/>
      <c r="BG20" s="107"/>
      <c r="BH20" s="108"/>
      <c r="BI20" s="108"/>
      <c r="BJ20" s="108"/>
      <c r="BK20" s="108"/>
      <c r="BL20" s="110"/>
      <c r="BM20" s="111"/>
      <c r="BN20" s="112"/>
      <c r="BO20" s="112"/>
      <c r="BP20" s="112"/>
      <c r="BQ20" s="112"/>
      <c r="BR20" s="113"/>
      <c r="BS20" s="111"/>
      <c r="BT20" s="112"/>
      <c r="BU20" s="112"/>
      <c r="BV20" s="112"/>
      <c r="BW20" s="112"/>
      <c r="BX20" s="113"/>
    </row>
  </sheetData>
  <mergeCells count="28">
    <mergeCell ref="B20:D20"/>
    <mergeCell ref="B19:D19"/>
    <mergeCell ref="B9:D9"/>
    <mergeCell ref="B8:D8"/>
    <mergeCell ref="B7:D7"/>
    <mergeCell ref="B18:D18"/>
    <mergeCell ref="B17:D17"/>
    <mergeCell ref="B16:D16"/>
    <mergeCell ref="B15:D15"/>
    <mergeCell ref="B14:D14"/>
    <mergeCell ref="B13:D13"/>
    <mergeCell ref="B12:D12"/>
    <mergeCell ref="B11:D11"/>
    <mergeCell ref="B10:D10"/>
    <mergeCell ref="B6:D6"/>
    <mergeCell ref="C2:D2"/>
    <mergeCell ref="BM4:BR5"/>
    <mergeCell ref="BS4:BX5"/>
    <mergeCell ref="AI4:AN5"/>
    <mergeCell ref="AO4:AT5"/>
    <mergeCell ref="AU4:AZ5"/>
    <mergeCell ref="BA4:BF5"/>
    <mergeCell ref="BG4:BL5"/>
    <mergeCell ref="E4:J5"/>
    <mergeCell ref="K4:P5"/>
    <mergeCell ref="Q4:V5"/>
    <mergeCell ref="W4:AB5"/>
    <mergeCell ref="AC4:AH5"/>
  </mergeCells>
  <phoneticPr fontId="1"/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年間スケジュール表</vt:lpstr>
      <vt:lpstr>→補足</vt:lpstr>
      <vt:lpstr>使い方</vt:lpstr>
      <vt:lpstr>月間スケジュール表</vt:lpstr>
      <vt:lpstr>1日のタイムスケジュール表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B004533_user</dc:creator>
  <cp:lastModifiedBy>tomoki</cp:lastModifiedBy>
  <cp:lastPrinted>2017-05-13T02:06:35Z</cp:lastPrinted>
  <dcterms:created xsi:type="dcterms:W3CDTF">2016-03-07T08:00:17Z</dcterms:created>
  <dcterms:modified xsi:type="dcterms:W3CDTF">2017-05-24T14:14:27Z</dcterms:modified>
</cp:coreProperties>
</file>