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https://nswgov-my.sharepoint.com/personal/zyra_mcauliffe_customerservice_nsw_gov_au/Documents/Desktop/AI/"/>
    </mc:Choice>
  </mc:AlternateContent>
  <xr:revisionPtr revIDLastSave="0" documentId="8_{331BCB6E-BCFA-435B-A642-0B17441F211C}" xr6:coauthVersionLast="47" xr6:coauthVersionMax="47" xr10:uidLastSave="{00000000-0000-0000-0000-000000000000}"/>
  <bookViews>
    <workbookView xWindow="-110" yWindow="-110" windowWidth="19420" windowHeight="11620" tabRatio="999" xr2:uid="{6A9F36D9-BCC5-40ED-9782-C69CF97889A6}"/>
  </bookViews>
  <sheets>
    <sheet name="How to use the Excel AIAF" sheetId="39" r:id="rId1"/>
    <sheet name="Introduction" sheetId="42" r:id="rId2"/>
    <sheet name="About the Framework" sheetId="43" r:id="rId3"/>
    <sheet name="Scope of AIAF" sheetId="44" r:id="rId4"/>
    <sheet name="Self Assessment Readiness" sheetId="45" r:id="rId5"/>
    <sheet name="Self Assessment &amp; Risk" sheetId="25" r:id="rId6"/>
    <sheet name="1 Community Benefit" sheetId="51" r:id="rId7"/>
    <sheet name="Ratings" sheetId="5" state="hidden" r:id="rId8"/>
    <sheet name="Controls" sheetId="47" state="hidden" r:id="rId9"/>
    <sheet name="2 Fairness" sheetId="46" r:id="rId10"/>
    <sheet name="3 Privacy &amp; Security" sheetId="48" r:id="rId11"/>
    <sheet name="4 Transparency" sheetId="49" r:id="rId12"/>
    <sheet name="5 Accountability" sheetId="32" r:id="rId13"/>
    <sheet name="Risk Mitigation" sheetId="40" r:id="rId14"/>
    <sheet name="Procurement" sheetId="35" r:id="rId15"/>
    <sheet name="End of Assessment" sheetId="38" r:id="rId16"/>
    <sheet name="Appendix A Glossary" sheetId="18" r:id="rId17"/>
    <sheet name="Appendic B C D Useful Resources" sheetId="19" r:id="rId18"/>
    <sheet name="Appendix E Exploring Risk" sheetId="20" r:id="rId19"/>
  </sheets>
  <definedNames>
    <definedName name="InherentImpact">#REF!</definedName>
    <definedName name="InherentProbability">#REF!</definedName>
    <definedName name="_xlnm.Print_Area" localSheetId="6">'1 Community Benefit'!$A$1:$I$99</definedName>
    <definedName name="_xlnm.Print_Area" localSheetId="9">'2 Fairness'!$A$1:$I$54</definedName>
    <definedName name="_xlnm.Print_Area" localSheetId="10">'3 Privacy &amp; Security'!$A$1:$I$52</definedName>
    <definedName name="_xlnm.Print_Area" localSheetId="11">'4 Transparency'!$A$1:$I$43</definedName>
    <definedName name="_xlnm.Print_Area" localSheetId="2">'About the Framework'!$A$1:$N$128</definedName>
    <definedName name="_xlnm.Print_Area" localSheetId="17">'Appendic B C D Useful Resources'!$A$1:$I$86</definedName>
    <definedName name="_xlnm.Print_Area" localSheetId="16">'Appendix A Glossary'!$A$1:$C$22</definedName>
    <definedName name="_xlnm.Print_Area" localSheetId="1">Introduction!$A$1:$G$156</definedName>
    <definedName name="_xlnm.Print_Area" localSheetId="3">'Scope of AIAF'!$A$1:$I$122</definedName>
    <definedName name="_xlnm.Print_Area" localSheetId="5">'Self Assessment &amp; Risk'!$A$1:$J$15</definedName>
    <definedName name="_xlnm.Print_Area" localSheetId="4">'Self Assessment Readiness'!$A$1:$N$123</definedName>
    <definedName name="ResidualImpact">#REF!</definedName>
    <definedName name="ResidualProbability">#REF!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0" i="51" l="1"/>
  <c r="E51" i="51"/>
  <c r="E29" i="51"/>
  <c r="E42" i="49"/>
  <c r="H49" i="44"/>
  <c r="H8" i="44"/>
  <c r="E36" i="35"/>
  <c r="E37" i="35"/>
  <c r="E32" i="35"/>
  <c r="E33" i="35"/>
  <c r="E22" i="35"/>
  <c r="E23" i="35"/>
  <c r="E17" i="35"/>
  <c r="E18" i="35"/>
  <c r="E13" i="35"/>
  <c r="E14" i="35"/>
  <c r="E9" i="35"/>
  <c r="E8" i="35"/>
  <c r="F40" i="40"/>
  <c r="F39" i="40"/>
  <c r="F42" i="40"/>
  <c r="E31" i="32"/>
  <c r="E27" i="32"/>
  <c r="E32" i="32"/>
  <c r="E28" i="32"/>
  <c r="E40" i="49"/>
  <c r="E36" i="49"/>
  <c r="E32" i="49"/>
  <c r="E28" i="49"/>
  <c r="E41" i="49"/>
  <c r="E37" i="49"/>
  <c r="E33" i="49"/>
  <c r="E29" i="49"/>
  <c r="E49" i="48"/>
  <c r="E45" i="48"/>
  <c r="E41" i="48"/>
  <c r="E37" i="48"/>
  <c r="E33" i="48"/>
  <c r="E50" i="48"/>
  <c r="E46" i="48"/>
  <c r="E42" i="48"/>
  <c r="E38" i="48"/>
  <c r="E34" i="48"/>
  <c r="E51" i="46"/>
  <c r="E47" i="46"/>
  <c r="E43" i="46"/>
  <c r="E39" i="46"/>
  <c r="E35" i="46"/>
  <c r="E31" i="46"/>
  <c r="E52" i="46"/>
  <c r="E48" i="46"/>
  <c r="E44" i="46"/>
  <c r="E40" i="46"/>
  <c r="E36" i="46"/>
  <c r="E32" i="46"/>
  <c r="E96" i="51"/>
  <c r="E97" i="51"/>
  <c r="E92" i="51"/>
  <c r="E93" i="51"/>
  <c r="E87" i="51"/>
  <c r="E88" i="51"/>
  <c r="E55" i="51"/>
  <c r="E54" i="51"/>
  <c r="E49" i="51"/>
  <c r="E98" i="51" l="1"/>
  <c r="E89" i="51"/>
  <c r="E57" i="51"/>
  <c r="E31" i="51"/>
  <c r="E29" i="32"/>
  <c r="E38" i="49"/>
  <c r="E34" i="49"/>
  <c r="E30" i="49"/>
  <c r="F9" i="25"/>
  <c r="G9" i="25"/>
  <c r="H9" i="25"/>
  <c r="I9" i="25"/>
  <c r="E25" i="48"/>
  <c r="E24" i="48"/>
  <c r="E23" i="48"/>
  <c r="E22" i="48"/>
  <c r="E21" i="48"/>
  <c r="E20" i="48"/>
  <c r="E19" i="48"/>
  <c r="E18" i="48"/>
  <c r="E17" i="48"/>
  <c r="E16" i="48"/>
  <c r="E51" i="48"/>
  <c r="E47" i="48"/>
  <c r="E43" i="48"/>
  <c r="E39" i="48"/>
  <c r="E35" i="48"/>
  <c r="E53" i="46"/>
  <c r="E49" i="46"/>
  <c r="E45" i="46"/>
  <c r="E41" i="46"/>
  <c r="E37" i="46"/>
  <c r="E33" i="46"/>
  <c r="U9" i="45"/>
  <c r="T9" i="45"/>
  <c r="S9" i="45"/>
  <c r="R9" i="45"/>
  <c r="E33" i="32"/>
</calcChain>
</file>

<file path=xl/sharedStrings.xml><?xml version="1.0" encoding="utf-8"?>
<sst xmlns="http://schemas.openxmlformats.org/spreadsheetml/2006/main" count="1354" uniqueCount="921">
  <si>
    <t>AIAF Slide 77</t>
  </si>
  <si>
    <t>Appendix B: Useful resources</t>
  </si>
  <si>
    <t>AIAF Slide 80</t>
  </si>
  <si>
    <t>Appendix C: Some relevant standards</t>
  </si>
  <si>
    <t>AIAF Slide 82</t>
  </si>
  <si>
    <t>Appendix D: Example data sharing frameworks</t>
  </si>
  <si>
    <t>AIAF Slide 78</t>
  </si>
  <si>
    <t>Resource 1 – Policies, Guides and Frameworks</t>
  </si>
  <si>
    <t>AIAF Slide 81</t>
  </si>
  <si>
    <t>Existing and Developing Standards Families relevant to AI</t>
  </si>
  <si>
    <t>AIAF Slide 83</t>
  </si>
  <si>
    <t>Data sharing frameworks</t>
  </si>
  <si>
    <t>Where possible adopt and use standards. Standards are continually evolving. 
The following section provides a snapshot of standards as of the time of this document's release.</t>
  </si>
  <si>
    <t>AI is a “use” of data identifying appropriate frameworks and controls. The ACS report “Frameworks and Controls for Data Sharing” identifies the example controls and methods to ensure that data is treated appropriately throughout its lifecycle, preserving the privacy of individuals while ensuring maximum possible value from data sharing practices.</t>
  </si>
  <si>
    <t>AI strategy and policy</t>
  </si>
  <si>
    <t>Policy | Digital.NSW</t>
  </si>
  <si>
    <t>Artificial Intelligence Strategy | Digital.NSW</t>
  </si>
  <si>
    <t>Data &amp; Digital Dashboard</t>
  </si>
  <si>
    <t>Artificial Intelligence Ethics Policy | Digital.NSW</t>
  </si>
  <si>
    <t xml:space="preserve">Standards Australia provide the Data and Digital Dashboard, where you can interact with and see existing and emerging standards. </t>
  </si>
  <si>
    <t>Frameworks and Controls for Data Sharing</t>
  </si>
  <si>
    <t>General guidance on use of AI</t>
  </si>
  <si>
    <t>Data Digital Standards Landscape</t>
  </si>
  <si>
    <t>Taking a simple perspective, AI is a tool that operates on data. Many concerns about the appropriate use of AI relate to considerations across the lifecycle of data leading to its utilisation by AI. This includes the lack of controls associated with the products created from the use of data by AI, as well as concerns about the future use of the original data itself. The range of data products created by AI is very wide, from insights and alerts, to decisions or synthesised material. All however can be treated in similar ways within appropriately considered data sharing and use frameworks. </t>
  </si>
  <si>
    <t>Common AI Definitions</t>
  </si>
  <si>
    <t xml:space="preserve">The Data and Digital standards landscape June 2022 provides a view of existing  and emerging standards. </t>
  </si>
  <si>
    <t>General Guidance on Use of Generative AI</t>
  </si>
  <si>
    <t>This includes recent standards for data quality AI and ML (ISO/IEC AWI 5259-x standard)</t>
  </si>
  <si>
    <t>Project governance</t>
  </si>
  <si>
    <t>AS ISO/IEC 42001:2023 Information technology — Artificial intelligence — Management system</t>
  </si>
  <si>
    <t>ICT Assurance</t>
  </si>
  <si>
    <t>The most recent standard related to AI management systems is the AS ISO/IEC 42001:2023</t>
  </si>
  <si>
    <t>Benefits Realisation Management Framework</t>
  </si>
  <si>
    <t xml:space="preserve">The ACS reports takes several simplifying lenses on </t>
  </si>
  <si>
    <t>Digital Restart Fund</t>
  </si>
  <si>
    <t xml:space="preserve">The most relevant groups within the IEC/ISO/JTC1 family include subcommittees (SC) for data sharing and use include: </t>
  </si>
  <si>
    <t xml:space="preserve">◘ Data lifecycle </t>
  </si>
  <si>
    <r>
      <t>•</t>
    </r>
    <r>
      <rPr>
        <sz val="12"/>
        <color rgb="FF22272B"/>
        <rFont val="Public Sans Light"/>
      </rPr>
      <t>SC 27 - Information Security, Cybersecurity and Privacy Protection</t>
    </r>
  </si>
  <si>
    <t>◘ Identification of “sensitivities” associated with the use of data and data products created by AI</t>
  </si>
  <si>
    <t>Privacy</t>
  </si>
  <si>
    <r>
      <t>•</t>
    </r>
    <r>
      <rPr>
        <sz val="12"/>
        <color rgb="FF22272B"/>
        <rFont val="Public Sans Light"/>
      </rPr>
      <t>SC 32 - Data Management and Interchange - Within SC 32, Working Group 6 (WG6) on Data Usage</t>
    </r>
  </si>
  <si>
    <t>◘ Different levels of access to data and data products</t>
  </si>
  <si>
    <t>NSW Information and Privacy Commission</t>
  </si>
  <si>
    <r>
      <t>•</t>
    </r>
    <r>
      <rPr>
        <sz val="12"/>
        <color rgb="FF22272B"/>
        <rFont val="Public Sans Light"/>
      </rPr>
      <t>SC 38 - Cloud Computing and Distributed Platforms</t>
    </r>
  </si>
  <si>
    <t>◘ Focus areas for governance</t>
  </si>
  <si>
    <t>Privacy by Design</t>
  </si>
  <si>
    <r>
      <t>•</t>
    </r>
    <r>
      <rPr>
        <sz val="12"/>
        <color rgb="FF22272B"/>
        <rFont val="Public Sans Light"/>
      </rPr>
      <t>SC 40 - IT Service Management and IT Governance</t>
    </r>
  </si>
  <si>
    <t xml:space="preserve">◘ Characterising layers of control for differing levels of sensitivity, levels of personal information and domain expertise required for appropriate use. </t>
  </si>
  <si>
    <t>Guide to NSW Privacy Impact Assessment</t>
  </si>
  <si>
    <r>
      <t>•</t>
    </r>
    <r>
      <rPr>
        <sz val="12"/>
        <color rgb="FF22272B"/>
        <rFont val="Public Sans Light"/>
      </rPr>
      <t xml:space="preserve">SC 41 – Internet of Things and Digital Twin </t>
    </r>
  </si>
  <si>
    <r>
      <t>•</t>
    </r>
    <r>
      <rPr>
        <sz val="12"/>
        <color rgb="FF22272B"/>
        <rFont val="Public Sans Light"/>
      </rPr>
      <t>SC 42 - Artificial Intelligence</t>
    </r>
  </si>
  <si>
    <t>Data</t>
  </si>
  <si>
    <t>The ISO/IEC25000 series standards focus on system and software data quality models and requirements.</t>
  </si>
  <si>
    <t>NSW Data Strategy</t>
  </si>
  <si>
    <t>NSW Data Policy</t>
  </si>
  <si>
    <t>Cybersecurity</t>
  </si>
  <si>
    <t>Cybersecurity Policy</t>
  </si>
  <si>
    <t>Cybersecurity Guidelines for AI</t>
  </si>
  <si>
    <t xml:space="preserve">Procurement guidance </t>
  </si>
  <si>
    <t>Artificial intelligence (AI) procurement essentials | info.buy.nsw</t>
  </si>
  <si>
    <t>Automated administrative decision making</t>
  </si>
  <si>
    <t>For guidance on use of automated administrative decision making, see NSW Ombudsman website.</t>
  </si>
  <si>
    <t>Benefits realisation framework</t>
  </si>
  <si>
    <t>NSW Benefits Realisation Management Framework</t>
  </si>
  <si>
    <t>Project planning and co-design resources</t>
  </si>
  <si>
    <t>A guide to building co-design capability</t>
  </si>
  <si>
    <t>General Resources</t>
  </si>
  <si>
    <t>New report to help businesses implement re | Gradient Institute</t>
  </si>
  <si>
    <t>A selection of Responsible AI practices and resources. This 2023 report provides practical advice to organisations wanting to move beyond talk of High -level AI ethics principles and helps them implement AI responsibly. It gives example practices to help implement the Australian Government’s 8 Ethical Principles and, points to specific online resources to use.</t>
  </si>
  <si>
    <t>Frameworks and Controls for Data Sharing (acs.org.au)</t>
  </si>
  <si>
    <t>The 2023 ACS report “Frameworks and Controls for Data Sharing” identifies the essential controls and methods to ensure that data is treated appropriately throughout its lifecycle, preserving the privacy of individuals while ensuring maximum possible value from data sharing practices.</t>
  </si>
  <si>
    <t>Risk, Reward, and Resilience Framework: Integrative Policy Making in a Complex World</t>
  </si>
  <si>
    <t>Developed by ANU, this framework provides a way of analysing complex policy issues, including AI.</t>
  </si>
  <si>
    <t>AIAF Slide 79</t>
  </si>
  <si>
    <t>Resource 2 - Lean Canvas - Community Benefit from the Use of AI Systems</t>
  </si>
  <si>
    <t>See Slide 79 of the NSW AIAF for an Lean Canvas Template</t>
  </si>
  <si>
    <t>AIAF Slide 1</t>
  </si>
  <si>
    <t>How to use the AIAF Excel Tool</t>
  </si>
  <si>
    <t>How to use the AIAF</t>
  </si>
  <si>
    <r>
      <rPr>
        <b/>
        <sz val="16"/>
        <color theme="1"/>
        <rFont val="Public Sans Light"/>
      </rPr>
      <t>Light yellow</t>
    </r>
    <r>
      <rPr>
        <sz val="16"/>
        <color theme="1"/>
        <rFont val="Public Sans Light"/>
      </rPr>
      <t xml:space="preserve"> </t>
    </r>
    <r>
      <rPr>
        <b/>
        <sz val="16"/>
        <color theme="1"/>
        <rFont val="Public Sans Light"/>
      </rPr>
      <t>cells</t>
    </r>
    <r>
      <rPr>
        <sz val="16"/>
        <color theme="1"/>
        <rFont val="Public Sans Light"/>
      </rPr>
      <t xml:space="preserve"> are for you to </t>
    </r>
    <r>
      <rPr>
        <b/>
        <sz val="16"/>
        <color theme="1"/>
        <rFont val="Public Sans Light"/>
      </rPr>
      <t>add inputs</t>
    </r>
    <r>
      <rPr>
        <sz val="16"/>
        <color theme="1"/>
        <rFont val="Public Sans Light"/>
      </rPr>
      <t>: i.e. input answer to questions, comments and/or explanations for your answers</t>
    </r>
  </si>
  <si>
    <t xml:space="preserve">NOTE: *These actions/controls in bright yellow cells are not exclusive. Other actions to ensure safe and responsible use of AI will be required. Risk mitigation varies depending on use case. </t>
  </si>
  <si>
    <r>
      <rPr>
        <b/>
        <sz val="16"/>
        <color theme="1"/>
        <rFont val="Public Sans Light"/>
      </rPr>
      <t>Orange boxes</t>
    </r>
    <r>
      <rPr>
        <sz val="16"/>
        <color theme="1"/>
        <rFont val="Public Sans Light"/>
      </rPr>
      <t xml:space="preserve"> are </t>
    </r>
    <r>
      <rPr>
        <b/>
        <sz val="16"/>
        <color theme="1"/>
        <rFont val="Public Sans Light"/>
      </rPr>
      <t>Information Only</t>
    </r>
  </si>
  <si>
    <r>
      <rPr>
        <b/>
        <sz val="16"/>
        <color theme="1"/>
        <rFont val="Public Sans Light"/>
      </rPr>
      <t>Formatting tips for using the AIAF excel workbook</t>
    </r>
    <r>
      <rPr>
        <sz val="16"/>
        <color theme="1"/>
        <rFont val="Public Sans Light"/>
      </rPr>
      <t xml:space="preserve">
Many agencies, including DCS, do not allow macros in Mircosoft office applications. Without macros, many formatting settings for ideal use of the AIAF excel cannot be locked. 
When you open the AIAF Excel it is recommended that you do the following:
     * Ensure you are </t>
    </r>
    <r>
      <rPr>
        <b/>
        <sz val="16"/>
        <color theme="1"/>
        <rFont val="Public Sans Light"/>
      </rPr>
      <t>scrolled</t>
    </r>
    <r>
      <rPr>
        <sz val="16"/>
        <color theme="1"/>
        <rFont val="Public Sans Light"/>
      </rPr>
      <t xml:space="preserve"> to the </t>
    </r>
    <r>
      <rPr>
        <b/>
        <sz val="16"/>
        <color theme="1"/>
        <rFont val="Public Sans Light"/>
      </rPr>
      <t>top</t>
    </r>
    <r>
      <rPr>
        <sz val="16"/>
        <color theme="1"/>
        <rFont val="Public Sans Light"/>
      </rPr>
      <t xml:space="preserve"> of each worksheet when you open the Excel document.
     * Ensure you are </t>
    </r>
    <r>
      <rPr>
        <b/>
        <sz val="16"/>
        <color theme="1"/>
        <rFont val="Public Sans Light"/>
      </rPr>
      <t>scrolled</t>
    </r>
    <r>
      <rPr>
        <sz val="16"/>
        <color theme="1"/>
        <rFont val="Public Sans Light"/>
      </rPr>
      <t xml:space="preserve"> to the </t>
    </r>
    <r>
      <rPr>
        <b/>
        <sz val="16"/>
        <color theme="1"/>
        <rFont val="Public Sans Light"/>
      </rPr>
      <t>far left</t>
    </r>
    <r>
      <rPr>
        <sz val="16"/>
        <color theme="1"/>
        <rFont val="Public Sans Light"/>
      </rPr>
      <t xml:space="preserve"> of each worksheet when you open the Excel document.
     * View each worksheet at </t>
    </r>
    <r>
      <rPr>
        <b/>
        <sz val="16"/>
        <color theme="1"/>
        <rFont val="Public Sans Light"/>
      </rPr>
      <t>70% zoom</t>
    </r>
    <r>
      <rPr>
        <sz val="16"/>
        <color theme="1"/>
        <rFont val="Public Sans Light"/>
      </rPr>
      <t xml:space="preserve"> . Zoom can be adjusted in the bottom right corner or via the "View" tab 
     * </t>
    </r>
    <r>
      <rPr>
        <b/>
        <sz val="16"/>
        <color theme="1"/>
        <rFont val="Public Sans Light"/>
      </rPr>
      <t>Freeze the top row</t>
    </r>
    <r>
      <rPr>
        <sz val="16"/>
        <color theme="1"/>
        <rFont val="Public Sans Light"/>
      </rPr>
      <t xml:space="preserve"> of each worksheet: View Tab &gt; Freeze Panes &gt; Freeze Top Row
     * </t>
    </r>
    <r>
      <rPr>
        <b/>
        <sz val="16"/>
        <color theme="1"/>
        <rFont val="Public Sans Light"/>
      </rPr>
      <t>Turn off Gridlines, Headings and Formula Bar</t>
    </r>
    <r>
      <rPr>
        <sz val="16"/>
        <color theme="1"/>
        <rFont val="Public Sans Light"/>
      </rPr>
      <t>: View Tab &gt; Show &gt; Unselect Gridlines, Headings and Formula Bar</t>
    </r>
  </si>
  <si>
    <t>Formatting tips for using the AIAF excel workbook</t>
  </si>
  <si>
    <t xml:space="preserve">Many agencies, including DCS, do not allow macros in Mircosoft office applications. </t>
  </si>
  <si>
    <t xml:space="preserve">Without macros, many formatting settings for ideal use of the AIAF excel cannot be locked. </t>
  </si>
  <si>
    <t>When you open the AIAF Excel it is recommended that you do the following:</t>
  </si>
  <si>
    <r>
      <t xml:space="preserve">* Ensure you are </t>
    </r>
    <r>
      <rPr>
        <b/>
        <sz val="16"/>
        <color theme="1"/>
        <rFont val="Aptos Narrow"/>
        <family val="2"/>
        <scheme val="minor"/>
      </rPr>
      <t xml:space="preserve">scrolled </t>
    </r>
    <r>
      <rPr>
        <sz val="16"/>
        <color theme="1"/>
        <rFont val="Aptos Narrow"/>
        <family val="2"/>
        <scheme val="minor"/>
      </rPr>
      <t>to the</t>
    </r>
    <r>
      <rPr>
        <b/>
        <sz val="16"/>
        <color theme="1"/>
        <rFont val="Aptos Narrow"/>
        <family val="2"/>
        <scheme val="minor"/>
      </rPr>
      <t xml:space="preserve"> top </t>
    </r>
    <r>
      <rPr>
        <sz val="16"/>
        <color theme="1"/>
        <rFont val="Aptos Narrow"/>
        <family val="2"/>
        <scheme val="minor"/>
      </rPr>
      <t>of</t>
    </r>
    <r>
      <rPr>
        <b/>
        <sz val="16"/>
        <color theme="1"/>
        <rFont val="Aptos Narrow"/>
        <family val="2"/>
        <scheme val="minor"/>
      </rPr>
      <t xml:space="preserve"> each worksheet </t>
    </r>
    <r>
      <rPr>
        <sz val="16"/>
        <color theme="1"/>
        <rFont val="Aptos Narrow"/>
        <family val="2"/>
        <scheme val="minor"/>
      </rPr>
      <t>when you open the Excel document.</t>
    </r>
  </si>
  <si>
    <r>
      <t xml:space="preserve">* Ensure you are </t>
    </r>
    <r>
      <rPr>
        <b/>
        <sz val="16"/>
        <color theme="1"/>
        <rFont val="Aptos Narrow"/>
        <family val="2"/>
        <scheme val="minor"/>
      </rPr>
      <t xml:space="preserve">scrolled </t>
    </r>
    <r>
      <rPr>
        <sz val="16"/>
        <color theme="1"/>
        <rFont val="Aptos Narrow"/>
        <family val="2"/>
        <scheme val="minor"/>
      </rPr>
      <t>to the</t>
    </r>
    <r>
      <rPr>
        <b/>
        <sz val="16"/>
        <color theme="1"/>
        <rFont val="Aptos Narrow"/>
        <family val="2"/>
        <scheme val="minor"/>
      </rPr>
      <t xml:space="preserve"> far left </t>
    </r>
    <r>
      <rPr>
        <sz val="16"/>
        <color theme="1"/>
        <rFont val="Aptos Narrow"/>
        <family val="2"/>
        <scheme val="minor"/>
      </rPr>
      <t xml:space="preserve">of </t>
    </r>
    <r>
      <rPr>
        <b/>
        <sz val="16"/>
        <color theme="1"/>
        <rFont val="Aptos Narrow"/>
        <family val="2"/>
        <scheme val="minor"/>
      </rPr>
      <t xml:space="preserve">each worksheet </t>
    </r>
    <r>
      <rPr>
        <sz val="16"/>
        <color theme="1"/>
        <rFont val="Aptos Narrow"/>
        <family val="2"/>
        <scheme val="minor"/>
      </rPr>
      <t>when you open the Excel document.</t>
    </r>
  </si>
  <si>
    <r>
      <t xml:space="preserve">* </t>
    </r>
    <r>
      <rPr>
        <b/>
        <sz val="16"/>
        <color theme="1"/>
        <rFont val="Aptos Narrow"/>
        <family val="2"/>
        <scheme val="minor"/>
      </rPr>
      <t xml:space="preserve">View </t>
    </r>
    <r>
      <rPr>
        <sz val="16"/>
        <color theme="1"/>
        <rFont val="Aptos Narrow"/>
        <family val="2"/>
        <scheme val="minor"/>
      </rPr>
      <t xml:space="preserve">each worksheet </t>
    </r>
    <r>
      <rPr>
        <b/>
        <sz val="16"/>
        <color theme="1"/>
        <rFont val="Aptos Narrow"/>
        <family val="2"/>
        <scheme val="minor"/>
      </rPr>
      <t xml:space="preserve">at 70% zoom </t>
    </r>
    <r>
      <rPr>
        <sz val="16"/>
        <color theme="1"/>
        <rFont val="Aptos Narrow"/>
        <family val="2"/>
        <scheme val="minor"/>
      </rPr>
      <t xml:space="preserve">. Zoom can be adjusted in the bottom right corner or via the "View" tab </t>
    </r>
  </si>
  <si>
    <r>
      <t xml:space="preserve">* </t>
    </r>
    <r>
      <rPr>
        <b/>
        <sz val="16"/>
        <color theme="1"/>
        <rFont val="Aptos Narrow"/>
        <family val="2"/>
        <scheme val="minor"/>
      </rPr>
      <t>Freeze the top row</t>
    </r>
    <r>
      <rPr>
        <sz val="16"/>
        <color theme="1"/>
        <rFont val="Aptos Narrow"/>
        <family val="2"/>
        <scheme val="minor"/>
      </rPr>
      <t xml:space="preserve"> of each worksheet: View Tab &gt; Freeze Panes &gt; Freeze Top Row</t>
    </r>
  </si>
  <si>
    <r>
      <t xml:space="preserve">       *</t>
    </r>
    <r>
      <rPr>
        <b/>
        <sz val="16"/>
        <color theme="1"/>
        <rFont val="Aptos Narrow"/>
        <family val="2"/>
        <scheme val="minor"/>
      </rPr>
      <t xml:space="preserve"> Turn off Gridlines, Headings </t>
    </r>
    <r>
      <rPr>
        <sz val="16"/>
        <color theme="1"/>
        <rFont val="Aptos Narrow"/>
        <family val="2"/>
        <scheme val="minor"/>
      </rPr>
      <t>and</t>
    </r>
    <r>
      <rPr>
        <b/>
        <sz val="16"/>
        <color theme="1"/>
        <rFont val="Aptos Narrow"/>
        <family val="2"/>
        <scheme val="minor"/>
      </rPr>
      <t xml:space="preserve"> Formula Bar</t>
    </r>
    <r>
      <rPr>
        <sz val="16"/>
        <color theme="1"/>
        <rFont val="Aptos Narrow"/>
        <family val="2"/>
        <scheme val="minor"/>
      </rPr>
      <t>: View Tab &gt; Show &gt; Unselect Gridlines, Headings and Formula Bar</t>
    </r>
  </si>
  <si>
    <t>Introduction: The NSW AI Assessment Framework</t>
  </si>
  <si>
    <t>AIAF Slide 2</t>
  </si>
  <si>
    <r>
      <t xml:space="preserve">Ministers Foreward
</t>
    </r>
    <r>
      <rPr>
        <sz val="14"/>
        <color theme="0"/>
        <rFont val="Public Sans Light"/>
      </rPr>
      <t>NSW Commitment to safe and responsible use of AI</t>
    </r>
  </si>
  <si>
    <r>
      <rPr>
        <b/>
        <i/>
        <sz val="14"/>
        <color theme="1"/>
        <rFont val="Public Sans Light"/>
      </rPr>
      <t xml:space="preserve">"Artificial intelligence offers the opportunity to create a safer and more productive world, and we must do so responsibly, safely, and ethically”
</t>
    </r>
    <r>
      <rPr>
        <sz val="12"/>
        <color theme="1"/>
        <rFont val="Public Sans Light"/>
      </rPr>
      <t xml:space="preserve">
Artificial Intelligence (AI) is transforming how we work and the government services we provide for the people of NSW. It presents significant opportunities to enhance productivity, drive economic growth, and improve the way we live and work. While the NSW Government must be ready to embrace these opportunities, we must do so in a safe, ethical, and responsible way. Transparency about the information and approaches we use is also  critical to maintaining public trust in government.
The NSW Government is a leader in the safe and responsible use of AI. On 1 July 2024, we released an update to our pioneering AI Assessment Framework. This improvement addresses new and emerging risks and opportunities, continuing to set the standard for managing AI. By setting appropriate guardrails for the design, deployment and use of AI, we can ensure we meet the expectations of our community and uphold the highest ethical standards. 
</t>
    </r>
  </si>
  <si>
    <t>Use of AI in the NSW Government is not new. We are already using AI to make our communities safer – for example, in  bushfire intelligence, measuring the health of our environment via smart sensors, and enhancing the education of our youth through services like the NSW EduChat. The introduction of emerging technologies, such as generative AI, can enable us to deliver better, safer outcomes for the people of NSW.
Our efforts to harness the opportunities of innovation through emerging technologies must be underpinned with measures to appropriately manage risk. The Department of Customer Service has updated the NSW Digital Assurance Framework and the NSW AI Assessment Framework to incorporate the development of generative AI. These updates enhance the way we manage risk and are mandatory for NSW Government agencies. We are also making sure we have the right expertise to help us review high-risk projects through our AI Review Committee. 
The NSW Government is committed to ensuring the safe, ethical, and responsible deployment of AI across NSW. As we continue to collaborate with industry, academia, and our Commonwealth, state and territory colleagues, I am confident that our approach will enable us to remain dedicated to deploying AI responsibly, and always with a view to delivering the best outcomes for our communities.</t>
  </si>
  <si>
    <t xml:space="preserve">
The Hon Jihad Dib MP
Minister for Customer Service and Digital Government
Minister for Emergency Services
Minister for Youth Justice
Member for Bankstown
</t>
  </si>
  <si>
    <t>AIAF Slide 3</t>
  </si>
  <si>
    <t>Introduction</t>
  </si>
  <si>
    <t>Artificial Intelligence (AI) is the ability of a computer system to perform tasks that would normally require human intelligence, such as learning, reasoning, and making decisions. AI encompasses various specialised domains that focus on different tasks and includes automation. </t>
  </si>
  <si>
    <t>This AI Assessment framework is a self-assessment, intended to be applied during all phases of development, training and use of AI. Apply the Framework before you deploy your AI system, as well as after deployment to ensure appropriate monitoring of performance. </t>
  </si>
  <si>
    <t>Systems with High levels of residual risk must be reviewed by the NSW AI Review Committee.</t>
  </si>
  <si>
    <t>AIAF Slide 4</t>
  </si>
  <si>
    <t>Contents</t>
  </si>
  <si>
    <t xml:space="preserve">AIAF EXCEL TOOL WORKSHEET </t>
  </si>
  <si>
    <t>AIAF POWERPOINT SLIDES</t>
  </si>
  <si>
    <t>AIAF 01 - Cover</t>
  </si>
  <si>
    <t>AIAF 02 - Ministers Foreword</t>
  </si>
  <si>
    <t>AIAF 03 - Introduction</t>
  </si>
  <si>
    <t>AIAF 04 - Contents</t>
  </si>
  <si>
    <t>About the Framework</t>
  </si>
  <si>
    <t>AIAF 06 - About the AI Assessment Framework</t>
  </si>
  <si>
    <t>AIAF 07 - Alignment to the NSW Ethics Policy</t>
  </si>
  <si>
    <t>AIAF 08 - How to conduct the self-assessment</t>
  </si>
  <si>
    <t>AIAF 09 - When to submit a self-assessment to the NSW AI Review Committee</t>
  </si>
  <si>
    <t>Scope of AIAF</t>
  </si>
  <si>
    <t xml:space="preserve">AIAF 11 - Is your system a potential elevated risk? </t>
  </si>
  <si>
    <t>AIAF 12 - Can I still use AI for a potentially elevated risk?</t>
  </si>
  <si>
    <t>AIAF 13 - Do I need to use the framework?  </t>
  </si>
  <si>
    <t>AIAF 14 - When you need to apply the framework</t>
  </si>
  <si>
    <t>Self Assessment Readiness</t>
  </si>
  <si>
    <t>AIAF 15 - SECTION 2 Self-assessment readiness</t>
  </si>
  <si>
    <t>AIAF 16 - Framework benefits and risks overview</t>
  </si>
  <si>
    <t>AIAF 17 - Ensuring commitment to Human Rights</t>
  </si>
  <si>
    <t>AIAF 18 - Identifying responsible officers</t>
  </si>
  <si>
    <t>AIAF 19 - Understanding the risk levels</t>
  </si>
  <si>
    <t>AIAF 20 - Understanding the risk levels  (continued) - Examples</t>
  </si>
  <si>
    <t>Self Assessment &amp; Risk</t>
  </si>
  <si>
    <t>AIAF 21 - SECTION 3 Self-assessment &amp; risk summary</t>
  </si>
  <si>
    <t xml:space="preserve">AIAF 22 - Project/System information </t>
  </si>
  <si>
    <t>1 Community Benefit</t>
  </si>
  <si>
    <t>AIAF 23 - Principle 1: Community Benefit</t>
  </si>
  <si>
    <t>AIAF 24 - General benefits assessment (Optional)</t>
  </si>
  <si>
    <t>AIAF 25 - Strategic Alignment (Optional)</t>
  </si>
  <si>
    <t>AIAF 26 - General Risk Factor assessment</t>
  </si>
  <si>
    <t xml:space="preserve">AIAF 27 - Non-AI system Consideration </t>
  </si>
  <si>
    <t xml:space="preserve">AIAF 28 - Legal Framework Alignment </t>
  </si>
  <si>
    <t>AIAF 29 - Potential harms – negative consequences</t>
  </si>
  <si>
    <t xml:space="preserve">AIAF 30 - Potential harms – negative consequences </t>
  </si>
  <si>
    <t>AIAF 31 - Reversible harms</t>
  </si>
  <si>
    <t xml:space="preserve">AIAF 32 - Significant harms </t>
  </si>
  <si>
    <t>AIAF 33 - Possible secondary or cumulative harms</t>
  </si>
  <si>
    <t>2 Fairness</t>
  </si>
  <si>
    <t>AIAF 34 - Principle 2: Fairness</t>
  </si>
  <si>
    <t>AIAF 35 - Risk factors and ratings, Fairness</t>
  </si>
  <si>
    <t>AIAF 36 - Risk factors and ratings, Fairness</t>
  </si>
  <si>
    <t>AIAF 37 - Fairness, Questions with Specific Controls</t>
  </si>
  <si>
    <t>AIAF 38 - Fairness, Questions with Specific Controls</t>
  </si>
  <si>
    <t>AIAF 39 - Fairness, Questions with Specific Controls</t>
  </si>
  <si>
    <t>AIAF 40 - Fairness, Questions with Specific Controls</t>
  </si>
  <si>
    <t>AIAF 41 - Fairness, Questions with Specific Controls</t>
  </si>
  <si>
    <t>AIAF 42 - Fairness, Questions with Specific Controls</t>
  </si>
  <si>
    <t>3 Privacy &amp; Security</t>
  </si>
  <si>
    <t>AIAF 43 - Principle 3:  Privacy and security</t>
  </si>
  <si>
    <t>AIAF 44 - Risk factors and ratings, P&amp;S</t>
  </si>
  <si>
    <t>AIAF 45 - Risk factors and ratings, P&amp;S</t>
  </si>
  <si>
    <t>AIAF 46 - Privacy and security,  Questions with Specific Controls</t>
  </si>
  <si>
    <t>AIAF 47 - Privacy and security,  Questions with Specific Controls</t>
  </si>
  <si>
    <t>AIAF 48 - Privacy and security,  Questions with Specific Controls</t>
  </si>
  <si>
    <t>AIAF 49 - Privacy and security,  Questions with Specific Controls</t>
  </si>
  <si>
    <t>AIAF 50 - Privacy and security,  Questions with Specific Controls</t>
  </si>
  <si>
    <t>4 Transparency</t>
  </si>
  <si>
    <t xml:space="preserve">AIAF 51 – Principle 4: Transparency </t>
  </si>
  <si>
    <t>AIAF 52 - Risk factors and ratings, Transparency</t>
  </si>
  <si>
    <t>AIAF 53 - Risk factors and ratings, Transparency</t>
  </si>
  <si>
    <t>AIAF 54 – Transparency,  Questions with Specific Controls</t>
  </si>
  <si>
    <t>AIAF 55 – Transparency,  Questions with Specific Controls</t>
  </si>
  <si>
    <t>AIAF 56 – Transparency,  Questions with Specific Controls</t>
  </si>
  <si>
    <t>AIAF 57 – Transparency,  Questions with Specific Controls</t>
  </si>
  <si>
    <t>5 Accountability</t>
  </si>
  <si>
    <t xml:space="preserve">AIAF 58 – Principle 5 Accountability:  </t>
  </si>
  <si>
    <t>AIAF 59 – Risk factors and ratings, Accountability</t>
  </si>
  <si>
    <t>AIAF 60 – Accountability,  Questions with Specific Controls</t>
  </si>
  <si>
    <t>AIAF 61 – Accountability,  Questions with Specific Controls</t>
  </si>
  <si>
    <t>Risk Mitigation</t>
  </si>
  <si>
    <t>AIAF 62- Risk Summary: Highest risks identified</t>
  </si>
  <si>
    <t>AIAF 63 - SECTION 4 Self assessment mitigation &amp; next steps</t>
  </si>
  <si>
    <t>AIAF 64 - Mitigation and risk plan summary</t>
  </si>
  <si>
    <t>AIAF 65 - Residual risk action</t>
  </si>
  <si>
    <t>Procurement</t>
  </si>
  <si>
    <t>AIAF 66 - PC - Risk treatment in requirements &amp; contract terms</t>
  </si>
  <si>
    <t>AIAF 67 - PC - Sufficient contract clauses</t>
  </si>
  <si>
    <t>AIAF 68 - PC - Questions for suppliers/partners of services</t>
  </si>
  <si>
    <t>AIAF 69 - PC - Ensuring use of correct contracting framework</t>
  </si>
  <si>
    <t>AIAF 70 - PC - System requirements</t>
  </si>
  <si>
    <t>AIAF 71 - PC - Procurement controls and mitigation</t>
  </si>
  <si>
    <t>End of Self Assessment</t>
  </si>
  <si>
    <t>AIAF 72 - SECTION 5 End of Self Assessment stage</t>
  </si>
  <si>
    <t>AIAF 73 - What to do next</t>
  </si>
  <si>
    <t>Appendix A - Glossary</t>
  </si>
  <si>
    <t>AIAF 74 - Appendix A Glossary</t>
  </si>
  <si>
    <t>AIAF 75 - Glossary</t>
  </si>
  <si>
    <t>AIAF 76 - Glossary</t>
  </si>
  <si>
    <t>Appendix B C D - Useful Resources</t>
  </si>
  <si>
    <t>AIAF 77 - Appendix B - Useful resources</t>
  </si>
  <si>
    <t>AIAF 78 - Resource 1 – Policies, Guides and Frameworks</t>
  </si>
  <si>
    <t>AIAF 79 - Resource 2 - Lean Canvas</t>
  </si>
  <si>
    <t>AIAF 80 - Appendix C - Some relevant standards</t>
  </si>
  <si>
    <t>AIAF 81 - Existing and Developing Standards Families relevant to AI</t>
  </si>
  <si>
    <t>AIAF 82 - Appendix D: Example data sharing frameworks</t>
  </si>
  <si>
    <t>AIAF 83 - Appendix D: Data sharing frameworks</t>
  </si>
  <si>
    <t>Appendix E - Exploring Risk</t>
  </si>
  <si>
    <t>AIAF 84 - Appendix E - Exploring risks, harms and mitigations</t>
  </si>
  <si>
    <t>AIAF 85 - Risks, harms and mitigations</t>
  </si>
  <si>
    <t>AIAF 86 - Risk factors to potential mitigations matrix example</t>
  </si>
  <si>
    <t>AIAF 87 - For more information</t>
  </si>
  <si>
    <t>AIAF Slide 5</t>
  </si>
  <si>
    <t>About the AI Assessment Framework</t>
  </si>
  <si>
    <t>AIAF Slide 6</t>
  </si>
  <si>
    <t>What is it?</t>
  </si>
  <si>
    <t>Is applying the Framework everything I need to do?</t>
  </si>
  <si>
    <t>The AI Assessment Framework, mandated since March 2022, guides responsible and safe AI usage in the NSW Government. It assists project teams and solution owners to analyse AI system risks, implement mitigation controls, and establish accountabilities.</t>
  </si>
  <si>
    <t>The framework is not a complete list of all requirements for AI systems. Project teams and system owners should follow industry standards, agency-specific AI governance and assurance processes, and foster a positive AI risk culture. </t>
  </si>
  <si>
    <t>When should you apply the framework?</t>
  </si>
  <si>
    <t>Who should use it?</t>
  </si>
  <si>
    <t>The Framework should be used during all phases of the project and system lifecycle. Each time the framework is applied, it should build on the previous assessment. </t>
  </si>
  <si>
    <t>For all NSW Government Agencies, the Framework is necessary when designing, developing, deploying, procuring, or using systems containing AI components. It's applicable for project sponsors, executive business sponsors, technical leads, and data governance leads involved in business operations or projects utilising AI technology.</t>
  </si>
  <si>
    <r>
      <t xml:space="preserve">
</t>
    </r>
    <r>
      <rPr>
        <sz val="12"/>
        <color rgb="FFC88B04"/>
        <rFont val="Public Sans Light"/>
      </rPr>
      <t xml:space="preserve">      </t>
    </r>
    <r>
      <rPr>
        <b/>
        <sz val="12"/>
        <color rgb="FFC88B04"/>
        <rFont val="Public Sans Light"/>
      </rPr>
      <t>When you do not need to apply the framework</t>
    </r>
    <r>
      <rPr>
        <sz val="12"/>
        <color rgb="FF002060"/>
        <rFont val="Public Sans Light"/>
      </rPr>
      <t xml:space="preserve">
All NSW Agencies must ensure the safe and responsible use of AI, holding themselves accountable for risks outlined in this framework, tailored to each use case. </t>
    </r>
  </si>
  <si>
    <t>Elevated risk</t>
  </si>
  <si>
    <t>The framework has a focus on what is referred to as elevated risk. Elevated risk involves systems influencing decisions with legal or similar level consequences, triggering significant actions, operating autonomously, using sensitive data, risking harm, and lacking explainability. All Generative AI solutions should be classified elevated risk. Elevated risk is referenced throughout the self-assessment with suggested mitigation.</t>
  </si>
  <si>
    <t>As a guide, you may not need to apply the framework to assess your product or service if you are using a widely available commercial application (which you are not training or customising) or conducting exploratory research that does not meet the criteria of elevated risk set in Worksheet "Scope of the AIAF" or AIAF Slide 11</t>
  </si>
  <si>
    <t xml:space="preserve">For more guidance on when the Framework may not be needed, see worksheet "Scope of the AIAF" or AIAF (May 2024) Slide 12 </t>
  </si>
  <si>
    <t>AIAF Slide 7</t>
  </si>
  <si>
    <t>Alignment to NSW Ethics Policy</t>
  </si>
  <si>
    <t>Mandatory principles</t>
  </si>
  <si>
    <t>AI Ethics Principles</t>
  </si>
  <si>
    <t>This AI Assessment Framework is structured in sections that align to the AI Ethics Principles defined in the NSW Ethics Policy. The NSW Ethics Policy and this framework are mandatory for all NSW Government Agencies using AI. </t>
  </si>
  <si>
    <t>Community benefit</t>
  </si>
  <si>
    <t>Fairness</t>
  </si>
  <si>
    <t>Privacy and security</t>
  </si>
  <si>
    <t>Transparency</t>
  </si>
  <si>
    <t>Accountability</t>
  </si>
  <si>
    <t xml:space="preserve">AI must prioritise community outcomes, ensuring alignment with laws, minimising harm, and maximising benefit. </t>
  </si>
  <si>
    <t xml:space="preserve">Use of AI will be fair, ensuring not to perpetuate bias and inequality by leveraging diverse representative datasets, monitoring performance, and using rigorous data governance. </t>
  </si>
  <si>
    <t xml:space="preserve">Ensure secure, transparent, compliant data use, and adhere to PPIP Act preserving public trust. </t>
  </si>
  <si>
    <t xml:space="preserve">The use of AI will be transparent, allowing concerns to be raised and addressed, GIPA Act compliant, cyber secure and ethical. </t>
  </si>
  <si>
    <t>Decision-making remains the responsibility of organisations and Responsible Officers</t>
  </si>
  <si>
    <t>PPIP Act</t>
  </si>
  <si>
    <t>GIPA Act</t>
  </si>
  <si>
    <t>Note the principles statements and descriptions may offer more detail than the current AI ethics policy if required to describe the detailed framework content.</t>
  </si>
  <si>
    <t>AIAF Slide 8</t>
  </si>
  <si>
    <t>How to conduct the self-assessment</t>
  </si>
  <si>
    <t>Main Triggers</t>
  </si>
  <si>
    <r>
      <t xml:space="preserve">Change project stage: </t>
    </r>
    <r>
      <rPr>
        <sz val="12"/>
        <color rgb="FFFFFFFF"/>
        <rFont val="Public Sans Light"/>
      </rPr>
      <t>Exploring potential use of AI or changing project stage (.i.e., design to deploy)</t>
    </r>
  </si>
  <si>
    <r>
      <t xml:space="preserve">
</t>
    </r>
    <r>
      <rPr>
        <b/>
        <sz val="12"/>
        <color rgb="FF002060"/>
        <rFont val="Public Sans Light"/>
      </rPr>
      <t>Scope of applying the framework</t>
    </r>
    <r>
      <rPr>
        <sz val="12"/>
        <color rgb="FF002060"/>
        <rFont val="Public Sans Light"/>
      </rPr>
      <t xml:space="preserve">
Determine whether your system / project should use the AIAF</t>
    </r>
  </si>
  <si>
    <r>
      <t xml:space="preserve">
</t>
    </r>
    <r>
      <rPr>
        <b/>
        <sz val="12"/>
        <color rgb="FF002060"/>
        <rFont val="Public Sans Light"/>
      </rPr>
      <t xml:space="preserve">
Self-assessment readiness
</t>
    </r>
    <r>
      <rPr>
        <sz val="12"/>
        <color rgb="FF002060"/>
        <rFont val="Public Sans Light"/>
      </rPr>
      <t>Recognise the importance of assessing AI benefits and risks, understand the structured self-assessment process, and identify responsible officers.</t>
    </r>
  </si>
  <si>
    <r>
      <t xml:space="preserve">
</t>
    </r>
    <r>
      <rPr>
        <b/>
        <sz val="12"/>
        <color rgb="FF002060"/>
        <rFont val="Public Sans Light"/>
      </rPr>
      <t>Self-assessment and risk summary</t>
    </r>
    <r>
      <rPr>
        <sz val="12"/>
        <color rgb="FF002060"/>
        <rFont val="Public Sans Light"/>
      </rPr>
      <t xml:space="preserve">
Complete the self-assessment and review the summary risk.</t>
    </r>
  </si>
  <si>
    <r>
      <t xml:space="preserve">
</t>
    </r>
    <r>
      <rPr>
        <b/>
        <sz val="12"/>
        <color rgb="FF002060"/>
        <rFont val="Public Sans Light"/>
      </rPr>
      <t>Self-assessment mitigation and next steps</t>
    </r>
    <r>
      <rPr>
        <sz val="12"/>
        <color rgb="FF002060"/>
        <rFont val="Public Sans Light"/>
      </rPr>
      <t xml:space="preserve">
Identify mitigations and controls to implement and next steps based on the highest residual risk</t>
    </r>
  </si>
  <si>
    <r>
      <t xml:space="preserve">
</t>
    </r>
    <r>
      <rPr>
        <b/>
        <sz val="12"/>
        <color rgb="FF002060"/>
        <rFont val="Public Sans Light"/>
      </rPr>
      <t>Ongoing monitor &amp; evaluate</t>
    </r>
    <r>
      <rPr>
        <sz val="12"/>
        <color rgb="FF002060"/>
        <rFont val="Public Sans Light"/>
      </rPr>
      <t xml:space="preserve">
Considerations for ongoing monitoring and evaluation of your system.</t>
    </r>
  </si>
  <si>
    <r>
      <rPr>
        <b/>
        <sz val="12"/>
        <color theme="0"/>
        <rFont val="Public Sans Light"/>
      </rPr>
      <t>Systems update:</t>
    </r>
    <r>
      <rPr>
        <sz val="12"/>
        <color theme="0"/>
        <rFont val="Public Sans Light"/>
      </rPr>
      <t xml:space="preserve"> Updating systems that include AI or will include AI.</t>
    </r>
  </si>
  <si>
    <r>
      <rPr>
        <b/>
        <sz val="12"/>
        <color theme="0"/>
        <rFont val="Public Sans Light"/>
      </rPr>
      <t>Ongoing:</t>
    </r>
    <r>
      <rPr>
        <sz val="12"/>
        <color theme="0"/>
        <rFont val="Public Sans Light"/>
      </rPr>
      <t xml:space="preserve"> Existing AI system, unassessed or requiring periodic review </t>
    </r>
    <r>
      <rPr>
        <sz val="12"/>
        <color rgb="FFFAAF05"/>
        <rFont val="Public Sans Light"/>
      </rPr>
      <t>(refer slide 13).</t>
    </r>
  </si>
  <si>
    <t>Refer to slide 13 for more triggers</t>
  </si>
  <si>
    <t>Primary focus of the AIAF, the Self-Assessment</t>
  </si>
  <si>
    <t>High level guidance provided in previous step.</t>
  </si>
  <si>
    <t>AIAF Slide 9</t>
  </si>
  <si>
    <t>When to submit a self-assessment to the NSW AI Review Committee</t>
  </si>
  <si>
    <r>
      <t>After completing the self-assessment</t>
    </r>
    <r>
      <rPr>
        <sz val="15"/>
        <color rgb="FF002060"/>
        <rFont val="Public Sans Light"/>
      </rPr>
      <t xml:space="preserve"> </t>
    </r>
  </si>
  <si>
    <t xml:space="preserve">Residual high and very high-risk projects/system must be submitted to the AI Review Committee. </t>
  </si>
  <si>
    <t xml:space="preserve">There are two ways to engage the AI Review Committee:  </t>
  </si>
  <si>
    <r>
      <t xml:space="preserve">1. </t>
    </r>
    <r>
      <rPr>
        <sz val="11"/>
        <color rgb="FF002060"/>
        <rFont val="Public Sans Light"/>
      </rPr>
      <t xml:space="preserve">Guidance will be provided via the NSW Digital Assurance Framework when you register your project for: Projects &gt;$5m, Digital Restart Funded projects </t>
    </r>
  </si>
  <si>
    <r>
      <t xml:space="preserve">2. </t>
    </r>
    <r>
      <rPr>
        <sz val="11"/>
        <color rgb="FF002060"/>
        <rFont val="Public Sans Light"/>
      </rPr>
      <t>Direct via emailing the AI secretariate, for: Projects &lt;$5m, Operational / ongoing system.</t>
    </r>
  </si>
  <si>
    <r>
      <t xml:space="preserve">
     Recommendations from the NSW AI Review Committee
</t>
    </r>
    <r>
      <rPr>
        <sz val="11"/>
        <color rgb="FF002060"/>
        <rFont val="Public Sans Light"/>
      </rPr>
      <t xml:space="preserve">
The AI Review Committee provides feedback and recommendations to improve the AI system. The Agency Responsible Officers remain responsible for implementing the mitigations, the impact and the outcomes. 
AI Secretariate contact: 
AISecretariat@customerservice.nsw.gov.au </t>
    </r>
  </si>
  <si>
    <r>
      <t xml:space="preserve">
     Completing the assessment 
</t>
    </r>
    <r>
      <rPr>
        <sz val="11"/>
        <color rgb="FF002060"/>
        <rFont val="Public Sans Light"/>
      </rPr>
      <t>In all cases, the self-assessment is to be completed by (or the result confirmed with) the Responsible Officers and stored within agency records management system. Refer NSW State Records Act.</t>
    </r>
  </si>
  <si>
    <t>NSW State Records Act</t>
  </si>
  <si>
    <t>AIAF Slide 10</t>
  </si>
  <si>
    <r>
      <rPr>
        <b/>
        <sz val="22"/>
        <color theme="0"/>
        <rFont val="Public Sans Light"/>
      </rPr>
      <t>Section 1:</t>
    </r>
    <r>
      <rPr>
        <b/>
        <sz val="22"/>
        <color rgb="FF94BCFE"/>
        <rFont val="Public Sans Light"/>
      </rPr>
      <t xml:space="preserve"> Scope of applying the framework
</t>
    </r>
    <r>
      <rPr>
        <b/>
        <sz val="16"/>
        <color theme="0"/>
        <rFont val="Public Sans Light"/>
      </rPr>
      <t>Determine whether your solution / project should use the AIAF and when.</t>
    </r>
  </si>
  <si>
    <t>AIAF Slide 11</t>
  </si>
  <si>
    <t>Is your system a potential elevated risk?</t>
  </si>
  <si>
    <t>Evaluate potential elevated risk prior to starting the self-assessment as it is used though-out the self-assessment. </t>
  </si>
  <si>
    <t>Identify any potential risk to human rights</t>
  </si>
  <si>
    <r>
      <t xml:space="preserve">Select </t>
    </r>
    <r>
      <rPr>
        <sz val="12"/>
        <color theme="1"/>
        <rFont val="Public Sans Light"/>
      </rPr>
      <t>Yes</t>
    </r>
    <r>
      <rPr>
        <b/>
        <sz val="12"/>
        <color theme="1"/>
        <rFont val="Public Sans Light"/>
      </rPr>
      <t xml:space="preserve"> or </t>
    </r>
    <r>
      <rPr>
        <sz val="12"/>
        <color theme="1"/>
        <rFont val="Public Sans Light"/>
      </rPr>
      <t>No</t>
    </r>
    <r>
      <rPr>
        <b/>
        <sz val="12"/>
        <color theme="1"/>
        <rFont val="Public Sans Light"/>
      </rPr>
      <t xml:space="preserve"> from the dropdown list. </t>
    </r>
    <r>
      <rPr>
        <sz val="12"/>
        <color theme="1"/>
        <rFont val="Public Sans Light"/>
      </rPr>
      <t>You must answer all questions.</t>
    </r>
  </si>
  <si>
    <t xml:space="preserve">Action to take: </t>
  </si>
  <si>
    <r>
      <rPr>
        <b/>
        <sz val="12"/>
        <color rgb="FF002060"/>
        <rFont val="Public Sans Light"/>
      </rPr>
      <t xml:space="preserve">Operational Impact </t>
    </r>
    <r>
      <rPr>
        <sz val="12"/>
        <color rgb="FF002060"/>
        <rFont val="Public Sans Light"/>
      </rPr>
      <t>- Does your system produce or directly influence any administrative decisions (government decision with legal or similar significant effect)? 
i.e., automating decisions on issuing infringements.</t>
    </r>
  </si>
  <si>
    <r>
      <rPr>
        <b/>
        <sz val="12"/>
        <color rgb="FF002060"/>
        <rFont val="Public Sans Light"/>
      </rPr>
      <t xml:space="preserve">Operational Impact </t>
    </r>
    <r>
      <rPr>
        <sz val="12"/>
        <color rgb="FF002060"/>
        <rFont val="Public Sans Light"/>
      </rPr>
      <t>- Does your system trigger a real-world action with more than negligible potential effect (meaningful change to environment or system state)? 
i.e., an automated alerting system.</t>
    </r>
  </si>
  <si>
    <r>
      <rPr>
        <b/>
        <sz val="12"/>
        <color rgb="FF002060"/>
        <rFont val="Public Sans Light"/>
      </rPr>
      <t>Autonomous</t>
    </r>
    <r>
      <rPr>
        <sz val="12"/>
        <color rgb="FF002060"/>
        <rFont val="Public Sans Light"/>
      </rPr>
      <t xml:space="preserve"> - Does your system operate autonomously or have potential to produce harmful outputs independently of human action, without requiring manual initiation? 
i.e., autonomous vehicles.</t>
    </r>
  </si>
  <si>
    <r>
      <rPr>
        <b/>
        <sz val="12"/>
        <color rgb="FF002060"/>
        <rFont val="Public Sans Light"/>
      </rPr>
      <t>Data Sensitivity</t>
    </r>
    <r>
      <rPr>
        <sz val="12"/>
        <color rgb="FF002060"/>
        <rFont val="Public Sans Light"/>
      </rPr>
      <t xml:space="preserve"> - Was any part of your system trained using sensitive information or can it produce outputs which contain sensitive information? 
i.e. a biometric based face matching system</t>
    </r>
  </si>
  <si>
    <r>
      <rPr>
        <b/>
        <sz val="12"/>
        <color rgb="FF002060"/>
        <rFont val="Public Sans Light"/>
      </rPr>
      <t>Unintended harms</t>
    </r>
    <r>
      <rPr>
        <sz val="12"/>
        <color rgb="FF002060"/>
        <rFont val="Public Sans Light"/>
      </rPr>
      <t xml:space="preserve"> - Is there a risk of system failure, misuse, or inappropriately deployed that could cause harm to an individual or group?
i.e., systems using unverifiable data inputs</t>
    </r>
  </si>
  <si>
    <r>
      <rPr>
        <b/>
        <sz val="12"/>
        <color rgb="FF002060"/>
        <rFont val="Public Sans Light"/>
      </rPr>
      <t xml:space="preserve">Explainability and Transparency </t>
    </r>
    <r>
      <rPr>
        <sz val="12"/>
        <color rgb="FF002060"/>
        <rFont val="Public Sans Light"/>
      </rPr>
      <t>- Does your system fail to provide explainability for generated content and decisions, hindering comprehension by laypeople and assessment by technical experts?
i.e., information informing policy development</t>
    </r>
  </si>
  <si>
    <r>
      <rPr>
        <b/>
        <sz val="12"/>
        <color rgb="FFC88B04"/>
        <rFont val="Public Sans Light"/>
      </rPr>
      <t xml:space="preserve">    Elevated risk</t>
    </r>
    <r>
      <rPr>
        <sz val="12"/>
        <color theme="1"/>
        <rFont val="Public Sans Light"/>
      </rPr>
      <t xml:space="preserve">
</t>
    </r>
    <r>
      <rPr>
        <sz val="12"/>
        <color rgb="FF002060"/>
        <rFont val="Public Sans Light"/>
      </rPr>
      <t>To determine whether your use is potentially at elevated risk, you will need to make a judgement based on your specific use case. If you are unsure, assume that your use is potentially at elevated risk.</t>
    </r>
  </si>
  <si>
    <t>AIAF Slide 12</t>
  </si>
  <si>
    <t>Can I still use AI for a potentially elevated risk?</t>
  </si>
  <si>
    <t xml:space="preserve">The range of considerations to ensure the appropriate use of AI will vary considerably across different use cases. Ultimately, it is a decision made within the Agency, considering all other alternatives and whether the use of the solution leads to better outcomes compared to taking no action at all. </t>
  </si>
  <si>
    <t>Care should be taken to ensure independent evaluation and monitoring for potential harms at different stages of the system lifecycle. The level of independence in the review process should be heightened for elevated risks. Guidance is provided during the self-assessment process.</t>
  </si>
  <si>
    <t xml:space="preserve">Language models and generative AI used for decision making, prioritisation or automation, require special care around output validation, ensuring a final decision is made by an appropriately authorised and qualified person.  </t>
  </si>
  <si>
    <t xml:space="preserve">For more information on considerations and risks associated with automated administrative decision making, see the NSW Ombudsman’s Automated Decision-Making in the public sector resources. </t>
  </si>
  <si>
    <t>NSW Ombudsman’s Automated Decision-Making in the public sector resources</t>
  </si>
  <si>
    <t>AIAF Slide 13</t>
  </si>
  <si>
    <t>Do I need to use the framework?</t>
  </si>
  <si>
    <t>Does your system look like (or have elements of) the following?</t>
  </si>
  <si>
    <r>
      <rPr>
        <b/>
        <sz val="12"/>
        <color theme="1"/>
        <rFont val="Public Sans Light"/>
      </rPr>
      <t xml:space="preserve">Buy AI and use - </t>
    </r>
    <r>
      <rPr>
        <sz val="12"/>
        <color theme="1"/>
        <rFont val="Public Sans Light"/>
      </rPr>
      <t>Buying or using an off the shelf system. Used without modifying the algorithm or any risk mitigation tools, nor adding domain-specific content. 
i.e. ChatGPT, or AI in Salesforce, SAP, etc.</t>
    </r>
  </si>
  <si>
    <r>
      <rPr>
        <b/>
        <sz val="12"/>
        <color theme="1"/>
        <rFont val="Public Sans Light"/>
      </rPr>
      <t xml:space="preserve">Embed AI and/or co-train - </t>
    </r>
    <r>
      <rPr>
        <sz val="12"/>
        <color theme="1"/>
        <rFont val="Public Sans Light"/>
      </rPr>
      <t>Developing a product with embedded AI or purchasing an AI platform and augmented training data with domain-specific content. 
i.e., integrating AI biometrics or developing a chatbot with augmented training.</t>
    </r>
  </si>
  <si>
    <r>
      <rPr>
        <b/>
        <sz val="12"/>
        <color theme="1"/>
        <rFont val="Public Sans Light"/>
      </rPr>
      <t xml:space="preserve">Develop AI and/or train - </t>
    </r>
    <r>
      <rPr>
        <sz val="12"/>
        <color theme="1"/>
        <rFont val="Public Sans Light"/>
      </rPr>
      <t>Developing an AI tool in-house. Even if based on a standard platform, I am developing algorithms and supplying the training data. 
i.e. Developing anomaly detection or training LLM with domain-specific content.</t>
    </r>
  </si>
  <si>
    <r>
      <rPr>
        <b/>
        <sz val="12"/>
        <color theme="1"/>
        <rFont val="Public Sans Light"/>
      </rPr>
      <t xml:space="preserve">Automating decisions - </t>
    </r>
    <r>
      <rPr>
        <sz val="12"/>
        <color theme="1"/>
        <rFont val="Public Sans Light"/>
      </rPr>
      <t>Developing a tool in-house that uses AI and that automates at least one critical step in the decision-making process. 
i.e. AI powered hiring and recruitment.</t>
    </r>
  </si>
  <si>
    <r>
      <rPr>
        <b/>
        <sz val="12"/>
        <color rgb="FFC88B04"/>
        <rFont val="Public Sans Light"/>
      </rPr>
      <t xml:space="preserve">     Guide: When the framework </t>
    </r>
    <r>
      <rPr>
        <b/>
        <u/>
        <sz val="12"/>
        <color rgb="FFC88B04"/>
        <rFont val="Public Sans Light"/>
      </rPr>
      <t>may not</t>
    </r>
    <r>
      <rPr>
        <b/>
        <sz val="12"/>
        <color rgb="FFC88B04"/>
        <rFont val="Public Sans Light"/>
      </rPr>
      <t xml:space="preserve"> be needed</t>
    </r>
    <r>
      <rPr>
        <sz val="12"/>
        <color theme="1"/>
        <rFont val="Public Sans Light"/>
      </rPr>
      <t xml:space="preserve">
</t>
    </r>
    <r>
      <rPr>
        <sz val="12"/>
        <color rgb="FF002060"/>
        <rFont val="Public Sans Light"/>
      </rPr>
      <t>All NSW Agencies must ensure the safe and responsible use of AI. Like any digital solution and data usage, accountability lies with the agency. 
This framework identifies key risks and harms to be mitigated. Its applicability hinges on agency specific use cases and nature of business. 
As a guide, you may not need to apply the framework if you are using a widely available commercial application (which you are not training or customising) or conducting exploratory research that does not meet the criteria of elevated risk. If you are unsure, apply the Framework and always ensure you record your decisions in your records management system.
Note, Digital NSW is presently collaborating with agencies to devise compliance plans. This initiative aims to enhance transparency in the government's efforts to ensure the responsible and safe utilisation of AI, which is essential for building confidence and trust.</t>
    </r>
  </si>
  <si>
    <t>AIAF Slide 14</t>
  </si>
  <si>
    <t>When you need to apply the framework</t>
  </si>
  <si>
    <r>
      <rPr>
        <b/>
        <sz val="11"/>
        <color rgb="FF002060"/>
        <rFont val="Public Sans Light"/>
      </rPr>
      <t xml:space="preserve">
Apply the AI Assessment Framework over the system lifecycle</t>
    </r>
    <r>
      <rPr>
        <sz val="11"/>
        <color rgb="FF002060"/>
        <rFont val="Public Sans Light"/>
      </rPr>
      <t xml:space="preserve">
After initially applying the framework, reassess your risk against it at each project phase and throughout the system lifecycle, following the frequencies recommended by your Agency Assurance function or the AI review Committee. All uses of AI should be piloted to verify correct operation, and then evaluated before being deployed at scale.</t>
    </r>
  </si>
  <si>
    <r>
      <t xml:space="preserve">
</t>
    </r>
    <r>
      <rPr>
        <b/>
        <sz val="11"/>
        <color rgb="FF002060"/>
        <rFont val="Public Sans Light"/>
      </rPr>
      <t>Ongoing risk assessment beyond project phases</t>
    </r>
    <r>
      <rPr>
        <sz val="11"/>
        <color rgb="FF002060"/>
        <rFont val="Public Sans Light"/>
      </rPr>
      <t xml:space="preserve">
Beyond project phases, consider scenarios for when you should reassess your risk against the framework, including some examples:
   * You are about to introduce the use of AI into an existing system
   * You have discovered that you are using AI but haven’t applied the AIAF.
   * You or a supplier of your system are about to change the data, algorithm, model, or technology.
   * You are about to change the purpose, use case, or intended use of the system.
   * You are considering altering the level of human oversight or involvement.</t>
    </r>
  </si>
  <si>
    <r>
      <rPr>
        <b/>
        <sz val="11"/>
        <color rgb="FFC88B04"/>
        <rFont val="Public Sans Light"/>
      </rPr>
      <t xml:space="preserve">      Aligning with Procurement</t>
    </r>
    <r>
      <rPr>
        <b/>
        <sz val="11"/>
        <color theme="1"/>
        <rFont val="Public Sans Light"/>
      </rPr>
      <t xml:space="preserve">
</t>
    </r>
    <r>
      <rPr>
        <sz val="11"/>
        <color rgb="FF002060"/>
        <rFont val="Public Sans Light"/>
      </rPr>
      <t>It's important to ensure that AI uses involving procurement of products or services identify and track associated risks and mitigations. This ensures they aren't overlooked during procurement, and suppliers' responsibilities are maintained throughout the lifecycle of the system. For more information contact: procurement at ICTServices@customerservice.nsw.gov.au  </t>
    </r>
  </si>
  <si>
    <t>AIAF Slide 15</t>
  </si>
  <si>
    <r>
      <rPr>
        <b/>
        <sz val="22"/>
        <color theme="0"/>
        <rFont val="Public Sans Light"/>
      </rPr>
      <t xml:space="preserve"> Section 2:</t>
    </r>
    <r>
      <rPr>
        <b/>
        <sz val="22"/>
        <color rgb="FF94BCFE"/>
        <rFont val="Public Sans Light"/>
      </rPr>
      <t xml:space="preserve"> Self-assessment Readiness
</t>
    </r>
    <r>
      <rPr>
        <b/>
        <sz val="16"/>
        <color theme="0"/>
        <rFont val="Public Sans Light"/>
      </rPr>
      <t>The start of the self-assessment</t>
    </r>
    <r>
      <rPr>
        <b/>
        <sz val="22"/>
        <color theme="0"/>
        <rFont val="Public Sans Light"/>
      </rPr>
      <t>:</t>
    </r>
    <r>
      <rPr>
        <b/>
        <sz val="16"/>
        <color theme="0"/>
        <rFont val="Public Sans Light"/>
      </rPr>
      <t xml:space="preserve"> </t>
    </r>
    <r>
      <rPr>
        <sz val="16"/>
        <color theme="0"/>
        <rFont val="Public Sans Light"/>
      </rPr>
      <t>Recognise the importance of assessing AI benefits and risks, understand the structured self-assessment process, and identify responsible officers.</t>
    </r>
  </si>
  <si>
    <t>AIAF Slide 21</t>
  </si>
  <si>
    <r>
      <rPr>
        <b/>
        <sz val="22"/>
        <color theme="0" tint="-0.499984740745262"/>
        <rFont val="Public Sans Light"/>
      </rPr>
      <t xml:space="preserve"> Section 3:</t>
    </r>
    <r>
      <rPr>
        <b/>
        <sz val="22"/>
        <color rgb="FF146CFD"/>
        <rFont val="Public Sans Light"/>
      </rPr>
      <t xml:space="preserve"> Self-assessment &amp; risk summary</t>
    </r>
  </si>
  <si>
    <t>AIAF Slide 16</t>
  </si>
  <si>
    <t>Framework benefits and risks overview</t>
  </si>
  <si>
    <t>AIAF Slide 22</t>
  </si>
  <si>
    <t>Project/System information</t>
  </si>
  <si>
    <t>Collaborate with team members to complete the self-assessment. The time this takes will vary based on the complexity of your AI system. Take your time to record responses in this document. Add pages if needed. Reach out to agency AI experts or NSW AI Review Committee secretariat for assistance at AISecretariat@customerservice.nsw.gov.au</t>
  </si>
  <si>
    <r>
      <rPr>
        <b/>
        <sz val="12"/>
        <color rgb="FF002060"/>
        <rFont val="Public Sans Light"/>
      </rPr>
      <t>Benefits and risks</t>
    </r>
    <r>
      <rPr>
        <sz val="12"/>
        <color rgb="FF002060"/>
        <rFont val="Public Sans Light"/>
      </rPr>
      <t xml:space="preserve">
</t>
    </r>
    <r>
      <rPr>
        <sz val="12"/>
        <rFont val="Public Sans Light"/>
      </rPr>
      <t>AI can amplify existing risks; this means you need to carefully consider the risks and benefits.
Currently, we use AI tools to:
* deliver insights that improve services and lives 
* help agencies work more quickly and accurately
While there are many areas where AI can benefit the work we do, we need to engage with risks early and throughout the solution lifecycle.</t>
    </r>
  </si>
  <si>
    <r>
      <rPr>
        <b/>
        <sz val="12"/>
        <color rgb="FF002060"/>
        <rFont val="Public Sans Light"/>
      </rPr>
      <t xml:space="preserve">Understanding the AI self-assessment process
</t>
    </r>
    <r>
      <rPr>
        <sz val="12"/>
        <rFont val="Public Sans Light"/>
      </rPr>
      <t>This AI Assessment Framework is structured in sections that align to the AI Ethics Principles. 
Each section contains questions for assessing specific risks and advise actions for mitigation. Proceed with completing the self-assessment and then implement required mitigations. Some controls may require pausing or stopping the project until necessary information is confirmed.
If your solution is already operational, complete the self-assessment and for project specific controls, consult responsible officers for an appropriate equivalent action. 
At the conclusion of the self-assessment, you will confirm the highest residual risk rating for each of the five Ethics Principles. This rating will determine whether you need to submit your assessment to the AI Review Committee, proceed without changes, make changes, or halt the project.</t>
    </r>
  </si>
  <si>
    <t>Project name / System name</t>
  </si>
  <si>
    <t>Enter Project Name / System name</t>
  </si>
  <si>
    <t>How is/was the system delivered?</t>
  </si>
  <si>
    <t>What is the phase of the system?</t>
  </si>
  <si>
    <t xml:space="preserve">Design and develop, verify &amp; validate through pilot, deploy and evaluate, operate/monitor/maintain, re-evaluate. </t>
  </si>
  <si>
    <t>Have you defined the responsible officers in the pre-assessment checklist?</t>
  </si>
  <si>
    <t>Yes / No</t>
  </si>
  <si>
    <t>List contributors to self-assessment, excluding responsible officers, with names and roles</t>
  </si>
  <si>
    <t>Name (role), N/A</t>
  </si>
  <si>
    <r>
      <rPr>
        <b/>
        <sz val="12"/>
        <color rgb="FFC88B04"/>
        <rFont val="Public Sans Light"/>
      </rPr>
      <t xml:space="preserve">   
       Cannot answer some questions?
</t>
    </r>
    <r>
      <rPr>
        <sz val="12"/>
        <rFont val="Public Sans Light"/>
      </rPr>
      <t>It is important to make a note of questions you cannot answer as you progress through the assessment. It may be because information is not available or can only be answered once a pilot is undertaken. 
If the project/system proceeds, treat these unanswered questions as representing Mid-range risk, commence with a pilot phase and closely monitor for harms and establish controls.</t>
    </r>
  </si>
  <si>
    <t>What is the next date/milestone that will trigger the next review?</t>
  </si>
  <si>
    <t>Enter date</t>
  </si>
  <si>
    <r>
      <rPr>
        <b/>
        <sz val="12"/>
        <color rgb="FFC88B04"/>
        <rFont val="Public Sans Light"/>
      </rPr>
      <t xml:space="preserve">
       The balance of benefits and risks</t>
    </r>
    <r>
      <rPr>
        <sz val="12"/>
        <rFont val="Public Sans Light"/>
      </rPr>
      <t xml:space="preserve">
Some Elevated risk uses of AI (for example within Health), are undertaken to improve existing processes, or because of a clear benefit to community. It is important to consider the risk of not using AI if it’s the best solution available.</t>
    </r>
  </si>
  <si>
    <t>System description</t>
  </si>
  <si>
    <t>Please briefly describe the business goals for the system.
What is the problem / challenge / issue being addressed?
What is the system trying to achieve?
Why is an AI system the better way?</t>
  </si>
  <si>
    <t>AIAF Slide 17</t>
  </si>
  <si>
    <t>Ensuring commitment to Human Rights</t>
  </si>
  <si>
    <t>Is the use of the AI system likely to restrict human rights? If so, is any such restriction publicly justifiable?</t>
  </si>
  <si>
    <t>Were possible trade-offs between the different principles and rights ascertained, documented, and evaluated?</t>
  </si>
  <si>
    <t>Does the AI system suggest actions or decisions to make, or outline choices to human users?</t>
  </si>
  <si>
    <t>Could the AI system inadvertently impact human users’ autonomy by influencing and obstructing their decision-making?</t>
  </si>
  <si>
    <t>Did you evaluate whether the AI system should inform users that its outputs, content, recommendations, or results arise from an algorithmic decision?</t>
  </si>
  <si>
    <r>
      <t xml:space="preserve">   </t>
    </r>
    <r>
      <rPr>
        <b/>
        <sz val="12"/>
        <color rgb="FFC88B04"/>
        <rFont val="Public Sans Light"/>
      </rPr>
      <t xml:space="preserve">   Do I need a Human Rights Impact Assessment (HRIA)?
</t>
    </r>
    <r>
      <rPr>
        <sz val="12"/>
        <color rgb="FF002060"/>
        <rFont val="Public Sans Light"/>
      </rPr>
      <t xml:space="preserve">The NSW AI Ethics Policy confirms that AI will not be used to make unilateral decisions that impact our citizens or their human rights.
If the questions provided may result in human rights being at risk, we recommend you conduct a human rights impact assessment (HRIA). </t>
    </r>
  </si>
  <si>
    <r>
      <rPr>
        <b/>
        <sz val="12"/>
        <color rgb="FF002060"/>
        <rFont val="Public Sans Light"/>
      </rPr>
      <t>Ensure AI use complies with legal protections for human rights. Human rights are legally recognised and protected through:</t>
    </r>
    <r>
      <rPr>
        <sz val="12"/>
        <rFont val="Public Sans Light"/>
      </rPr>
      <t xml:space="preserve">
    - Laws at the federal and state and territory levels
    - The Australian constitution
    - The common law</t>
    </r>
  </si>
  <si>
    <t>Applicable federal and state laws that protect human rights include:</t>
  </si>
  <si>
    <t>Australian Human Rights Commission Act 1986 (Cth)</t>
  </si>
  <si>
    <t>Age Discrimination Act 2004 (Cth)</t>
  </si>
  <si>
    <t>Disability Discrimination Act 1992  (Commonwealth)</t>
  </si>
  <si>
    <t>Racial Discrimination Act 1975 (Commonwealth)</t>
  </si>
  <si>
    <t>Sex Discrimination Act 1984 (Commonwealth)</t>
  </si>
  <si>
    <t xml:space="preserve">Anti-Discrimination Act 1977 (NSW) </t>
  </si>
  <si>
    <t xml:space="preserve">Publicly available resources: </t>
  </si>
  <si>
    <t xml:space="preserve">Australian Human Rights Commission </t>
  </si>
  <si>
    <t>Public Sector Guidance Sheets</t>
  </si>
  <si>
    <t>AIAF Slide 18</t>
  </si>
  <si>
    <t>Identifying responsible officers</t>
  </si>
  <si>
    <t xml:space="preserve">Reviewing the potential risks associated with AI requires individuals who are appropriately skilled, and qualified for the role. In the framework, these roles are referred to as responsible officers. The self-assessment is to be completed by (or the result confirmed with) the Responsible Officers. The roles cover the different elements of project leadership and those responsible for technical performance and data governance. 
</t>
  </si>
  <si>
    <t>These four roles have independent responsibilities and must not all be held by the same person*.</t>
  </si>
  <si>
    <t>Project Sponsor name</t>
  </si>
  <si>
    <t>Enter Project Sponsor name</t>
  </si>
  <si>
    <t>Executive Business Sponsor name*</t>
  </si>
  <si>
    <t>Enter Executive Business Sponsor name</t>
  </si>
  <si>
    <t>Technical System owner name</t>
  </si>
  <si>
    <t>Enter Technical System owner name</t>
  </si>
  <si>
    <t>Data Governance** owner name</t>
  </si>
  <si>
    <t>Enter Data Governance owner name</t>
  </si>
  <si>
    <t>*   The executive business sponsor may also be the project sponsor.</t>
  </si>
  <si>
    <t>** The data governance role is equivalent to the "Accountable executive" and "responsible executive" defined within NSW data governance toolkit.</t>
  </si>
  <si>
    <t>NSW data governance toolkit</t>
  </si>
  <si>
    <r>
      <rPr>
        <b/>
        <sz val="12"/>
        <color rgb="FFC88B04"/>
        <rFont val="Public Sans Light"/>
      </rPr>
      <t xml:space="preserve">       Responsibility for managing AI </t>
    </r>
    <r>
      <rPr>
        <sz val="12"/>
        <color theme="1"/>
        <rFont val="Public Sans Light"/>
      </rPr>
      <t xml:space="preserve">
The responsibility for managing AI risks falls within the purview of the Agencies, who are obligated to ensure mitigation of the AI risk defined in the framework.</t>
    </r>
  </si>
  <si>
    <t>AIAF Slide 19</t>
  </si>
  <si>
    <t>Understanding the risk levels</t>
  </si>
  <si>
    <t xml:space="preserve">      Determine your risk levels</t>
  </si>
  <si>
    <t>None, negligible, or N/A Risk</t>
  </si>
  <si>
    <t>Low Risk: 
Reversible with negligible consequences</t>
  </si>
  <si>
    <t>Mid-range Risk: Reversible with moderate consequences</t>
  </si>
  <si>
    <t xml:space="preserve">High Risk: 
Reversible with significant consequences
</t>
  </si>
  <si>
    <t>Very High Risk: Significant or irreversible consequences</t>
  </si>
  <si>
    <t xml:space="preserve">Given the absence of a standard for AI risk levels, use this foundation to build on. The self-assessment employs these concepts. 
Consider the elevated risk factors (Slide 11 | Scope of the AIAF), reversibility, and your specific business use case when establishing your risk levels. 
The examples provided may shift between risk levels based on this point. </t>
  </si>
  <si>
    <t xml:space="preserve">Definition: AI systems or applications that have no, or extremely minimal risk associated with their use, or where the concept of risk is not applicable due to the nature of the AI system or its intended purpose. </t>
  </si>
  <si>
    <t xml:space="preserve">Definition: AI systems or applications that, if they malfunction or produce unintended outcomes, can be easily reversed or corrected without causing any harm or damage. </t>
  </si>
  <si>
    <t xml:space="preserve">Definition: AI systems or applications that, if they malfunction or produce unintended outcomes, can be reversed or corrected, but may cause moderate inconvenience, disruption, or harm. </t>
  </si>
  <si>
    <t>Definition: AI systems or applications that, if they malfunction or produce unintended outcomes, can be reversed or corrected, but may cause significant financial losses, reputational damage, harm to the environment, individuals, or society.</t>
  </si>
  <si>
    <t xml:space="preserve">Definition: AI systems or applications that, if they malfunction or produce unintended outcomes, may cause catastrophic, irreversible consequences for individuals, societies, or the environment. </t>
  </si>
  <si>
    <t>Consequences: The potential consequences of an AI system in this category are either non-existent or so insignificant that they can be safely disregarded.</t>
  </si>
  <si>
    <t>Consequences: The potential consequences of a low-risk AI system are minimal and do not cause any harm on individuals, organisations, or society. </t>
  </si>
  <si>
    <t>Consequences: The potential consequences of a mid-range risk AI system are more noticeable and may have a temporary impact on individuals, organisations, or specific domains. </t>
  </si>
  <si>
    <t>Consequences: The potential consequences of a high-risk AI system are substantial and may have a lasting impact on individuals, organisations, or entire industries. </t>
  </si>
  <si>
    <t xml:space="preserve">Consequences: The potential consequences of a very high-risk AI system are severe and may have permanent and irreversible implications. </t>
  </si>
  <si>
    <t>AIAF Slide 20</t>
  </si>
  <si>
    <t>Understanding the risk levels (continued) - Examples</t>
  </si>
  <si>
    <t xml:space="preserve">      Examples</t>
  </si>
  <si>
    <t>Please use the following as a general guide only, examples can move between risk levels as they would be dependent on specific use cases.</t>
  </si>
  <si>
    <t>Can’t create harm</t>
  </si>
  <si>
    <t xml:space="preserve">Can be reversed or corrected without causing harm. </t>
  </si>
  <si>
    <t>Can be reversed or corrected but may cause inconvenience, disruption or harm.</t>
  </si>
  <si>
    <t>Can be reversed but may cause significant damage or harm with potential lasting impact.</t>
  </si>
  <si>
    <t>Cannot be reversed, may cause permanent or irreversible harms.</t>
  </si>
  <si>
    <t>Examples
* Noise suppression on audio calls
* Image resolution enhancements
* Grammer and spell checking
* Text summarisation of non-sensitive content
* Search functions in browsers
* Analytics report</t>
  </si>
  <si>
    <t>Examples
* Anomaly detection software. 
* Email spam filters
* Document classification and tagging
* Photo organising
* Non-critical content translation
* Voice assistance for basic tasks, i.e. Automated phone menu</t>
  </si>
  <si>
    <t>Examples
* Customer service chatbots
* Recommendation systems
* Language translation tools
* Content curation
* Predictive maintenance 
* Natural language processing of gov documents.</t>
  </si>
  <si>
    <t>Examples
* Facial recognition systems. 
* AI powered hiring and recruitment
* Autonomous emergency response system
* Autonomous tram with human oversight
* Healthcare decision support systems.
* Adaptive learning system</t>
  </si>
  <si>
    <t>Examples
* Autonomous benefits eligibility  without human oversight
* Self-driving cars
* Predictive reoffending
* Medical diagnosis without oversight
* Autonomous AI systems on critical infrastructure (i.e. energy)</t>
  </si>
  <si>
    <r>
      <t xml:space="preserve">Section 3: </t>
    </r>
    <r>
      <rPr>
        <b/>
        <sz val="22"/>
        <color rgb="FF94BCFE"/>
        <rFont val="Public Sans Light"/>
      </rPr>
      <t>Self-assessment &amp; risk summary</t>
    </r>
    <r>
      <rPr>
        <b/>
        <sz val="22"/>
        <color theme="0"/>
        <rFont val="Public Sans Light"/>
      </rPr>
      <t xml:space="preserve">
</t>
    </r>
    <r>
      <rPr>
        <b/>
        <sz val="16"/>
        <color theme="0"/>
        <rFont val="Public Sans Light"/>
      </rPr>
      <t>Complete the self-assessment and review the summary.</t>
    </r>
  </si>
  <si>
    <t>Verify and validate through pilot</t>
  </si>
  <si>
    <r>
      <rPr>
        <b/>
        <sz val="22"/>
        <color theme="0"/>
        <rFont val="Public Sans Light"/>
      </rPr>
      <t>Principle 1:</t>
    </r>
    <r>
      <rPr>
        <b/>
        <sz val="22"/>
        <color rgb="FF94BCFE"/>
        <rFont val="Public Sans Light"/>
      </rPr>
      <t xml:space="preserve"> COMMUNITY BENEFIT</t>
    </r>
  </si>
  <si>
    <t>AIAF
Slide 24</t>
  </si>
  <si>
    <t>General Benefits Assessment (Optional)</t>
  </si>
  <si>
    <r>
      <rPr>
        <b/>
        <sz val="11"/>
        <color rgb="FF002060"/>
        <rFont val="Public Sans Light"/>
      </rPr>
      <t xml:space="preserve">This section  is optional but encouraged if you haven’t completed a benefits analysis.  </t>
    </r>
    <r>
      <rPr>
        <sz val="11"/>
        <color rgb="FF002060"/>
        <rFont val="Public Sans Light"/>
      </rPr>
      <t xml:space="preserve">
Think about the potential benefits and the likelihood of these benefits being realised in practice; as well the strength of available evidence supporting your assessment. </t>
    </r>
  </si>
  <si>
    <t>Add comments below</t>
  </si>
  <si>
    <t>Consider the benefits associated with the AI project/system, what is your confidence level in achieving the following benefits?</t>
  </si>
  <si>
    <t>Delivering a better-quality existing service or outcome (for example, accuracy or client satisfaction)</t>
  </si>
  <si>
    <t>Reducing processing or delivery times</t>
  </si>
  <si>
    <t>Generating financial efficiencies or savings</t>
  </si>
  <si>
    <t>Providing an AI capability that could be used or adapted by other agencies</t>
  </si>
  <si>
    <t>Delivering a new service or outcome (particularly if it cannot be done without using AI)</t>
  </si>
  <si>
    <t>Enabling future innovations to existing services, or new services or outcomes</t>
  </si>
  <si>
    <t xml:space="preserve">This Strategic alignment section is optional but encouraged if you haven’t completed a project/system benefits analysis. </t>
  </si>
  <si>
    <t>Complete the self-assessment and implement necessary mitigations afterward. </t>
  </si>
  <si>
    <t>Question</t>
  </si>
  <si>
    <t>Select Your Answer</t>
  </si>
  <si>
    <t>Required Controls</t>
  </si>
  <si>
    <t>Explain Your Answer</t>
  </si>
  <si>
    <r>
      <t xml:space="preserve">1. Will the AI system improve on existing approaches to deliver the outcomes described in any of the following plans:
</t>
    </r>
    <r>
      <rPr>
        <sz val="11"/>
        <color rgb="FF002664"/>
        <rFont val="Public Sans Light"/>
      </rPr>
      <t>- the Human Services Outcomes Framework
- the Smart Places Outcomes Framework
- NSW Treasury Budget Outcomes 
- your Agency Strategic Plans or
- another relevant NSW Outcomes Framework?</t>
    </r>
  </si>
  <si>
    <t>Yes</t>
  </si>
  <si>
    <r>
      <rPr>
        <b/>
        <sz val="11"/>
        <color rgb="FFC88B04"/>
        <rFont val="Public Sans Light"/>
      </rPr>
      <t xml:space="preserve">
     Benefits:</t>
    </r>
    <r>
      <rPr>
        <b/>
        <sz val="11"/>
        <color rgb="FF002060"/>
        <rFont val="Public Sans Light"/>
      </rPr>
      <t xml:space="preserve"> </t>
    </r>
    <r>
      <rPr>
        <sz val="11"/>
        <color rgb="FF002060"/>
        <rFont val="Public Sans Light"/>
      </rPr>
      <t xml:space="preserve">All AI projects should have a benefits register that is kept up to date throughout the project. The benefits register should be maintained by the Responsible Officers. </t>
    </r>
  </si>
  <si>
    <t>AIAF Slide 25</t>
  </si>
  <si>
    <t>AIAF
Slide 26</t>
  </si>
  <si>
    <t>General Risk Factor Assessment</t>
  </si>
  <si>
    <r>
      <t xml:space="preserve">The initial high level risk assessment for your solution.
</t>
    </r>
    <r>
      <rPr>
        <sz val="11"/>
        <color rgb="FF002060"/>
        <rFont val="Public Sans Light"/>
      </rPr>
      <t xml:space="preserve">Consider the likelihood and potential consequences (harms) if the following risk were to eventuate.
Factors to consider include familiarity of the solution and use case, reversibility, data sensitivity, and level of human intervention/oversight. </t>
    </r>
  </si>
  <si>
    <t>Consider the risks associated with the following, what is your initial assessment of the level of this risk for this solution?</t>
  </si>
  <si>
    <t>Whether this AI system is delivering a new or exisiting service.</t>
  </si>
  <si>
    <t>Low risk</t>
  </si>
  <si>
    <t>The potential to cause discrimination from unintended bias.</t>
  </si>
  <si>
    <t>Whether the AI system is a single point of failure for your service or policy.</t>
  </si>
  <si>
    <t>If there is sufficient experienced human oversight of the AI system.</t>
  </si>
  <si>
    <t>Over-reliance on the AI system or ignoring the system due to High rates of false alert.</t>
  </si>
  <si>
    <t>Whether the linkage between operating the AI system and the policy outcome is unclear.</t>
  </si>
  <si>
    <t>The system's explainability and transparency regarding generated content and decisions.</t>
  </si>
  <si>
    <t xml:space="preserve">Questions with specific controls - General Risk Factor </t>
  </si>
  <si>
    <t>AIAF Slide 27</t>
  </si>
  <si>
    <t>2. Were other non-AI systems considered?</t>
  </si>
  <si>
    <t>N/A</t>
  </si>
  <si>
    <r>
      <rPr>
        <sz val="11"/>
        <color rgb="FFC88B04"/>
        <rFont val="Public Sans Light"/>
      </rPr>
      <t xml:space="preserve">
</t>
    </r>
    <r>
      <rPr>
        <b/>
        <sz val="11"/>
        <color rgb="FFC88B04"/>
        <rFont val="Public Sans Light"/>
      </rPr>
      <t xml:space="preserve">     Alternatives</t>
    </r>
    <r>
      <rPr>
        <sz val="11"/>
        <color rgb="FFC88B04"/>
        <rFont val="Public Sans Light"/>
      </rPr>
      <t>:</t>
    </r>
    <r>
      <rPr>
        <sz val="11"/>
        <color rgb="FF002060"/>
        <rFont val="Public Sans Light"/>
      </rPr>
      <t xml:space="preserve"> For an AI system to be viable, AI must be the most appropriate system for your service delivery or policy problem.  AI systems can come with more risk and cost than traditional tools. You should use an AI system when it the best system to maximise the benefit for the customer and for government.</t>
    </r>
  </si>
  <si>
    <t>Non-AI System Conisdertation</t>
  </si>
  <si>
    <t>AIAF Slide 28</t>
  </si>
  <si>
    <r>
      <t xml:space="preserve">3. Does this system and the use of data align with relevant legislation?
You must make sure your data use aligns with: </t>
    </r>
    <r>
      <rPr>
        <sz val="11"/>
        <color rgb="FF002060"/>
        <rFont val="Public Sans Light"/>
      </rPr>
      <t xml:space="preserve">
- Privacy and Personal Information - Protection Act 1997 (NSW) (PPIPA) 
- NSW Anti-Discrimination Act 1977
- Government Information (Public Access) Act 2009
- State Records Act 1998
</t>
    </r>
    <r>
      <rPr>
        <b/>
        <sz val="11"/>
        <color rgb="FF002060"/>
        <rFont val="Public Sans Light"/>
      </rPr>
      <t>Other relevant NSW or Commonwealth Acts including:</t>
    </r>
    <r>
      <rPr>
        <sz val="11"/>
        <color rgb="FF002060"/>
        <rFont val="Public Sans Light"/>
      </rPr>
      <t xml:space="preserve">
- Public Interest Directions made under PIPPA (exemptions) 
- Health Records and Information     
- Privacy Act 2002 (NSW) (HRIPA) 
- Health Public Interest Directions made under HRIPA (exemptions)
- Public Health Act 2010
</t>
    </r>
    <r>
      <rPr>
        <b/>
        <sz val="11"/>
        <color rgb="FF002060"/>
        <rFont val="Public Sans Light"/>
      </rPr>
      <t>Relevant Acts for your Agency such as:</t>
    </r>
    <r>
      <rPr>
        <sz val="11"/>
        <color rgb="FF002060"/>
        <rFont val="Public Sans Light"/>
      </rPr>
      <t xml:space="preserve">
- the Transport Administration Act 1988 (NSW) 
- the Police Act 1990 (NSW)
</t>
    </r>
  </si>
  <si>
    <t>* No</t>
  </si>
  <si>
    <r>
      <rPr>
        <b/>
        <sz val="11"/>
        <color rgb="FF002060"/>
        <rFont val="Public Sans Light"/>
      </rPr>
      <t xml:space="preserve">
     </t>
    </r>
    <r>
      <rPr>
        <b/>
        <sz val="11"/>
        <color rgb="FFC88B04"/>
        <rFont val="Public Sans Light"/>
      </rPr>
      <t>More information</t>
    </r>
    <r>
      <rPr>
        <b/>
        <sz val="11"/>
        <color rgb="FF002060"/>
        <rFont val="Public Sans Light"/>
      </rPr>
      <t>:</t>
    </r>
    <r>
      <rPr>
        <sz val="11"/>
        <color rgb="FF002060"/>
        <rFont val="Public Sans Light"/>
      </rPr>
      <t xml:space="preserve"> You must always comply with privacy and information access laws, including when you are developing and using AI Systems. </t>
    </r>
  </si>
  <si>
    <t>Legal Framework Alignment</t>
  </si>
  <si>
    <t>AIAF
29 &amp; 30</t>
  </si>
  <si>
    <t>Potential harms – negative consequences</t>
  </si>
  <si>
    <t xml:space="preserve">Questions with specific controls identifies questions where specific action may be required based on your response. Some controls may require pausing for essential information. </t>
  </si>
  <si>
    <r>
      <t xml:space="preserve">This prompts early consideration to potential harms, revise after completing the self-assessment.
</t>
    </r>
    <r>
      <rPr>
        <sz val="11"/>
        <color rgb="FF002060"/>
        <rFont val="Public Sans Light"/>
      </rPr>
      <t>Think about how likely and serious a risk could be if it happens. Factors to think about include how familiar the solution and use case are, whether it can be reversed, how sensitive the data is, and how much human oversight is needed.</t>
    </r>
  </si>
  <si>
    <r>
      <t>Add Comments below.</t>
    </r>
    <r>
      <rPr>
        <sz val="11"/>
        <color rgb="FF002060"/>
        <rFont val="Public Sans Light"/>
      </rPr>
      <t xml:space="preserve"> 
Ensure to include details of other harms if you selected this option. </t>
    </r>
  </si>
  <si>
    <t>Consider the risks of…</t>
  </si>
  <si>
    <t>Physical harms</t>
  </si>
  <si>
    <t>Psychological harms</t>
  </si>
  <si>
    <t>Environmental harms or harms to the broader community</t>
  </si>
  <si>
    <t>Unauthorised use of health or sensitive personal information (SIP)</t>
  </si>
  <si>
    <t>Impact on right, privilege or entitlement</t>
  </si>
  <si>
    <t>Unintended identification or misidentification of an individual</t>
  </si>
  <si>
    <t>Misapplication of a fine or penalty</t>
  </si>
  <si>
    <t>Other financial or commercial impact</t>
  </si>
  <si>
    <t>Incorrect advice or guidance</t>
  </si>
  <si>
    <t>Inconvenience or delay</t>
  </si>
  <si>
    <t>Erosion of trust</t>
  </si>
  <si>
    <t>Ethical implications</t>
  </si>
  <si>
    <t xml:space="preserve">Economic disruption / impact. </t>
  </si>
  <si>
    <t>Social equality</t>
  </si>
  <si>
    <t>Other harms</t>
  </si>
  <si>
    <t>Questions with specific controls - Harms</t>
  </si>
  <si>
    <t xml:space="preserve">Questions with specific controls identifies questions where specific action may be required based on your response. Some controls may require pausing for essential information. 
Harms: Evaluate the risk of AI potential harms. If integrating into your risk framework, use these harms as the potential consequences. </t>
  </si>
  <si>
    <t>AIAF Slide 31</t>
  </si>
  <si>
    <t>4. Could the AI system cause harms that are reversible?</t>
  </si>
  <si>
    <t>* Unclear</t>
  </si>
  <si>
    <r>
      <rPr>
        <b/>
        <sz val="11"/>
        <color rgb="FFC88B04"/>
        <rFont val="Public Sans Light"/>
      </rPr>
      <t xml:space="preserve">
     Reversible Vs Irreversible harms:</t>
    </r>
    <r>
      <rPr>
        <sz val="11"/>
        <color rgb="FF002060"/>
        <rFont val="Public Sans Light"/>
      </rPr>
      <t xml:space="preserve"> Irreversible harm refers to a situation where it's impossible to revert to a previous condition before the harm occurred. For example, if an AI system makes an incorrect decision to deny somebody a pension without an option to have that overturned. You should ensure the ability to overturn outcomes if harm is caused or if the AI system makes incorrect decisions.</t>
    </r>
  </si>
  <si>
    <t>Reversible Harms</t>
  </si>
  <si>
    <t>AIAF Slide 32</t>
  </si>
  <si>
    <r>
      <t xml:space="preserve">5. Could the AI system cause harms that are irreversible?
</t>
    </r>
    <r>
      <rPr>
        <sz val="11"/>
        <color rgb="FF002664"/>
        <rFont val="Public Sans Light"/>
      </rPr>
      <t>Example: Autonomous AI systems on critical infrastructure (i.e. energy)
For more information on when a Human Rights Impact Assessment is required see:</t>
    </r>
  </si>
  <si>
    <r>
      <rPr>
        <b/>
        <sz val="11"/>
        <color rgb="FFC88B04"/>
        <rFont val="Public Sans Light"/>
      </rPr>
      <t xml:space="preserve">
     Monitoring for possible harms:</t>
    </r>
    <r>
      <rPr>
        <sz val="11"/>
        <color rgb="FF002060"/>
        <rFont val="Public Sans Light"/>
      </rPr>
      <t xml:space="preserve"> You must monitor your AI system closely for harms that it may cause. This includes monitoring outputs and testing results to ensure there are no unintended consequences. You should be able to quantify unintended consequences, secondary harms or benefits, and long-term impacts to the community, even during testing and pilot phases. Testing can still lead to harm if the system is making consequential decisions. You must consider and account for this possibility even if human testers are willing volunteers. Changing the context or environment in which the AI system is used can lead to unintended consequences. Planned changes in how the AI is used should be carefully considered and monitoring undertaken.</t>
    </r>
  </si>
  <si>
    <t>Significant Harms</t>
  </si>
  <si>
    <t>https://humanrights.gov.au/</t>
  </si>
  <si>
    <t>AIAF Slide 33</t>
  </si>
  <si>
    <r>
      <t xml:space="preserve">6. Could the AI System result in secondary harms, or result in a cumulative harm from repeated application of the AI System? 
</t>
    </r>
    <r>
      <rPr>
        <sz val="11"/>
        <color rgb="FF002664"/>
        <rFont val="Public Sans Light"/>
      </rPr>
      <t>Example of a cumulative harm is a video system initially collecting and analysing data for security purposes, but over time, as more data is gathered and analysed, individual privacy could be at risk.</t>
    </r>
  </si>
  <si>
    <t>Unclear</t>
  </si>
  <si>
    <r>
      <t xml:space="preserve">
</t>
    </r>
    <r>
      <rPr>
        <b/>
        <sz val="11"/>
        <color rgb="FFC88B04"/>
        <rFont val="Public Sans Light"/>
      </rPr>
      <t xml:space="preserve">     Secondary harms:</t>
    </r>
    <r>
      <rPr>
        <sz val="11"/>
        <color rgb="FF002060"/>
        <rFont val="Public Sans Light"/>
      </rPr>
      <t xml:space="preserve"> Sometimes harms are felt by people who are not direct recipients of the product of service. We refer to these as secondary harms. Secondary harms include things like a loss of trust. You need to think deeply about everyone who might be impacted, well beyond the obvious end user.</t>
    </r>
  </si>
  <si>
    <t>Possible Secondary &amp; Cumulative Harms</t>
  </si>
  <si>
    <t>Asterisk</t>
  </si>
  <si>
    <t>IF(D139="No",10,IF(D139=CHAR(42) &amp; " Yes: and mid-range or higher risk",2,IF(D139="Yes and low to very low risk",7,0)))</t>
  </si>
  <si>
    <t>Define Control</t>
  </si>
  <si>
    <t>IFERROR(INDEX(Controls,MATCH(Answer,Answers,0)), " ")</t>
  </si>
  <si>
    <t>Generic Yes/No</t>
  </si>
  <si>
    <t>No</t>
  </si>
  <si>
    <t>Community Benefit</t>
  </si>
  <si>
    <t>#495054</t>
  </si>
  <si>
    <t>#D7153A</t>
  </si>
  <si>
    <t>Very low confidence</t>
  </si>
  <si>
    <t>Low confidence</t>
  </si>
  <si>
    <t>#F3631B</t>
  </si>
  <si>
    <t>Mid-range confidence</t>
  </si>
  <si>
    <t>#FAAF05</t>
  </si>
  <si>
    <t>High confidence</t>
  </si>
  <si>
    <t>#00AA45</t>
  </si>
  <si>
    <t>Very high confidence</t>
  </si>
  <si>
    <t>Risks</t>
  </si>
  <si>
    <t>Very low risk or N/A</t>
  </si>
  <si>
    <t>Very low or N/A</t>
  </si>
  <si>
    <t>Low</t>
  </si>
  <si>
    <t>Mid-range risk</t>
  </si>
  <si>
    <t>High risk</t>
  </si>
  <si>
    <t>Very high risk</t>
  </si>
  <si>
    <t>Mid-range</t>
  </si>
  <si>
    <t>Cohort Size</t>
  </si>
  <si>
    <t xml:space="preserve">Related Risk </t>
  </si>
  <si>
    <t>cohort &gt;50 or N/A</t>
  </si>
  <si>
    <t>High</t>
  </si>
  <si>
    <t>cohort &gt;20 and &lt;50</t>
  </si>
  <si>
    <t>cohort &gt;10 and &lt;20</t>
  </si>
  <si>
    <t>cohort &gt;5 and &lt;10</t>
  </si>
  <si>
    <t>Very high</t>
  </si>
  <si>
    <t>cohort &lt;5</t>
  </si>
  <si>
    <t>R 0</t>
  </si>
  <si>
    <t>R 1 to 3</t>
  </si>
  <si>
    <t>R 4 to 6</t>
  </si>
  <si>
    <t>R 7 to 9</t>
  </si>
  <si>
    <t>R 10</t>
  </si>
  <si>
    <t>Project Stage</t>
  </si>
  <si>
    <t>Design and develop</t>
  </si>
  <si>
    <t>Deploy and evaluate</t>
  </si>
  <si>
    <t>Operate  / monitor / maintain</t>
  </si>
  <si>
    <t>Re-evaluate</t>
  </si>
  <si>
    <t xml:space="preserve"> Explain your answer.</t>
  </si>
  <si>
    <t>Consider seeking advice from an ethics committee. Document below how you have consulted with all relevant stakeholders before proceeding. Consider a Human Rights Impact Assessment.</t>
  </si>
  <si>
    <t>Consult with relevant stakeholders and establish a process to readily reverse any decision or action made by the AI system. Actively monitor for potential harms.</t>
  </si>
  <si>
    <t>Do not proceed any further unless you receive clear legal advice that allows you to proceed. 
Consider redesigning your project and or system.</t>
  </si>
  <si>
    <t>Do not proceed any further. Discuss this with the Responsible Officers.</t>
  </si>
  <si>
    <t xml:space="preserve">Do not proceed any further. Review with the responsible officers on how to resolve. </t>
  </si>
  <si>
    <t xml:space="preserve">Do not proceed until you receive legal advice. If you have legal approval: discuss this with all relevant stakeholders, you may need ethics approval, consider a Human Rights Impact Assessment. </t>
  </si>
  <si>
    <t>Explain your answer</t>
  </si>
  <si>
    <t>For AI systems intended to operate under legislation which allows use of Identifiable Information, do not proceed unless you receive clear legal / independent privacy advice that allows you to proceed. The system should always be monitored for harms.</t>
  </si>
  <si>
    <t>For elevated risk uses of AI, pause the project until you have established performance measures and targets.</t>
  </si>
  <si>
    <t xml:space="preserve">For non-elevated risk projects or systems, results should be treated as indicative and not relied on. Document your reasons. </t>
  </si>
  <si>
    <t>Make sure you communicate to relevant stakeholders and the community who are impacted before proceeding.</t>
  </si>
  <si>
    <t>Pause the project and review with the responsible officers and your risk team to determine the risk treatment status.</t>
  </si>
  <si>
    <t>Pause the project and review with the responsible officers and your risk team to determine the status of the treatments and the path forward.</t>
  </si>
  <si>
    <t xml:space="preserve">Pause the project and review with the responsible officers and your risk team. </t>
  </si>
  <si>
    <t xml:space="preserve">Pause the project and review with the responsible officers on how to resolve. </t>
  </si>
  <si>
    <t>Pause the project until you have completed a privacy impact assessment.</t>
  </si>
  <si>
    <t>Pause the project until you meet mandatory requirements.</t>
  </si>
  <si>
    <t>Pause the project while you identify who is responsible and make sure they are aware and capable of undertaking their responsibilities.</t>
  </si>
  <si>
    <t xml:space="preserve">Pause the project, apply the principles before proceeding, document any points to resolve below then go to next question. Consider contacting the Information and privacy commissioner or Cyber NSW for any points not resolved. </t>
  </si>
  <si>
    <t>Pause your project, consult with relevant stakeholders and establish an appeals process.</t>
  </si>
  <si>
    <t>Pause your project, consult with relevant stakeholders and establish appropriate processes.</t>
  </si>
  <si>
    <t>Proceed to next step</t>
  </si>
  <si>
    <t>Seek advice from an appropriate NSW legal source or the NSW Privacy Commissioner. Consider seeking approval from an ethics committee.</t>
  </si>
  <si>
    <t>You may use Core&amp; or ICTA.</t>
  </si>
  <si>
    <t>You must seek approval from an ethics committee. You must have clear legal advice that allows you to proceed. Consult with all relevant stakeholders. Consider a Human Rights Impact Assessment.</t>
  </si>
  <si>
    <t>Controls</t>
  </si>
  <si>
    <t>1. Will the AI system improve on existing approaches to deliver the outcomes described in any of the following plans:</t>
  </si>
  <si>
    <t>List which strategic outcomes the systems improve.</t>
  </si>
  <si>
    <t>* Partially</t>
  </si>
  <si>
    <t>After your pilot, you must conduct a formal benefits review before scaling.</t>
  </si>
  <si>
    <t>* Not sure</t>
  </si>
  <si>
    <t>Pause the project and prepare a Benefits Realisation Management Plan.</t>
  </si>
  <si>
    <t>*No</t>
  </si>
  <si>
    <t>* Informally</t>
  </si>
  <si>
    <t xml:space="preserve">After your pilot, you must conduct a formal benefits review before scaling.   </t>
  </si>
  <si>
    <t>3. Does this system and the use of data align with relevant legislation?</t>
  </si>
  <si>
    <t xml:space="preserve">If you have confirmed any other relevant acts, please list these in your response. </t>
  </si>
  <si>
    <t>Pause the project. Seek advice from an appropriate NSW legal source or the NSW Privacy Commissioner. You may need to redesign your project and or system.</t>
  </si>
  <si>
    <t>Do not proceed any further unless you receive clear legal advice that allows you to proceed. Consider redesigning your project and or system.</t>
  </si>
  <si>
    <t>* Yes and mid-range or higher risk</t>
  </si>
  <si>
    <t>Yes and low to very low risk</t>
  </si>
  <si>
    <t xml:space="preserve">Pause the project and review with the responsible officers on how to resolve.  </t>
  </si>
  <si>
    <t>5. Could the AI system cause harms that are irreversible?</t>
  </si>
  <si>
    <r>
      <rPr>
        <b/>
        <sz val="11"/>
        <color rgb="FF002664"/>
        <rFont val="Public Sans Light"/>
      </rPr>
      <t>Yes, but it’s better than existing systems</t>
    </r>
    <r>
      <rPr>
        <sz val="11"/>
        <color rgb="FF002664"/>
        <rFont val="Public Sans Light"/>
      </rPr>
      <t xml:space="preserve"> </t>
    </r>
  </si>
  <si>
    <t>* Yes</t>
  </si>
  <si>
    <t xml:space="preserve">Do not proceed until you receive clear legal advice. If you have legal approval: discuss this with all relevant stakeholders, seek approval from an ethics committee, consider a Human Rights Impact Assessment. </t>
  </si>
  <si>
    <t xml:space="preserve">6. Could the AI System result in secondary harms, or result in a cumulative harm from repeated application of the AI System? </t>
  </si>
  <si>
    <t>Do not proceed until you receive legal advice. If you have legal approval: discuss this  with all relevant stakeholders, you may need ethics approval, consider a Human Rights Impact Assessment.</t>
  </si>
  <si>
    <t>7. Can you explain why you selected the data you're using in your system?</t>
  </si>
  <si>
    <t>Explain your answer.</t>
  </si>
  <si>
    <t>Consult with relevant stakeholders on data options or implement a data improvement strategy or redesign your project/system.</t>
  </si>
  <si>
    <t>Very low risk</t>
  </si>
  <si>
    <t>* No, but it’s better than existing systems</t>
  </si>
  <si>
    <t>Document your reasons. Clearly demonstrate that you have consulted with all relevant stakeholders before proceeding.</t>
  </si>
  <si>
    <t>8. Is the data that you need for your system available and of appropriate quality given the potential harms identified?</t>
  </si>
  <si>
    <t>Consult with relevant stakeholders to identify alternative data sources or implement a data improvement strategy or redesign your project/system.</t>
  </si>
  <si>
    <t>* Partially, it’s better than existing systems</t>
  </si>
  <si>
    <t xml:space="preserve">Document your reasons and details to demonstrate that you have consulted with all relevant stakeholders before proceeding. </t>
  </si>
  <si>
    <t>9. Does your data reflect the population that will be impacted by your system?</t>
  </si>
  <si>
    <t>* No or Unclear</t>
  </si>
  <si>
    <t>Pause the project and review with the responsible officers on how to resolve</t>
  </si>
  <si>
    <t>Document your reasons as to why this does not apply, then go to next question.</t>
  </si>
  <si>
    <t xml:space="preserve">10. Have you considered how your AI system will address issues of diversity and inclusion (including geographic diversity)? </t>
  </si>
  <si>
    <t>11. Have you considered the impact with regard to gender and on minority groups including how the system might impact different individuals in minority groups when developing this AI system?</t>
  </si>
  <si>
    <t>12. Do you have appropriate performance measures and targets (including fairness ones) for your AI system, given the potential harms?</t>
  </si>
  <si>
    <t>* No or unclear and elevated risk use</t>
  </si>
  <si>
    <t>* No or unclear and non-elevated risk use</t>
  </si>
  <si>
    <t>13. Do you have a way to monitor and calibrate the performance (including fairness) of your AI system?</t>
  </si>
  <si>
    <t>Privacy &amp; Security</t>
  </si>
  <si>
    <t>14. Have you applied the “Privacy by Design” and “Security by Design” principles in your system?</t>
  </si>
  <si>
    <t xml:space="preserve">Document any points to resolve, then go to next question. Consider contacting the Information and privacy commissioner or Cyber NSW for any points not resolved. </t>
  </si>
  <si>
    <t>*No or unclear</t>
  </si>
  <si>
    <t>15. Have you completed a privacy impact assessment (either third party or self-assessed)?</t>
  </si>
  <si>
    <t>Document the result , then go to next question.</t>
  </si>
  <si>
    <t>Your system doesn’t use or generate any sensitive information, confirmed with responsible officers, document below this confirmation.</t>
  </si>
  <si>
    <t>16. If you are using information about individuals who are reasonably identifiable, have you sought consent from citizens about using their data for this particular purpose?</t>
  </si>
  <si>
    <t>* Authorised use</t>
  </si>
  <si>
    <t>Pause the project until you have obtained consent or clear legal advice authorising use of this information</t>
  </si>
  <si>
    <t xml:space="preserve">Document your reasons above as to why this does not apply. </t>
  </si>
  <si>
    <t xml:space="preserve">17. Does your system adhere to the mandatory requirements in the NSW Cyber Security Policy? </t>
  </si>
  <si>
    <t>Provide information above that confirms you have done this and any key information to note for ongoing risk management.</t>
  </si>
  <si>
    <t>* No or Partially</t>
  </si>
  <si>
    <t xml:space="preserve">18. Does your dataset include using sensitive data subjects as described by section 19 of the NSW Privacy and Personal Information Protection Act 1998? </t>
  </si>
  <si>
    <t xml:space="preserve">Document how you have confirmed this. </t>
  </si>
  <si>
    <t xml:space="preserve">Pause the project and review your data. Consider advice from an appropriate NSW legal source or the NSW Privacy Commissioner. </t>
  </si>
  <si>
    <t>19. Have you consulted with the relevant community that will benefit from (or be impacted by) the system?</t>
  </si>
  <si>
    <t>Explain your answer, then go to next question</t>
  </si>
  <si>
    <t xml:space="preserve">For AI systems intended to operate under legislation which allows use without community consultation, do not proceed unless you receive clear legal advice that allows you to proceed. The system should always be monitored for harms. </t>
  </si>
  <si>
    <t>* Partially, it's better than exisiting systems</t>
  </si>
  <si>
    <t>Consider seeking advice from an ethics committee. Document here how you have consulted with all relevant stakeholders before proceeding.</t>
  </si>
  <si>
    <t>Pause the project, develop a Community Engagement Plan and consult with the relevant community.</t>
  </si>
  <si>
    <t>20. Are the scope and goals of the project publicly available, and have you communicated how safeguards have been put in place to mitigate any potential harms?</t>
  </si>
  <si>
    <t>21. Is there an easy and cost-effective way for people to appeal a decision that has been informed by your system?</t>
  </si>
  <si>
    <t>22. Does the AI system allow for transparent explanation of the factors leading to a decision or insight?</t>
  </si>
  <si>
    <t>No, but a person makes the final decision</t>
  </si>
  <si>
    <t>Pause your project, consult with relevant stakeholders and establish a process to readily reverse any decision or action made by the AI system.</t>
  </si>
  <si>
    <t>Acountability</t>
  </si>
  <si>
    <t>23. Have you established who is responsible for:</t>
  </si>
  <si>
    <t>Document who is responsible to each point within the question.</t>
  </si>
  <si>
    <t>24. Have you established a clear processes to:</t>
  </si>
  <si>
    <t>Document the details, then go to next question</t>
  </si>
  <si>
    <t>26. Is your project / system an elevated risk?</t>
  </si>
  <si>
    <r>
      <t xml:space="preserve">* Yes, I have </t>
    </r>
    <r>
      <rPr>
        <b/>
        <sz val="11"/>
        <color rgb="FF22272B"/>
        <rFont val="Public Sans Light"/>
      </rPr>
      <t>High or Very High-risk residual ris</t>
    </r>
    <r>
      <rPr>
        <b/>
        <sz val="11"/>
        <rFont val="Public Sans Light"/>
      </rPr>
      <t>k</t>
    </r>
  </si>
  <si>
    <t>Don’t proceed without legal advice. If the project proceeds, pilot first with ongoing controls and monitoring. A formal review should be conducted after pilot phase. Conduct an independent risk audit, and your self-assessment needs to be reviewed by the NSW AI Review Committee</t>
  </si>
  <si>
    <r>
      <t xml:space="preserve">* Yes, I have </t>
    </r>
    <r>
      <rPr>
        <b/>
        <sz val="11"/>
        <color rgb="FF22272B"/>
        <rFont val="Public Sans Light"/>
      </rPr>
      <t>Mid-Range</t>
    </r>
    <r>
      <rPr>
        <b/>
        <sz val="11"/>
        <color rgb="FF146CFD"/>
        <rFont val="Public Sans Light"/>
      </rPr>
      <t xml:space="preserve"> </t>
    </r>
    <r>
      <rPr>
        <b/>
        <sz val="11"/>
        <color rgb="FF22272B"/>
        <rFont val="Public Sans Light"/>
      </rPr>
      <t xml:space="preserve">residual risks </t>
    </r>
  </si>
  <si>
    <t>Don’t proceed without legal advice. If the project proceeds, pilot first with ongoing controls and monitoring, consider a review by the NSW AI Review committee and conduct an independent risk audit.</t>
  </si>
  <si>
    <r>
      <t xml:space="preserve">No, I have </t>
    </r>
    <r>
      <rPr>
        <b/>
        <sz val="11"/>
        <color rgb="FF22272B"/>
        <rFont val="Public Sans Light"/>
      </rPr>
      <t xml:space="preserve">low residual risks </t>
    </r>
  </si>
  <si>
    <t>Proceed with appropriate controls and monitoring. Consider doing a pilot if there is any potential for the risk profile to increase.</t>
  </si>
  <si>
    <t>Very Low or N/A</t>
  </si>
  <si>
    <r>
      <rPr>
        <b/>
        <sz val="11"/>
        <color rgb="FF146CFD"/>
        <rFont val="Public Sans Light"/>
      </rPr>
      <t>No, I have</t>
    </r>
    <r>
      <rPr>
        <b/>
        <sz val="11"/>
        <color theme="1"/>
        <rFont val="Public Sans Light"/>
      </rPr>
      <t xml:space="preserve"> very low or N/A residual risk</t>
    </r>
  </si>
  <si>
    <t xml:space="preserve">Proceed with appropriate controls and monitoring. </t>
  </si>
  <si>
    <t>27. When considering risks, did you identify treatments for these risks that were system requirements or contractual controls?</t>
  </si>
  <si>
    <t xml:space="preserve">List the types of treatments that will be applied and categorise them against procurement controls mentioned above. </t>
  </si>
  <si>
    <t>Proceed to next step.</t>
  </si>
  <si>
    <t>28. Are the contractual clauses in your contract sufficient for the identified contractual controls?</t>
  </si>
  <si>
    <t>If your assessment is against Core&amp;, you must use ICTA. Before proceeding to the next step, and you must reassess against ICTA. If using ICTA, draft appropriate additional conditions through the Order Form of the ICTA to satisfy the treatments.</t>
  </si>
  <si>
    <t>Pause the project and consult with either your legal team, responsible officers and risk teams (or both) to determine the status of the clauses and the path forward.</t>
  </si>
  <si>
    <t>29. When considering risks, were there any questions that you could not answer or could only partially answer due to supplier provided products or services?</t>
  </si>
  <si>
    <t>Document the questions below that will require input from suppliers when you approach the market.</t>
  </si>
  <si>
    <t>30. Are there any residual risk factors with a level above “Low”?</t>
  </si>
  <si>
    <t>You must use the ICTA contract if you proceed.</t>
  </si>
  <si>
    <t>Pause the project and consult with either your legal team, responsible officers and risk teams before proceeding.</t>
  </si>
  <si>
    <t>31. Did you identify any treatments that are system requirements?</t>
  </si>
  <si>
    <t>Draft Statement of Requirements and Evaluation Criteria adequately address the treatments. Document below the system requirements.</t>
  </si>
  <si>
    <t>32. Do all risks have appropriate treatments, including the order in which the treatments are applied?</t>
  </si>
  <si>
    <t>Document below the treatments and the order in which they are applied</t>
  </si>
  <si>
    <t>Pause the project and consult with the appropriate subject matter experts to determine the risk treatment status.</t>
  </si>
  <si>
    <r>
      <rPr>
        <b/>
        <strike/>
        <sz val="11"/>
        <color rgb="FF002664"/>
        <rFont val="Public Sans Light"/>
      </rPr>
      <t>Yes, but it’s better than existing systems</t>
    </r>
    <r>
      <rPr>
        <strike/>
        <sz val="11"/>
        <color rgb="FF002664"/>
        <rFont val="Public Sans Light"/>
      </rPr>
      <t xml:space="preserve"> </t>
    </r>
  </si>
  <si>
    <r>
      <t>Principle 2:</t>
    </r>
    <r>
      <rPr>
        <b/>
        <sz val="22"/>
        <color rgb="FF94BCFE"/>
        <rFont val="Public Sans Light"/>
      </rPr>
      <t xml:space="preserve"> FAIRNESS</t>
    </r>
  </si>
  <si>
    <t>AIAF
35 &amp;36</t>
  </si>
  <si>
    <t>RISK FACTORS AND RATINGS</t>
  </si>
  <si>
    <r>
      <t xml:space="preserve">Evaluate likelihood and potential harm level for each risk factor and document the overall risk rating.
</t>
    </r>
    <r>
      <rPr>
        <sz val="11"/>
        <color rgb="FF002060"/>
        <rFont val="Public Sans Light"/>
      </rPr>
      <t>If integrating into your own risk framework, consider these as risk events and the consequences being the harms listed under community benefits.</t>
    </r>
  </si>
  <si>
    <t>Consider the risks associated with…</t>
  </si>
  <si>
    <t>Using incomplete or inaccurate data</t>
  </si>
  <si>
    <t>Having poorly defined descriptions and indicators of “Fairness”</t>
  </si>
  <si>
    <t>Not ensuring ongoing monitoring of “Fairness indicators”</t>
  </si>
  <si>
    <t>Decisions to exclude outlier data</t>
  </si>
  <si>
    <t>Informal or inconsistent data cleansing and repair protocols and processes</t>
  </si>
  <si>
    <t>Using informal bias detection methods (best practice includes automated testing)</t>
  </si>
  <si>
    <t>The likelihood that re-running scenarios could produce different results (reproducibility)</t>
  </si>
  <si>
    <t>Inadvertently creating new associations when linking data and/or metadata</t>
  </si>
  <si>
    <t>Differences in the data used for training compared to the data for intended use</t>
  </si>
  <si>
    <t>Questions with specific controls</t>
  </si>
  <si>
    <t>AIAF Slide 37</t>
  </si>
  <si>
    <r>
      <rPr>
        <b/>
        <sz val="11"/>
        <color rgb="FFC88B04"/>
        <rFont val="Public Sans Light"/>
      </rPr>
      <t xml:space="preserve">
     Data relevance and permission:</t>
    </r>
    <r>
      <rPr>
        <sz val="11"/>
        <rFont val="Public Sans Light"/>
      </rPr>
      <t xml:space="preserve"> Your AI system may draw on multiple datasets from different sources to find new patterns and insights. You need to determine if you can and should use the data for the AI system. This can be challenging for historical data that may have been collected for a different purpose. For a detailed considerations of Data Sharing and Use Controls see Appendix D.</t>
    </r>
  </si>
  <si>
    <t>Data Selection</t>
  </si>
  <si>
    <t>AIAF Slide 38</t>
  </si>
  <si>
    <r>
      <t xml:space="preserve">8. Is the data that you need for your system available and of appropriate quality given the potential harms identified?
</t>
    </r>
    <r>
      <rPr>
        <sz val="11"/>
        <color rgb="FF002664"/>
        <rFont val="Public Sans Light"/>
      </rPr>
      <t>If your system is a data creation or data cleansing application, answer according to the availability of any existing data that is needed for the solution to succeed, for example, training datasets.</t>
    </r>
  </si>
  <si>
    <r>
      <rPr>
        <b/>
        <sz val="11"/>
        <color rgb="FFC88B04"/>
        <rFont val="Public Sans Light"/>
      </rPr>
      <t xml:space="preserve">
     Data quality: </t>
    </r>
    <r>
      <rPr>
        <sz val="11"/>
        <rFont val="Public Sans Light"/>
      </rPr>
      <t>Data quality is often described in terms of minimum requirements for accuracy, timeliness, completeness, and consistency. There are examples of data quality standards for AI in the appendices. Your AI system may be significantly impacted by poor quality data. It is important to understand how significant the impact is before relying on insights or decisions generated by the AI system. Absence of data may lead to unintended biases impacting insights generated by the AI system. Unbalanced data is a common problem when training AI systems (the situation where the distribution of classes or categories in the training dataset is not representative of the real-world scenario).</t>
    </r>
  </si>
  <si>
    <t>Data Availability &amp; Quality</t>
  </si>
  <si>
    <t>AIAF Slide 39</t>
  </si>
  <si>
    <t>Target Population</t>
  </si>
  <si>
    <t>AIAF Slide 40</t>
  </si>
  <si>
    <r>
      <rPr>
        <b/>
        <sz val="11"/>
        <color rgb="FFC88B04"/>
        <rFont val="Public Sans Light"/>
      </rPr>
      <t xml:space="preserve">
    Diversity and inclusion, and the impact on minorities:</t>
    </r>
    <r>
      <rPr>
        <sz val="11"/>
        <rFont val="Public Sans Light"/>
      </rPr>
      <t xml:space="preserve"> AI often overlooks minority nuances, leading to biased outcomes. Considering cultural sensitivities and underrepresentation, it's vital to test AI outputs for fairness across all demographics, ensuring accurate representation and unbiased decisions. Think deeply about everyone who may be impacted. </t>
    </r>
  </si>
  <si>
    <t>Diversity &amp; Inclusion</t>
  </si>
  <si>
    <r>
      <t xml:space="preserve">Minority groups may include:
</t>
    </r>
    <r>
      <rPr>
        <sz val="11"/>
        <color rgb="FF002664"/>
        <rFont val="Public Sans Light"/>
      </rPr>
      <t>- those with a disability
- LGBTQIA+ and gender fluid communities 
- people from CALD backgrounds
- Aboriginal and Torres Strait Islanders
- children and young people
- people from varying socio-economic backgrounds</t>
    </r>
  </si>
  <si>
    <t>AIAF Slide 41</t>
  </si>
  <si>
    <r>
      <t xml:space="preserve">12. Do you have appropriate performance measures and targets (including fairness ones) for your AI system, given the potential harms?
</t>
    </r>
    <r>
      <rPr>
        <sz val="11"/>
        <color rgb="FF002664"/>
        <rFont val="Public Sans Light"/>
      </rPr>
      <t>Aspects of accuracy and precision are readily quantifiable for most systems which predict or classify outcomes. This performance can be absolute, or relative to existing systems. 
How would you characterise “Fairness” such as equity, respect, justice, in outcomes from an AI system? Which of these relate to, or are impacted by the use of AI?</t>
    </r>
  </si>
  <si>
    <r>
      <rPr>
        <b/>
        <sz val="11"/>
        <color rgb="FFC88B04"/>
        <rFont val="Public Sans Light"/>
      </rPr>
      <t xml:space="preserve">
     Measuring AI system performance: </t>
    </r>
    <r>
      <rPr>
        <sz val="11"/>
        <rFont val="Public Sans Light"/>
      </rPr>
      <t xml:space="preserve">At the scoping stage, you will need to make important choices about what you measure. You should measure:
- </t>
    </r>
    <r>
      <rPr>
        <b/>
        <sz val="11"/>
        <rFont val="Public Sans Light"/>
      </rPr>
      <t>Accuracy</t>
    </r>
    <r>
      <rPr>
        <sz val="11"/>
        <rFont val="Public Sans Light"/>
      </rPr>
      <t xml:space="preserve">: how close an answer is to the correct value
- </t>
    </r>
    <r>
      <rPr>
        <b/>
        <sz val="11"/>
        <rFont val="Public Sans Light"/>
      </rPr>
      <t>Precision</t>
    </r>
    <r>
      <rPr>
        <sz val="11"/>
        <rFont val="Public Sans Light"/>
      </rPr>
      <t xml:space="preserve">: how specific or detailed an answer is
- </t>
    </r>
    <r>
      <rPr>
        <b/>
        <sz val="11"/>
        <rFont val="Public Sans Light"/>
      </rPr>
      <t>Sensitivity</t>
    </r>
    <r>
      <rPr>
        <sz val="11"/>
        <rFont val="Public Sans Light"/>
      </rPr>
      <t xml:space="preserve">: the measure of how many actually positive results are correctly identified as such
- </t>
    </r>
    <r>
      <rPr>
        <b/>
        <sz val="11"/>
        <rFont val="Public Sans Light"/>
      </rPr>
      <t>Specificity</t>
    </r>
    <r>
      <rPr>
        <sz val="11"/>
        <rFont val="Public Sans Light"/>
      </rPr>
      <t xml:space="preserve">: the measure of how many actually negative results are correctly identified by the AI system 
- </t>
    </r>
    <r>
      <rPr>
        <b/>
        <sz val="11"/>
        <rFont val="Public Sans Light"/>
      </rPr>
      <t>Fairness</t>
    </r>
    <r>
      <rPr>
        <sz val="11"/>
        <rFont val="Public Sans Light"/>
      </rPr>
      <t xml:space="preserve"> </t>
    </r>
    <r>
      <rPr>
        <b/>
        <sz val="11"/>
        <rFont val="Public Sans Light"/>
      </rPr>
      <t>objectives</t>
    </r>
    <r>
      <rPr>
        <sz val="11"/>
        <rFont val="Public Sans Light"/>
      </rPr>
      <t>: whether the system is meeting the fairness objectives defined for the system (which could include for example that there aren't more prediction errors on some cohorts than others)</t>
    </r>
  </si>
  <si>
    <t>Performance Measurement</t>
  </si>
  <si>
    <t>AIAF Slide 42</t>
  </si>
  <si>
    <r>
      <t xml:space="preserve">13. Do you have a way to monitor and calibrate the performance (including fairness) of your AI system?
</t>
    </r>
    <r>
      <rPr>
        <sz val="11"/>
        <color rgb="FF002664"/>
        <rFont val="Public Sans Light"/>
      </rPr>
      <t>Operational uses of AI which are continuously updated / trained can quickly move outside of performance thresholds. Supervisory systems can monitor system performance and alert when calibration is needed.</t>
    </r>
  </si>
  <si>
    <r>
      <rPr>
        <b/>
        <sz val="11"/>
        <color rgb="FFC88B04"/>
        <rFont val="Public Sans Light"/>
      </rPr>
      <t xml:space="preserve">
    Measuring AI system performance: </t>
    </r>
    <r>
      <rPr>
        <sz val="11"/>
        <rFont val="Public Sans Light"/>
      </rPr>
      <t>Elevated risk uses of AI should have clear performance monitoring and calibration schedules. 
For Elevated risk uses of AI which are continuously training and adapting with moderate residual risks, weekly performance monitoring and calibration is recommended. 
For low risk, monthly evaluation and calibration is recommended.
For operational systems with High risk or Very High risk, a custom evaluation and calibration will be required.</t>
    </r>
  </si>
  <si>
    <t>Monitoring Performance</t>
  </si>
  <si>
    <r>
      <rPr>
        <b/>
        <sz val="22"/>
        <color theme="0"/>
        <rFont val="Public Sans Light"/>
      </rPr>
      <t xml:space="preserve">Principle 3: </t>
    </r>
    <r>
      <rPr>
        <b/>
        <sz val="22"/>
        <color rgb="FF94BCFE"/>
        <rFont val="Public Sans Light"/>
      </rPr>
      <t>PRIVACY and SECURITY</t>
    </r>
  </si>
  <si>
    <t>AIAF 
44 &amp; 45</t>
  </si>
  <si>
    <t>RISK FACTORS AND RATINGS - DATA COHORT SIZE
Privacy &amp; security</t>
  </si>
  <si>
    <r>
      <t xml:space="preserve">Risk Factors: </t>
    </r>
    <r>
      <rPr>
        <sz val="11"/>
        <color rgb="FF002060"/>
        <rFont val="Public Sans Light"/>
      </rPr>
      <t>Evaluate likelihood and potential harm level for each risk factor and document the overall risk rating. If integrating into your own risk framework, consider these as risk events and the consequences being the harms listed under community benefits</t>
    </r>
  </si>
  <si>
    <t>It is critical to assess potential use of sensitive data. When the size of an identifiable cohort within the model training dataset is smaller, the likelihood of identification or re-identification increases, hence the higher risk</t>
  </si>
  <si>
    <t>Sensitive data including information on:</t>
  </si>
  <si>
    <t>Select Identifiable Cohort Size</t>
  </si>
  <si>
    <t>Risk Level</t>
  </si>
  <si>
    <t>Children</t>
  </si>
  <si>
    <t>Religious individuals</t>
  </si>
  <si>
    <t>Racially or ethnically diverse individuals</t>
  </si>
  <si>
    <t>Individuals with political opinions or associations</t>
  </si>
  <si>
    <t>Individuals with trade union memberships or associations</t>
  </si>
  <si>
    <t>Gender and/or sexually diverse individuals</t>
  </si>
  <si>
    <t>Individuals with a criminal record</t>
  </si>
  <si>
    <t>Specific health or genetic information</t>
  </si>
  <si>
    <t>Personal biometric information</t>
  </si>
  <si>
    <t>Other sensitive person-centred data</t>
  </si>
  <si>
    <t xml:space="preserve">Questions with specific controls: Identifies questions where specific action may be required based on your response. Some controls may require pausing for essential information. </t>
  </si>
  <si>
    <t>AIAF Slide 46</t>
  </si>
  <si>
    <r>
      <rPr>
        <b/>
        <sz val="11"/>
        <color rgb="FFC88B04"/>
        <rFont val="Public Sans Light"/>
      </rPr>
      <t xml:space="preserve">
     Privacy by design, security by design: </t>
    </r>
    <r>
      <rPr>
        <sz val="11"/>
        <color rgb="FF002060"/>
        <rFont val="Public Sans Light"/>
      </rPr>
      <t xml:space="preserve">Even small AI projects or systems may have privacy or security vulnerabilities. For example, an analytics system which stores commercially sensitive data in a non-secure environment unbeknown to the user. </t>
    </r>
    <r>
      <rPr>
        <sz val="11"/>
        <rFont val="Public Sans Light"/>
      </rPr>
      <t xml:space="preserve">
</t>
    </r>
  </si>
  <si>
    <t>Privacy &amp; Security by Design</t>
  </si>
  <si>
    <t>AIAF Slide 47</t>
  </si>
  <si>
    <r>
      <rPr>
        <b/>
        <sz val="11"/>
        <color rgb="FFC88B04"/>
        <rFont val="Public Sans Light"/>
      </rPr>
      <t xml:space="preserve">     Privacy impact assessment:</t>
    </r>
    <r>
      <rPr>
        <sz val="11"/>
        <color rgb="FF002060"/>
        <rFont val="Public Sans Light"/>
      </rPr>
      <t xml:space="preserve"> Even systems not focussed on person-centred data may reveal information about a person, their relationships or preferences. For example, analysis of environmental or spatial data may reveal information about a land-holder’s interaction with the local environment. 
A Privacy Impact Assessment (PIA) can help you to identify and minimise privacy risks. A PIA can help you implement ‘privacy by design’ and demonstrate compliance with privacy laws.
</t>
    </r>
    <r>
      <rPr>
        <sz val="11"/>
        <rFont val="Public Sans Light"/>
      </rPr>
      <t xml:space="preserve">
</t>
    </r>
  </si>
  <si>
    <t>Privacy Impact Assessment</t>
  </si>
  <si>
    <t>AIAF Slide 48</t>
  </si>
  <si>
    <t xml:space="preserve">
16. If you are using information about individuals who are reasonably identifiable, have you sought consent from citizens about using their data for this particular purpose?</t>
  </si>
  <si>
    <r>
      <rPr>
        <b/>
        <sz val="11"/>
        <color rgb="FFC88B04"/>
        <rFont val="Public Sans Light"/>
      </rPr>
      <t xml:space="preserve">    Exceptions: </t>
    </r>
    <r>
      <rPr>
        <sz val="11"/>
        <color rgb="FF002060"/>
        <rFont val="Public Sans Light"/>
      </rPr>
      <t>You can ask the Privacy Commissioner to make a Public Interest Direction (PID) to waive the requirement to comply with an Information Protection Principle. These are only granted in circumstances where there are compelling public interests. For AI systems intended to operate under legislation which allows use Personally Identifiable Information, the public benefits must be clear before proceeding to pilot phase.</t>
    </r>
    <r>
      <rPr>
        <sz val="11"/>
        <rFont val="Public Sans Light"/>
      </rPr>
      <t xml:space="preserve">
</t>
    </r>
    <r>
      <rPr>
        <b/>
        <sz val="11"/>
        <color rgb="FFC88B04"/>
        <rFont val="Public Sans Light"/>
      </rPr>
      <t>Governing use of Personally Identifiable Information:</t>
    </r>
    <r>
      <rPr>
        <sz val="11"/>
        <rFont val="Public Sans Light"/>
      </rPr>
      <t xml:space="preserve"> </t>
    </r>
    <r>
      <rPr>
        <sz val="11"/>
        <color rgb="FF002060"/>
        <rFont val="Public Sans Light"/>
      </rPr>
      <t>You must apply higher governance standards if you are managing Personally Identifiable Information. Refer to the Appendix for examples of data sharing frameworks and controls.</t>
    </r>
  </si>
  <si>
    <t>Identifiable Information</t>
  </si>
  <si>
    <t>AIAF Slide 49</t>
  </si>
  <si>
    <r>
      <t xml:space="preserve">17. Does your system adhere to the mandatory requirements in the NSW Cyber Security Policy? 
</t>
    </r>
    <r>
      <rPr>
        <sz val="11"/>
        <color rgb="FF002664"/>
        <rFont val="Public Sans Light"/>
      </rPr>
      <t>Have you considered end-to-end Security Principles for your system?</t>
    </r>
  </si>
  <si>
    <r>
      <rPr>
        <b/>
        <sz val="11"/>
        <color rgb="FFC88B04"/>
        <rFont val="Public Sans Light"/>
      </rPr>
      <t xml:space="preserve">
         Cyber security: </t>
    </r>
    <r>
      <rPr>
        <sz val="11"/>
        <color theme="1"/>
        <rFont val="Public Sans Light"/>
      </rPr>
      <t xml:space="preserve"> AI can pose new cyber security risks, be vigilant.</t>
    </r>
  </si>
  <si>
    <t>NSW Cyber Security Policy Compliance</t>
  </si>
  <si>
    <t>AIAF Slide 50</t>
  </si>
  <si>
    <r>
      <t xml:space="preserve">18. Does your dataset include using sensitive data subjects as described by section 19 of the NSW Privacy and Personal Information Protection Act 1998? </t>
    </r>
    <r>
      <rPr>
        <sz val="11"/>
        <color rgb="FF002664"/>
        <rFont val="Public Sans Light"/>
      </rPr>
      <t xml:space="preserve">If use of sensitive data is a must, ensure to leverage privacy enhancing technology such as use of synthetic data, data anonymisation and deidentification, encryption, secure aggregation and random noise generation. </t>
    </r>
  </si>
  <si>
    <r>
      <rPr>
        <b/>
        <sz val="11"/>
        <color rgb="FFC88B04"/>
        <rFont val="Public Sans Light"/>
      </rPr>
      <t xml:space="preserve">Sensitive data: </t>
    </r>
    <r>
      <rPr>
        <sz val="11"/>
        <color rgb="FF002060"/>
        <rFont val="Public Sans Light"/>
      </rPr>
      <t xml:space="preserve">The NSW Government Information Classification, Labelling and Handling Guidelines have been developed to help agencies correctly assess the sensitivity or security of information, so that the information can be labelled, used, handled, stored and disposed of correctly. </t>
    </r>
    <r>
      <rPr>
        <sz val="11"/>
        <rFont val="Public Sans Light"/>
      </rPr>
      <t xml:space="preserve">
</t>
    </r>
    <r>
      <rPr>
        <b/>
        <sz val="11"/>
        <color rgb="FFC88B04"/>
        <rFont val="Public Sans Light"/>
      </rPr>
      <t xml:space="preserve">Governing Use of Sensitive Information: </t>
    </r>
    <r>
      <rPr>
        <sz val="11"/>
        <rFont val="Public Sans Light"/>
      </rPr>
      <t>Y</t>
    </r>
    <r>
      <rPr>
        <sz val="11"/>
        <color rgb="FF002060"/>
        <rFont val="Public Sans Light"/>
      </rPr>
      <t>ou must apply higher governance standards if you are managing Sensitive Information. Refer to Appendix D.  For examples of data sharing frameworks and controls. </t>
    </r>
  </si>
  <si>
    <t>Sensitive Data</t>
  </si>
  <si>
    <r>
      <t xml:space="preserve">Principle 4: </t>
    </r>
    <r>
      <rPr>
        <b/>
        <sz val="22"/>
        <color rgb="FF94BCFE"/>
        <rFont val="Public Sans Light"/>
      </rPr>
      <t>TRANSPARENCY</t>
    </r>
  </si>
  <si>
    <t>AIAF
52 &amp; 53</t>
  </si>
  <si>
    <t>Risk factors and ratings</t>
  </si>
  <si>
    <r>
      <rPr>
        <b/>
        <sz val="11"/>
        <color rgb="FF002060"/>
        <rFont val="Public Sans Light"/>
      </rPr>
      <t xml:space="preserve">Evaluate likelihood and potential harm level for each risk factor and document the overall risk rating
</t>
    </r>
    <r>
      <rPr>
        <sz val="11"/>
        <color rgb="FF002060"/>
        <rFont val="Public Sans Light"/>
      </rPr>
      <t>Is a 'black box' AI system, like large language models, automatically High risk? Commercial AI systems' inner workings are often inaccessible and complex to interpret. Transparency risks exist when sourcing “black box” system components. Proactively consider human judgement in using 'unexplainable' insights or decisions. 
If integrating into your own risk framework, consider these as risk events and the consequences being the harms listed under community benefits</t>
    </r>
  </si>
  <si>
    <t>Incomplete documentation of AI system design, or implementation, or operation</t>
  </si>
  <si>
    <t>No or limited access to model’s internal workings or source code (“Black Box”)</t>
  </si>
  <si>
    <t>Being unable to explain the output of a complex model</t>
  </si>
  <si>
    <t>A member of the public being unaware that they are interacting with an AI system</t>
  </si>
  <si>
    <t xml:space="preserve">No or low ability to incorporate user feedback into an AI system or model </t>
  </si>
  <si>
    <t>The inability to audit past decisions, where input from AI systems was used.</t>
  </si>
  <si>
    <t>AIAF Slide 54</t>
  </si>
  <si>
    <r>
      <t xml:space="preserve">
       </t>
    </r>
    <r>
      <rPr>
        <b/>
        <sz val="11"/>
        <color rgb="FFC88B04"/>
        <rFont val="Public Sans Light"/>
      </rPr>
      <t>Consultation</t>
    </r>
    <r>
      <rPr>
        <sz val="11"/>
        <color rgb="FF002060"/>
        <rFont val="Public Sans Light"/>
      </rPr>
      <t>: You must consult with the relevant community when you design your system. This is particularly important for Elevated risk uses of AI. Communities have the right to influence government decision-making where those decisions, and the data on which they are based, will have an impact on them. For AI intended to operate under legislation which allows use without community consultation, the public benefits must be clear before proceeding.</t>
    </r>
  </si>
  <si>
    <t>Community Consultation</t>
  </si>
  <si>
    <t>AIAF Slide 55</t>
  </si>
  <si>
    <r>
      <t xml:space="preserve">20. Are the scope and goals of the project publicly available, and have you communicated how safeguards have been put in place to mitigate any potential harms?
</t>
    </r>
    <r>
      <rPr>
        <sz val="11"/>
        <color rgb="FF002664"/>
        <rFont val="Public Sans Light"/>
      </rPr>
      <t>Explore diverse approaches to instil confidence within communities regarding your AI utilisation. This may entail targeted communication strategies or maintaining public registers. Offer concise and straightforward explanations of your AI usage to those potentially affected, especially for elevated risk. Ensure these explanations foster trust without generating confusion. </t>
    </r>
  </si>
  <si>
    <r>
      <t xml:space="preserve">
</t>
    </r>
    <r>
      <rPr>
        <b/>
        <sz val="11"/>
        <color rgb="FF002060"/>
        <rFont val="Public Sans Light"/>
      </rPr>
      <t xml:space="preserve">     </t>
    </r>
    <r>
      <rPr>
        <b/>
        <sz val="11"/>
        <color rgb="FFC88B04"/>
        <rFont val="Public Sans Light"/>
      </rPr>
      <t>Sharing project goals</t>
    </r>
    <r>
      <rPr>
        <b/>
        <sz val="11"/>
        <color rgb="FF002060"/>
        <rFont val="Public Sans Light"/>
      </rPr>
      <t xml:space="preserve">: </t>
    </r>
    <r>
      <rPr>
        <sz val="11"/>
        <color rgb="FF002060"/>
        <rFont val="Public Sans Light"/>
      </rPr>
      <t xml:space="preserve">The NSW AI Strategy recognises we have important work to do to encourage public trust in AI, by ensuring Government is transparent and accountable, and that AI delivers positive outcomes to citizens. </t>
    </r>
  </si>
  <si>
    <t>Safeguards</t>
  </si>
  <si>
    <t>AIAF Slide 56</t>
  </si>
  <si>
    <r>
      <t xml:space="preserve">21. Is there an easy and cost-effective way for people to appeal a decision that has been informed by your system?
</t>
    </r>
    <r>
      <rPr>
        <sz val="11"/>
        <color rgb="FF002664"/>
        <rFont val="Public Sans Light"/>
      </rPr>
      <t xml:space="preserve">Individuals have the right to raise concerns or appeal decisions. Ensure the use of simple and easily understandable language to facilitate this process. </t>
    </r>
  </si>
  <si>
    <r>
      <t xml:space="preserve">
       </t>
    </r>
    <r>
      <rPr>
        <b/>
        <sz val="11"/>
        <color rgb="FFC88B04"/>
        <rFont val="Public Sans Light"/>
      </rPr>
      <t>Right to appeal</t>
    </r>
    <r>
      <rPr>
        <sz val="11"/>
        <color rgb="FF002060"/>
        <rFont val="Public Sans Light"/>
      </rPr>
      <t>: No person should ever lose a right, privilege or entitlement without right of appeal.  A basic requirement of Transparency is for an individual affected by a relevant decision to understand the basis of the decision, and to be able to effectively challenge it on the merits and/or if the decision was unlawful.  When planning your project/system, you must make sure no person could lose a right, privilege or entitlement without access to a review process or an effective way to challenge an AI generated or informed decision.</t>
    </r>
  </si>
  <si>
    <t>Right to Appeal</t>
  </si>
  <si>
    <t>AIAF Slide 57</t>
  </si>
  <si>
    <r>
      <t xml:space="preserve">
      </t>
    </r>
    <r>
      <rPr>
        <b/>
        <sz val="11"/>
        <color rgb="FFC88B04"/>
        <rFont val="Public Sans Light"/>
      </rPr>
      <t>Clear explanations</t>
    </r>
    <r>
      <rPr>
        <sz val="11"/>
        <color rgb="FF002060"/>
        <rFont val="Public Sans Light"/>
      </rPr>
      <t xml:space="preserve">: As far as possible, you must have a way to clearly explain how a decision or outcome has been informed by AI. If the system is a “black box” due to lack of access to the inner workings or is too complex to reasonably explain the factors leading to the insight generation, it is essential to consider the role of human judgement in intervening before an AI generated insight is acted on. It is important to formalise and document this human oversight process. In low (or very low) risk environments, it may be sufficient to identify and document mechanisms to readily reverse any action arising from such an insight (for example, a person overriding an automated barrier). </t>
    </r>
  </si>
  <si>
    <t>Explainability of Decisions</t>
  </si>
  <si>
    <r>
      <rPr>
        <b/>
        <sz val="22"/>
        <color theme="0"/>
        <rFont val="Public Sans Light"/>
      </rPr>
      <t xml:space="preserve">Principle 5: </t>
    </r>
    <r>
      <rPr>
        <b/>
        <sz val="22"/>
        <color rgb="FF94BCFE"/>
        <rFont val="Public Sans Light"/>
      </rPr>
      <t>ACCOUNTABILITY</t>
    </r>
  </si>
  <si>
    <t>AIAF Slide 59</t>
  </si>
  <si>
    <t>Risk factors and ratings - Accountability</t>
  </si>
  <si>
    <r>
      <t xml:space="preserve">Evaluate likelihood and potential harm level for each risk factor and document the overall risk rating
</t>
    </r>
    <r>
      <rPr>
        <sz val="11"/>
        <color rgb="FF002060"/>
        <rFont val="Public Sans Light"/>
      </rPr>
      <t>The skill and training for AI system operators is crucial. Automated systems pose the risk of over-reliance. Operators, including those exercising judgement over insights or alerts, must be well-trained. This includes the ability to critically evaluate insights and understand system limitations. Users must have confidence in their ability to identify, report, and resolve ethical concerns arising from AI-generated insights or decisions, or empower Responsible Officers to make decisions. Ensure consideration is given to training public servants delivering customer-facing services on how respond to inquiries from customers when AI is utilised, including guidance on who to direct such inquiries to. </t>
    </r>
    <r>
      <rPr>
        <b/>
        <sz val="11"/>
        <color rgb="FF002060"/>
        <rFont val="Public Sans Light"/>
      </rPr>
      <t xml:space="preserve">
</t>
    </r>
    <r>
      <rPr>
        <sz val="11"/>
        <color rgb="FF002060"/>
        <rFont val="Public Sans Light"/>
      </rPr>
      <t>If integrating into your own risk framework, consider these as risk events and the consequences being the harms listed under community benefits.</t>
    </r>
  </si>
  <si>
    <t>Insufficient training of AI system operators</t>
  </si>
  <si>
    <t>Insufficient awareness of system limitations of Responsible Officers</t>
  </si>
  <si>
    <t>No or low documentation of performance targets or “Fairness” principles trade-offs</t>
  </si>
  <si>
    <t>No or limited mechanisms to record insight / AI System decision history</t>
  </si>
  <si>
    <t>The inability of third parties to accurately audit AI system insights / decisions</t>
  </si>
  <si>
    <t>AIAF Slide 60</t>
  </si>
  <si>
    <r>
      <t xml:space="preserve">23. Have you established who is responsible for:
</t>
    </r>
    <r>
      <rPr>
        <sz val="11"/>
        <color rgb="FF002664"/>
        <rFont val="Public Sans Light"/>
      </rPr>
      <t>- use of the AI outputs, insights and decisions?
- policy/outcomes associated with the AI system?
- monitoring the performance of the AI system?
- data governance?
- technical solution governance?
- appeal and redress processes?</t>
    </r>
  </si>
  <si>
    <r>
      <rPr>
        <b/>
        <sz val="11"/>
        <color rgb="FFC88B04"/>
        <rFont val="Public Sans Light"/>
      </rPr>
      <t xml:space="preserve">
     Responsible Officers:</t>
    </r>
    <r>
      <rPr>
        <sz val="11"/>
        <color rgb="FF002060"/>
        <rFont val="Public Sans Light"/>
      </rPr>
      <t xml:space="preserve"> This assessment is to be completed by or, the result confirmed with, the Responsible Officers. The Responsible Officer should be appropriately senior, skilled and qualified for the role.</t>
    </r>
  </si>
  <si>
    <t>Responsibilities</t>
  </si>
  <si>
    <t>AIAF Slide 61</t>
  </si>
  <si>
    <r>
      <t xml:space="preserve">24. Have you established a clear process to:
</t>
    </r>
    <r>
      <rPr>
        <sz val="11"/>
        <color rgb="FF002664"/>
        <rFont val="Public Sans Light"/>
      </rPr>
      <t>- intervene if a relevant stakeholder finds concerns with insights, decisions or content generated (appeal and redress)?
- ensure you do not get overconfident or over reliant on the AI system?</t>
    </r>
  </si>
  <si>
    <r>
      <rPr>
        <b/>
        <sz val="11"/>
        <color rgb="FFC88B04"/>
        <rFont val="Public Sans Light"/>
      </rPr>
      <t xml:space="preserve">
     Human intervention and accountability:</t>
    </r>
    <r>
      <rPr>
        <sz val="11"/>
        <color rgb="FF002060"/>
        <rFont val="Public Sans Light"/>
      </rPr>
      <t xml:space="preserve"> For elevated-risk applications, it's crucial to ensure human accountability and intervention capabilities. Consider updating your business continuity plans accordingly to reflect this. This principle may also be relevant for non-elevated risk uses of AI. Doing so will help build public confidence and control in your AI system.</t>
    </r>
  </si>
  <si>
    <t>Processes</t>
  </si>
  <si>
    <t>AIAF Slide 62</t>
  </si>
  <si>
    <t>Risk Summary: Highest risks identified</t>
  </si>
  <si>
    <t>Document the highest risk for each Principle area. The overall highest risk rating will determine your next steps, detailed in the following section “Self-assessment mitigation and next steps”.</t>
  </si>
  <si>
    <r>
      <t xml:space="preserve">Document your </t>
    </r>
    <r>
      <rPr>
        <b/>
        <sz val="14"/>
        <color rgb="FF002060"/>
        <rFont val="Public Sans Light"/>
      </rPr>
      <t>highest</t>
    </r>
    <r>
      <rPr>
        <sz val="14"/>
        <color rgb="FF002060"/>
        <rFont val="Public Sans Light"/>
      </rPr>
      <t xml:space="preserve"> </t>
    </r>
    <r>
      <rPr>
        <b/>
        <sz val="14"/>
        <color rgb="FF002060"/>
        <rFont val="Public Sans Light"/>
      </rPr>
      <t xml:space="preserve">Community Benefit risk </t>
    </r>
    <r>
      <rPr>
        <sz val="14"/>
        <color rgb="FF002060"/>
        <rFont val="Public Sans Light"/>
      </rPr>
      <t>and record the risk level below.</t>
    </r>
  </si>
  <si>
    <r>
      <t xml:space="preserve">Document your </t>
    </r>
    <r>
      <rPr>
        <b/>
        <sz val="14"/>
        <color rgb="FF002060"/>
        <rFont val="Public Sans Light"/>
      </rPr>
      <t>highest</t>
    </r>
    <r>
      <rPr>
        <sz val="14"/>
        <color rgb="FF002060"/>
        <rFont val="Public Sans Light"/>
      </rPr>
      <t xml:space="preserve"> </t>
    </r>
    <r>
      <rPr>
        <b/>
        <sz val="14"/>
        <color rgb="FF002060"/>
        <rFont val="Public Sans Light"/>
      </rPr>
      <t>Fairness risk</t>
    </r>
    <r>
      <rPr>
        <sz val="14"/>
        <color rgb="FF002060"/>
        <rFont val="Public Sans Light"/>
      </rPr>
      <t xml:space="preserve"> and record the risk level below.</t>
    </r>
  </si>
  <si>
    <r>
      <t xml:space="preserve">Document your </t>
    </r>
    <r>
      <rPr>
        <b/>
        <sz val="14"/>
        <color rgb="FF002060"/>
        <rFont val="Public Sans Light"/>
      </rPr>
      <t>highest</t>
    </r>
    <r>
      <rPr>
        <sz val="14"/>
        <color rgb="FF002060"/>
        <rFont val="Public Sans Light"/>
      </rPr>
      <t xml:space="preserve"> </t>
    </r>
    <r>
      <rPr>
        <b/>
        <sz val="14"/>
        <color rgb="FF002060"/>
        <rFont val="Public Sans Light"/>
      </rPr>
      <t>Privacy &amp; Security risk</t>
    </r>
    <r>
      <rPr>
        <sz val="14"/>
        <color rgb="FF002060"/>
        <rFont val="Public Sans Light"/>
      </rPr>
      <t xml:space="preserve"> and record the risk level below.</t>
    </r>
  </si>
  <si>
    <r>
      <t xml:space="preserve">Document your </t>
    </r>
    <r>
      <rPr>
        <b/>
        <sz val="14"/>
        <color rgb="FF002060"/>
        <rFont val="Public Sans Light"/>
      </rPr>
      <t>highest</t>
    </r>
    <r>
      <rPr>
        <sz val="14"/>
        <color rgb="FF002060"/>
        <rFont val="Public Sans Light"/>
      </rPr>
      <t xml:space="preserve"> </t>
    </r>
    <r>
      <rPr>
        <b/>
        <sz val="14"/>
        <color rgb="FF002060"/>
        <rFont val="Public Sans Light"/>
      </rPr>
      <t xml:space="preserve">Transparency risk </t>
    </r>
    <r>
      <rPr>
        <sz val="14"/>
        <color rgb="FF002060"/>
        <rFont val="Public Sans Light"/>
      </rPr>
      <t>and record the risk level below.</t>
    </r>
  </si>
  <si>
    <r>
      <t xml:space="preserve">Document your </t>
    </r>
    <r>
      <rPr>
        <b/>
        <sz val="14"/>
        <color rgb="FF002060"/>
        <rFont val="Public Sans Light"/>
      </rPr>
      <t>highest</t>
    </r>
    <r>
      <rPr>
        <sz val="14"/>
        <color rgb="FF002060"/>
        <rFont val="Public Sans Light"/>
      </rPr>
      <t xml:space="preserve"> </t>
    </r>
    <r>
      <rPr>
        <b/>
        <sz val="14"/>
        <color rgb="FF002060"/>
        <rFont val="Public Sans Light"/>
      </rPr>
      <t>Accountability risk</t>
    </r>
    <r>
      <rPr>
        <sz val="14"/>
        <color rgb="FF002060"/>
        <rFont val="Public Sans Light"/>
      </rPr>
      <t xml:space="preserve"> and record the risk level below.</t>
    </r>
  </si>
  <si>
    <t>AIAF Slide 63</t>
  </si>
  <si>
    <r>
      <t xml:space="preserve"> Section 4: </t>
    </r>
    <r>
      <rPr>
        <b/>
        <sz val="22"/>
        <color theme="4" tint="0.59999389629810485"/>
        <rFont val="Public Sans Light"/>
      </rPr>
      <t>Self-assessment mitigation &amp; next steps</t>
    </r>
  </si>
  <si>
    <t>AIAF Slide 64</t>
  </si>
  <si>
    <t>Mitigation and risk plan summary</t>
  </si>
  <si>
    <r>
      <t xml:space="preserve">
25. Review your self-assessment, list here the mitigations to be applied and the high-level steps you will take in ensuring these are included in your overall risk management plan. 
</t>
    </r>
    <r>
      <rPr>
        <sz val="14"/>
        <color rgb="FF002664"/>
        <rFont val="Public Sans Light"/>
      </rPr>
      <t xml:space="preserve">Record your decision, the self-assessment and any supporting information in your Records System. </t>
    </r>
  </si>
  <si>
    <t xml:space="preserve">
If you're procuring any part of the solution, complete the procurement questions prior to finalising this section. </t>
  </si>
  <si>
    <r>
      <rPr>
        <sz val="11"/>
        <color rgb="FFC88B04"/>
        <rFont val="Public Sans Light"/>
      </rPr>
      <t xml:space="preserve">
         </t>
    </r>
    <r>
      <rPr>
        <b/>
        <sz val="11"/>
        <color rgb="FFC88B04"/>
        <rFont val="Public Sans Light"/>
      </rPr>
      <t>Monitoring ongoing performance:</t>
    </r>
    <r>
      <rPr>
        <b/>
        <sz val="11"/>
        <color rgb="FFFAAF05"/>
        <rFont val="Public Sans Light"/>
      </rPr>
      <t xml:space="preserve"> </t>
    </r>
    <r>
      <rPr>
        <sz val="11"/>
        <color rgb="FF002060"/>
        <rFont val="Public Sans Light"/>
      </rPr>
      <t xml:space="preserve">For elevated-risk applications of AI, continuous performance monitoring is crucial. All AI systems should undergo ongoing evaluation, even those considered low-risk, as they could rapidly deviate from normal parameters of operation. Before scaling beyond the pilot phase, it's essential to identify mechanisms for monitoring and calibrating system performance. These mechanisms may include red teaming, conformity assessments, reinforcement from human feedback, monitoring for model drift, and metrics-based performance testing. </t>
    </r>
  </si>
  <si>
    <r>
      <rPr>
        <b/>
        <sz val="11"/>
        <color rgb="FFC88B04"/>
        <rFont val="Public Sans Light"/>
      </rPr>
      <t xml:space="preserve">
      Monitoring ongoing risks:</t>
    </r>
    <r>
      <rPr>
        <sz val="11"/>
        <color rgb="FF002060"/>
        <rFont val="Public Sans Light"/>
      </rPr>
      <t xml:space="preserve"> Operational AI systems which progress with High and Very High risks must plan for regular external independent risk audits to cover among other things:
       * the examination and documentation of the effectiveness of risk responses in dealing with identified risk and their root causes, 
       * the effectiveness of the risk management process.
</t>
    </r>
  </si>
  <si>
    <t>For a more tools on considerations of risk, see “Useful Resources” (Appendix B) and “Exploring risks, harms and mitigations” (Appendix E).</t>
  </si>
  <si>
    <t>AIAF Slide 65</t>
  </si>
  <si>
    <t>Residual risk action</t>
  </si>
  <si>
    <t>Response Options</t>
  </si>
  <si>
    <t>Response Controls</t>
  </si>
  <si>
    <r>
      <t xml:space="preserve">26. Is your project / system an elevated risk?
</t>
    </r>
    <r>
      <rPr>
        <sz val="14"/>
        <color rgb="FF002060"/>
        <rFont val="Public Sans Light"/>
      </rPr>
      <t xml:space="preserve">If, after considering all mitigations provided within the self-assessment, Mid-range or higher residual risk(s) persist, this constitutes an Elevated risk use of AI. </t>
    </r>
    <r>
      <rPr>
        <b/>
        <sz val="14"/>
        <color rgb="FF002060"/>
        <rFont val="Public Sans Light"/>
      </rPr>
      <t xml:space="preserve">
</t>
    </r>
    <r>
      <rPr>
        <sz val="14"/>
        <color rgb="FF002060"/>
        <rFont val="Public Sans Light"/>
      </rPr>
      <t xml:space="preserve">
Use of a non-transparent, non-auditable algorithms or training data will likely be an elevated risk use of AI. They require protections limiting scope of use, or additional risk mitigations. </t>
    </r>
  </si>
  <si>
    <r>
      <rPr>
        <b/>
        <sz val="11"/>
        <color rgb="FFC88B04"/>
        <rFont val="Public Sans Light"/>
      </rPr>
      <t xml:space="preserve">
     The importance of documenting your assessment:</t>
    </r>
    <r>
      <rPr>
        <sz val="11"/>
        <color rgb="FF002060"/>
        <rFont val="Public Sans Light"/>
      </rPr>
      <t xml:space="preserve"> You must make sure your answers, explanations and risk mitigating controls are recorded in your</t>
    </r>
    <r>
      <rPr>
        <b/>
        <sz val="11"/>
        <color rgb="FF002060"/>
        <rFont val="Public Sans Light"/>
      </rPr>
      <t xml:space="preserve"> Record Management system</t>
    </r>
    <r>
      <rPr>
        <sz val="11"/>
        <color rgb="FF002060"/>
        <rFont val="Public Sans Light"/>
      </rPr>
      <t>. For Elevated risk uses of AI which include Mid-Range risks or higher, the public benefits must be clear and documented before proceeding.</t>
    </r>
  </si>
  <si>
    <r>
      <rPr>
        <sz val="10"/>
        <color theme="0"/>
        <rFont val="Public Sans Light"/>
      </rPr>
      <t xml:space="preserve">20. Are the scope and goals of the project publicly available, and have you communicated how safeguards have been put in place to mitigate any potential harms?
</t>
    </r>
    <r>
      <rPr>
        <b/>
        <sz val="10"/>
        <color theme="0"/>
        <rFont val="Public Sans Light"/>
      </rPr>
      <t xml:space="preserve">
Explore diverse approaches to instil confidence within communities regarding your AI utilisation. This may entail targeted communication strategies or maintaining public registers. Offer concise and straightforward explanations of your AI usage to those potentially affected, especially for elevated risk. Ensure these explanations foster trust without generating confusion. </t>
    </r>
  </si>
  <si>
    <r>
      <rPr>
        <b/>
        <sz val="22"/>
        <color theme="0"/>
        <rFont val="Public Sans Light"/>
      </rPr>
      <t xml:space="preserve"> Section 4: </t>
    </r>
    <r>
      <rPr>
        <b/>
        <sz val="22"/>
        <color rgb="FF94BCFE"/>
        <rFont val="Public Sans Light"/>
      </rPr>
      <t>PROCUREMENT</t>
    </r>
  </si>
  <si>
    <t>Skip this section if your solution has no products or services procured from market.</t>
  </si>
  <si>
    <t>AIAF Slide 66</t>
  </si>
  <si>
    <r>
      <t xml:space="preserve">27. When considering risks, did you identify treatments for these risks that were system requirements or contractual controls?
</t>
    </r>
    <r>
      <rPr>
        <sz val="11"/>
        <color rgb="FF002664"/>
        <rFont val="Public Sans Light"/>
      </rPr>
      <t xml:space="preserve">In terms of a relative scope for control of potential risks: 
- </t>
    </r>
    <r>
      <rPr>
        <b/>
        <sz val="11"/>
        <color rgb="FF002664"/>
        <rFont val="Public Sans Light"/>
      </rPr>
      <t>Buy</t>
    </r>
    <r>
      <rPr>
        <sz val="11"/>
        <color rgb="FF002664"/>
        <rFont val="Public Sans Light"/>
      </rPr>
      <t xml:space="preserve"> AI and use has high supplier control, low agency control
- </t>
    </r>
    <r>
      <rPr>
        <b/>
        <sz val="11"/>
        <color rgb="FF002664"/>
        <rFont val="Public Sans Light"/>
      </rPr>
      <t>Embed</t>
    </r>
    <r>
      <rPr>
        <sz val="11"/>
        <color rgb="FF002664"/>
        <rFont val="Public Sans Light"/>
      </rPr>
      <t xml:space="preserve"> AI and/or co-train has shared supplier and agency control
- </t>
    </r>
    <r>
      <rPr>
        <b/>
        <sz val="11"/>
        <color rgb="FF002664"/>
        <rFont val="Public Sans Light"/>
      </rPr>
      <t>Develop</t>
    </r>
    <r>
      <rPr>
        <sz val="11"/>
        <color rgb="FF002664"/>
        <rFont val="Public Sans Light"/>
      </rPr>
      <t xml:space="preserve"> AI and/or train has no supplier control, full agency control
Ensure that supplier services are considered for providing skills development and knowledge transfer to help fulfill your responsibilities. </t>
    </r>
  </si>
  <si>
    <r>
      <t xml:space="preserve">
</t>
    </r>
    <r>
      <rPr>
        <b/>
        <sz val="11"/>
        <color rgb="FFC88B04"/>
        <rFont val="Public Sans Light"/>
      </rPr>
      <t xml:space="preserve">     Translating requirements into controls</t>
    </r>
    <r>
      <rPr>
        <sz val="11"/>
        <color rgb="FF002060"/>
        <rFont val="Public Sans Light"/>
      </rPr>
      <t xml:space="preserve">: Below are examples of translating the AI risk considerations from this framework into requirements and contractual controls
</t>
    </r>
    <r>
      <rPr>
        <b/>
        <sz val="11"/>
        <color rgb="FF002060"/>
        <rFont val="Public Sans Light"/>
      </rPr>
      <t xml:space="preserve">Data Governance: </t>
    </r>
    <r>
      <rPr>
        <sz val="11"/>
        <color rgb="FF002060"/>
        <rFont val="Public Sans Light"/>
      </rPr>
      <t xml:space="preserve">Procurements involving AI systems should establish explicit expectations and implement controls to assure high-quality data is maintained through security-by-design and privacy-by-design principles.
</t>
    </r>
    <r>
      <rPr>
        <b/>
        <sz val="11"/>
        <color rgb="FF002060"/>
        <rFont val="Public Sans Light"/>
      </rPr>
      <t>Monitoring ongoing performance:</t>
    </r>
    <r>
      <rPr>
        <sz val="11"/>
        <color rgb="FF002060"/>
        <rFont val="Public Sans Light"/>
      </rPr>
      <t xml:space="preserve"> Regular performance evaluations and risk assessments for AI systems should be structured into the service agreement, ensuring that the supplier consistently maintains performance at various stages and checkpoints.
</t>
    </r>
    <r>
      <rPr>
        <b/>
        <sz val="11"/>
        <color rgb="FF002060"/>
        <rFont val="Public Sans Light"/>
      </rPr>
      <t>System updates</t>
    </r>
    <r>
      <rPr>
        <sz val="11"/>
        <color rgb="FF002060"/>
        <rFont val="Public Sans Light"/>
      </rPr>
      <t xml:space="preserve">:  AI systems often receive updates and enhancements from third-party providers, which occur post-initial risk assessment. These updates necessitate robust control measures to manage any new risks that may be introduced.
</t>
    </r>
    <r>
      <rPr>
        <b/>
        <sz val="11"/>
        <color rgb="FF002060"/>
        <rFont val="Public Sans Light"/>
      </rPr>
      <t>Transparency, Explainability, and Auditing:</t>
    </r>
    <r>
      <rPr>
        <sz val="11"/>
        <color rgb="FF002060"/>
        <rFont val="Public Sans Light"/>
      </rPr>
      <t xml:space="preserve"> Ensure that purchasers have sufficient transparency and explainability, along with access to third-party auditing. These measures are crucial for effective risk management, justifying decisions, and correctly assigning legal responsibilities to suppliers.</t>
    </r>
  </si>
  <si>
    <t>Risk treatment in requirements &amp; contract terms</t>
  </si>
  <si>
    <t>AIAF Slide 67</t>
  </si>
  <si>
    <r>
      <t xml:space="preserve">28. Are the contractual clauses in your contract sufficient for the identified contractual controls?
</t>
    </r>
    <r>
      <rPr>
        <sz val="11"/>
        <color rgb="FF002664"/>
        <rFont val="Public Sans Light"/>
      </rPr>
      <t xml:space="preserve">
Response: Provide details regarding your assessment of the contractual controls that the chosen contract has against the inherent risks identified. </t>
    </r>
  </si>
  <si>
    <r>
      <rPr>
        <b/>
        <sz val="11"/>
        <color rgb="FFC88B04"/>
        <rFont val="Public Sans Light"/>
      </rPr>
      <t xml:space="preserve">
     ICT purchasing framework amendments</t>
    </r>
    <r>
      <rPr>
        <sz val="11"/>
        <color rgb="FF002060"/>
        <rFont val="Public Sans Light"/>
      </rPr>
      <t xml:space="preserve">: </t>
    </r>
    <r>
      <rPr>
        <b/>
        <sz val="11"/>
        <color rgb="FF002060"/>
        <rFont val="Public Sans Light"/>
      </rPr>
      <t>Core&amp; vs ICTA</t>
    </r>
    <r>
      <rPr>
        <sz val="11"/>
        <color rgb="FF002060"/>
        <rFont val="Public Sans Light"/>
      </rPr>
      <t xml:space="preserve">
Core&amp; is designed to be use as-is with no amendments or additions to the substantive terms. This is why it can only be used for procurements that are both low value and low risk. The ICTA includes the concept of additional condition in the Order Form (Items 11 and 66) that allow for either party to the ICTA to include any terms or conditions that vary or are additional to the terms and conditions set out in the Core or Module terms of the ICTA.
</t>
    </r>
  </si>
  <si>
    <t>Sufficient contract clauses</t>
  </si>
  <si>
    <t>AIAF Slide 68</t>
  </si>
  <si>
    <r>
      <rPr>
        <b/>
        <sz val="11"/>
        <color rgb="FFC88B04"/>
        <rFont val="Public Sans Light"/>
      </rPr>
      <t xml:space="preserve">
     RFx preparation:</t>
    </r>
    <r>
      <rPr>
        <sz val="11"/>
        <color rgb="FF002060"/>
        <rFont val="Public Sans Light"/>
      </rPr>
      <t xml:space="preserve"> RFx documentation should outline supplier requirements to enable you to fulfil your responsibility such as privacy, security measures, algorithmic transparency, bias mitigation, and adherence to ethical principles. This aids in evaluating suppliers for AI selection prioritising safety, security, and ethics.
</t>
    </r>
    <r>
      <rPr>
        <b/>
        <sz val="11"/>
        <color rgb="FF002060"/>
        <rFont val="Public Sans Light"/>
      </rPr>
      <t>NOTE</t>
    </r>
    <r>
      <rPr>
        <sz val="11"/>
        <color rgb="FF002060"/>
        <rFont val="Public Sans Light"/>
      </rPr>
      <t>: It is critical that once you have the responses from your market engagement that you feed the fully answered questions back through the AI Assurance Framework to determine the outcome and appropriate action.
For further details on the treatment of risks and how/where to apply them in your procurement process, please refer to the:</t>
    </r>
  </si>
  <si>
    <t>Questions for suppliers/partners of services</t>
  </si>
  <si>
    <t xml:space="preserve">
NSW Government Procurement Guidance for AI.</t>
  </si>
  <si>
    <t>AIAF Slide 69</t>
  </si>
  <si>
    <r>
      <t xml:space="preserve">30. Are there any residual risk factors with a level above “Low”?
</t>
    </r>
    <r>
      <rPr>
        <sz val="11"/>
        <color rgb="FF002664"/>
        <rFont val="Public Sans Light"/>
      </rPr>
      <t>Response: If your answer is “</t>
    </r>
    <r>
      <rPr>
        <b/>
        <sz val="11"/>
        <color rgb="FF002664"/>
        <rFont val="Public Sans Light"/>
      </rPr>
      <t>unclear</t>
    </r>
    <r>
      <rPr>
        <sz val="11"/>
        <color rgb="FF002664"/>
        <rFont val="Public Sans Light"/>
      </rPr>
      <t>”, please provide further details.</t>
    </r>
  </si>
  <si>
    <r>
      <t xml:space="preserve">ICT Purchasing Framework Risk Levels: </t>
    </r>
    <r>
      <rPr>
        <sz val="11"/>
        <color rgb="FF002060"/>
        <rFont val="Public Sans Light"/>
      </rPr>
      <t xml:space="preserve">All NSW Government agencies must use the ICT Purchasing Framework when buying ICT-related goods and services. The ICT Purchasing Framework comprises: </t>
    </r>
  </si>
  <si>
    <t>Ensuring use of correct contracting framework</t>
  </si>
  <si>
    <t>Core&amp; contracts</t>
  </si>
  <si>
    <r>
      <t xml:space="preserve">• </t>
    </r>
    <r>
      <rPr>
        <sz val="11"/>
        <color rgb="FF002060"/>
        <rFont val="Public Sans Light"/>
      </rPr>
      <t>for ICT procurements that are low risk and up to $1 million (excluding GST)</t>
    </r>
  </si>
  <si>
    <t>MICTA/ICTA contracting framework</t>
  </si>
  <si>
    <r>
      <t xml:space="preserve">• </t>
    </r>
    <r>
      <rPr>
        <sz val="11"/>
        <color rgb="FF002060"/>
        <rFont val="Public Sans Light"/>
      </rPr>
      <t>for ICT procurements that are High risk or over $1 million (excluding GST).</t>
    </r>
  </si>
  <si>
    <r>
      <t>F</t>
    </r>
    <r>
      <rPr>
        <sz val="11"/>
        <color rgb="FF002060"/>
        <rFont val="Public Sans Light"/>
      </rPr>
      <t>or further details on how to determine the right contracting framework in the context of AI risks, please refer to the:</t>
    </r>
  </si>
  <si>
    <t>NSW Government Procurement advice for NSW</t>
  </si>
  <si>
    <t>For general guidance (i.e., broader than just AI) refer to the:</t>
  </si>
  <si>
    <t>Assessing risk in ICT/digital sourcing guidelines</t>
  </si>
  <si>
    <t>AIAF Slide 70</t>
  </si>
  <si>
    <r>
      <t xml:space="preserve">
     </t>
    </r>
    <r>
      <rPr>
        <b/>
        <sz val="11"/>
        <color rgb="FFC88B04"/>
        <rFont val="Public Sans Light"/>
      </rPr>
      <t>RFx preparation</t>
    </r>
    <r>
      <rPr>
        <sz val="11"/>
        <color rgb="FF002060"/>
        <rFont val="Public Sans Light"/>
      </rPr>
      <t>: The Statement of Requirements is a crucial document in the procurement process. It serves as a formal artefact that specifies what you, the buyer, aims to achieve, and how you need to achieve it with the system or solution that you are seeking to procure. Beyond defining the project scope, the Statement of Requirements also establishes the evaluation criteria, provides a common language, facilitates comparability, support effective project management and improves vendor compliance.</t>
    </r>
  </si>
  <si>
    <t>System Requirements</t>
  </si>
  <si>
    <t>AIAF Slide 71</t>
  </si>
  <si>
    <r>
      <t xml:space="preserve">32. Do all risks have appropriate treatments, including the order in which the treatments are applied?
</t>
    </r>
    <r>
      <rPr>
        <sz val="11"/>
        <color rgb="FF002664"/>
        <rFont val="Public Sans Light"/>
      </rPr>
      <t>Review the set of treatments and the accompanying residual risk to confirm that all risks are appropriately mitigated or controlled.</t>
    </r>
  </si>
  <si>
    <r>
      <t xml:space="preserve">
     </t>
    </r>
    <r>
      <rPr>
        <b/>
        <sz val="11"/>
        <color rgb="FFC88B04"/>
        <rFont val="Public Sans Light"/>
      </rPr>
      <t>Procurement approvals</t>
    </r>
    <r>
      <rPr>
        <sz val="11"/>
        <color rgb="FF002060"/>
        <rFont val="Public Sans Light"/>
      </rPr>
      <t>: After considering the provided Procurement Considerations, remember that AI is one of several factors requiring approval by various Agencies and functions. Approvals are needed from stakeholders in procurement, finance, legal, IT, senior management, and sometimes external parties. For guidance on obtaining these approvals, please contact ICTServices@customerservice.nsw.gov.au</t>
    </r>
  </si>
  <si>
    <t>Procurement controls and mitigation</t>
  </si>
  <si>
    <r>
      <t xml:space="preserve"> Section 5: </t>
    </r>
    <r>
      <rPr>
        <b/>
        <sz val="22"/>
        <color rgb="FF94BCFE"/>
        <rFont val="Public Sans Light"/>
      </rPr>
      <t>What to do next</t>
    </r>
  </si>
  <si>
    <r>
      <t xml:space="preserve">Any residual risk </t>
    </r>
    <r>
      <rPr>
        <b/>
        <sz val="16"/>
        <rFont val="Public Sans Light"/>
      </rPr>
      <t xml:space="preserve">mid-range and above </t>
    </r>
    <r>
      <rPr>
        <sz val="16"/>
        <rFont val="Public Sans Light"/>
      </rPr>
      <t xml:space="preserve">you must run a pilot before scaling. Consider running a pilot if there's potential for </t>
    </r>
    <r>
      <rPr>
        <b/>
        <sz val="16"/>
        <rFont val="Public Sans Light"/>
      </rPr>
      <t>low</t>
    </r>
    <r>
      <rPr>
        <sz val="16"/>
        <rFont val="Public Sans Light"/>
      </rPr>
      <t xml:space="preserve"> residual risk to increase.</t>
    </r>
  </si>
  <si>
    <t xml:space="preserve">Identify when to review risk next. Reassess risk at each project phase and throughout the system lifecycle, following recommended frequencies by your Agency Assurance function or the NSW AI Review Committee </t>
  </si>
  <si>
    <t xml:space="preserve">Integrate identified risks and controls within your Agency's risk management framework. </t>
  </si>
  <si>
    <t xml:space="preserve">Record your self-assessment in your Records management system. Ensure all Responsible Officers approve and have access to the self-assessment record. </t>
  </si>
  <si>
    <t>Implement continuous monitoring and evaluations. When reassessing risk, compare it against the self-assessment, documenting any changes as an appendix. Update your risk management plan and records accordingly.</t>
  </si>
  <si>
    <t>AIAF Slide 74</t>
  </si>
  <si>
    <t>Appendix A: Glossary</t>
  </si>
  <si>
    <t>AIAF Slide 75 &amp; 76</t>
  </si>
  <si>
    <t>Glossary</t>
  </si>
  <si>
    <r>
      <t xml:space="preserve">Administrative Decision Making. </t>
    </r>
    <r>
      <rPr>
        <sz val="12"/>
        <color rgb="FF22272B"/>
        <rFont val="Public Sans Light"/>
      </rPr>
      <t>Administrative decisions are usually made under legislation and are directed towards a particular person (or organisation). They are different from contractual and commercial decisions and policy and political decisions.</t>
    </r>
  </si>
  <si>
    <r>
      <t xml:space="preserve">Artificial Intelligence (AI) </t>
    </r>
    <r>
      <rPr>
        <sz val="12"/>
        <color rgb="FF22272B"/>
        <rFont val="Public Sans Light"/>
      </rPr>
      <t xml:space="preserve">is the ability of a computer system to perform tasks that would normally require human intelligence, such as learning, reasoning, and making decisions. AI encompasses various specialised domains that focus on different tasks and includes automation. </t>
    </r>
  </si>
  <si>
    <r>
      <t xml:space="preserve">Bias. </t>
    </r>
    <r>
      <rPr>
        <sz val="12"/>
        <color rgb="FF22272B"/>
        <rFont val="Public Sans Light"/>
      </rPr>
      <t>In data, this means a systematic distortion in the sampled data that compromises its representativeness, in algorithms it describes systematic and repeatable errors in a computer system that create unfair outcomes, such as privileging one arbitrary group of users over others.</t>
    </r>
  </si>
  <si>
    <r>
      <t xml:space="preserve">Data Governance. </t>
    </r>
    <r>
      <rPr>
        <sz val="12"/>
        <color rgb="FF22272B"/>
        <rFont val="Public Sans Light"/>
      </rPr>
      <t>Implementation of a set of policies, processes, structures, roles and responsibilities to ensure that an agency’s data is managed effectively and that it can meet its current and future business requirements.</t>
    </r>
  </si>
  <si>
    <r>
      <t xml:space="preserve">Data Lifecycle. </t>
    </r>
    <r>
      <rPr>
        <sz val="12"/>
        <color rgb="FF22272B"/>
        <rFont val="Public Sans Light"/>
      </rPr>
      <t>A data life cycle illustrates the stages of data management required over time, from the time of planning and creation to the time that data is either archived or destroyed.</t>
    </r>
  </si>
  <si>
    <r>
      <t xml:space="preserve">Data Quality. </t>
    </r>
    <r>
      <rPr>
        <sz val="12"/>
        <color rgb="FF22272B"/>
        <rFont val="Public Sans Light"/>
      </rPr>
      <t xml:space="preserve">Data quality is generally accepted as meaning “fitness for purpose”. It is a term used to describe a documented agreement on the representation, format, and definition for data. </t>
    </r>
  </si>
  <si>
    <r>
      <t xml:space="preserve">Data use sensitivity. </t>
    </r>
    <r>
      <rPr>
        <sz val="12"/>
        <color rgb="FF22272B"/>
        <rFont val="Public Sans Light"/>
      </rPr>
      <t xml:space="preserve">Means risks or considerations associated with data subjects themselves or use of data. </t>
    </r>
  </si>
  <si>
    <r>
      <t xml:space="preserve">Elevated risk. </t>
    </r>
    <r>
      <rPr>
        <sz val="12"/>
        <color rgb="FF22272B"/>
        <rFont val="Public Sans Light"/>
      </rPr>
      <t xml:space="preserve">Elevated risk involves systems influencing decisions with legal or similar level consequences, triggering significant actions, operating autonomously, using sensitive data, risking harm, and lacking explainability. </t>
    </r>
  </si>
  <si>
    <r>
      <t xml:space="preserve">Generative AI. </t>
    </r>
    <r>
      <rPr>
        <sz val="12"/>
        <color rgb="FF22272B"/>
        <rFont val="Public Sans Light"/>
      </rPr>
      <t xml:space="preserve">Is artificial intelligence capable of generating text, images, or other media, using generative models. Generative AI models learn the patterns and structure of their input training data and then generate new data that has similar characteristics. </t>
    </r>
  </si>
  <si>
    <r>
      <t xml:space="preserve">Hallucination. </t>
    </r>
    <r>
      <rPr>
        <sz val="12"/>
        <color rgb="FF22272B"/>
        <rFont val="Public Sans Light"/>
      </rPr>
      <t xml:space="preserve">A hallucination or artificial hallucination is a response generated by an AI which contains false or misleading information. </t>
    </r>
  </si>
  <si>
    <r>
      <t xml:space="preserve">Harm. </t>
    </r>
    <r>
      <rPr>
        <sz val="12"/>
        <color rgb="FF22272B"/>
        <rFont val="Public Sans Light"/>
      </rPr>
      <t xml:space="preserve">Means any adverse effects experienced by an individual (or organisation) including those which are socially, physically, or financially damaging. </t>
    </r>
  </si>
  <si>
    <r>
      <t xml:space="preserve">Human Rights. </t>
    </r>
    <r>
      <rPr>
        <sz val="12"/>
        <color rgb="FF22272B"/>
        <rFont val="Public Sans Light"/>
      </rPr>
      <t>Are rights inherent to all human beings, regardless of race, sex, nationality, ethnicity, language, religion, or any other status. Human rights include the right to life and liberty, freedom from slavery and torture, freedom of opinion and expression, the right to work and education, and many more. Everyone is entitled to these rights, without discrimination.</t>
    </r>
  </si>
  <si>
    <r>
      <t xml:space="preserve">Large language model (LLM). </t>
    </r>
    <r>
      <rPr>
        <sz val="12"/>
        <color rgb="FF22272B"/>
        <rFont val="Public Sans Light"/>
      </rPr>
      <t>A specialised type of artificial intelligence that has been trained on vast amounts of text to understand existing content and generate original content.</t>
    </r>
  </si>
  <si>
    <r>
      <t xml:space="preserve">Operational AI. </t>
    </r>
    <r>
      <rPr>
        <sz val="12"/>
        <color rgb="FF22272B"/>
        <rFont val="Public Sans Light"/>
      </rPr>
      <t>Systems that have a real-world effect. The purpose is to generate an action, either prompting a human to act, or the system acting by itself. Operational uses of AI often work in real time (or near real time) using a live environment for their source data.</t>
    </r>
  </si>
  <si>
    <r>
      <t xml:space="preserve">Responsible Officer. </t>
    </r>
    <r>
      <rPr>
        <sz val="12"/>
        <color rgb="FF22272B"/>
        <rFont val="Public Sans Light"/>
      </rPr>
      <t xml:space="preserve">These include the Officer who is responsible for: use of the AI insights / decisions; the outcomes from the project; the technical performance of the AI system; data governance. </t>
    </r>
  </si>
  <si>
    <r>
      <t xml:space="preserve">Reversible harm. </t>
    </r>
    <r>
      <rPr>
        <sz val="12"/>
        <color rgb="FF22272B"/>
        <rFont val="Public Sans Light"/>
      </rPr>
      <t>Means an adverse effect that can be reversed with some level of effort, cost and time.</t>
    </r>
  </si>
  <si>
    <r>
      <t xml:space="preserve">Secondary Harm. </t>
    </r>
    <r>
      <rPr>
        <sz val="12"/>
        <color rgb="FF22272B"/>
        <rFont val="Public Sans Light"/>
      </rPr>
      <t>Means any adverse effects experienced by an individual (or organisation) not directly engaged with the AI system, or a subsequent harm identified after an initial harm is experienced by an individual (or organisation) engaged with the AI system.</t>
    </r>
  </si>
  <si>
    <r>
      <t xml:space="preserve">Significant Harm. </t>
    </r>
    <r>
      <rPr>
        <sz val="12"/>
        <color rgb="FF22272B"/>
        <rFont val="Public Sans Light"/>
      </rPr>
      <t>Always context specific, a harm which leads to significant concerns. Example from NSW Department of Communities and Justice – “</t>
    </r>
    <r>
      <rPr>
        <i/>
        <sz val="12"/>
        <color rgb="FF22272B"/>
        <rFont val="Public Sans Light"/>
      </rPr>
      <t>A child or young person is at risk of significant harm if the circumstances that are causing concern for the safety, welfare or wellbeing of the child or young person are present to a significant extent."</t>
    </r>
  </si>
  <si>
    <t>AIAF Slide 84</t>
  </si>
  <si>
    <t>Appendix E: Exploring risks, harms and mitigations</t>
  </si>
  <si>
    <t>AIAF Slide 85</t>
  </si>
  <si>
    <t>Risks, harms and mitigations</t>
  </si>
  <si>
    <t>There are many resources available to better understand risks, harms, and mitigations for AI. NSW is committed to collaborating with other states and jurisdictions to share knowledge and lessons learned, making this content available to NSW public servants. While most publicly available resources are dense in content, we encourage everyone to continue learning, applying, and sharing. Some publicly available resources that may assist in your learning and development:</t>
  </si>
  <si>
    <t xml:space="preserve">CSIRO AI resources. </t>
  </si>
  <si>
    <t>A valuable asset and resource for Australia, CSIRO has many AI-related resources. The link provided is to their published risk management tool</t>
  </si>
  <si>
    <t xml:space="preserve">OECD.AI resources. </t>
  </si>
  <si>
    <t>OECD.AI combines resources from across the OECD, partners and stakeholder groups to create a one-stop-shop for AI policymakers. There site includes a tools and metrics section for AI.</t>
  </si>
  <si>
    <t xml:space="preserve">World Economic Forum resources. </t>
  </si>
  <si>
    <t xml:space="preserve">Containing many valuable resources for managing risk, explanation of country frameworks and news. </t>
  </si>
  <si>
    <t xml:space="preserve">NIST AI resources. </t>
  </si>
  <si>
    <t>The National institute of standards and technology, U.S Department of commerce. Provides many resources for A.I including risk management, standards and measures.</t>
  </si>
  <si>
    <t xml:space="preserve">Human Technology Institute. </t>
  </si>
  <si>
    <t xml:space="preserve">The University of Technology Sydney provide great research papers relevant to the AI challenges facing Australia. </t>
  </si>
  <si>
    <t xml:space="preserve">James Martin Institute for public policy. </t>
  </si>
  <si>
    <t xml:space="preserve">JMI is an independent, non-partisan policy institute with charitable status, working to ensure that government can more effectively harness expertise and evidence for the public good. </t>
  </si>
  <si>
    <t xml:space="preserve">NSW Ombudsman ADM resources. </t>
  </si>
  <si>
    <t xml:space="preserve">The NSW ombudsman resources regarding automated decision making, referenced in the self-assessment, are highly recommended. </t>
  </si>
  <si>
    <t xml:space="preserve">There are too many resources to list, if you come across AI risk management resources, you think would be very useful for NSW public servants to be aware of, please let us know. </t>
  </si>
  <si>
    <t>AIAF Slide 86</t>
  </si>
  <si>
    <t>Risk factors to potential mitigations matrix example</t>
  </si>
  <si>
    <t>This is an example of how you could map the risk factors provided in each of the principle areas within the self-assessment to the effectiveness of general mitigations. The example provided is for FAIRNESS</t>
  </si>
  <si>
    <t>EXAMPLE TEMPLATE</t>
  </si>
  <si>
    <r>
      <t xml:space="preserve">Assign cells a readiness rating based on how feasibly and effectively each mitigation approach (columns) is likely to handle each risk driver (rows): 
</t>
    </r>
    <r>
      <rPr>
        <b/>
        <sz val="16"/>
        <color theme="0" tint="-0.249977111117893"/>
        <rFont val="Public Sans Light"/>
      </rPr>
      <t>N/A</t>
    </r>
    <r>
      <rPr>
        <b/>
        <sz val="16"/>
        <color theme="0"/>
        <rFont val="Public Sans Light"/>
      </rPr>
      <t xml:space="preserve">  </t>
    </r>
    <r>
      <rPr>
        <b/>
        <sz val="16"/>
        <color rgb="FF00B050"/>
        <rFont val="Public Sans Light"/>
      </rPr>
      <t>Low</t>
    </r>
    <r>
      <rPr>
        <b/>
        <sz val="16"/>
        <color theme="0"/>
        <rFont val="Public Sans Light"/>
      </rPr>
      <t xml:space="preserve"> </t>
    </r>
    <r>
      <rPr>
        <b/>
        <sz val="16"/>
        <color rgb="FFFFC000"/>
        <rFont val="Public Sans Light"/>
      </rPr>
      <t xml:space="preserve"> Mid-range</t>
    </r>
    <r>
      <rPr>
        <b/>
        <sz val="16"/>
        <color theme="0"/>
        <rFont val="Public Sans Light"/>
      </rPr>
      <t xml:space="preserve">  </t>
    </r>
    <r>
      <rPr>
        <b/>
        <sz val="16"/>
        <color theme="5" tint="-0.249977111117893"/>
        <rFont val="Public Sans Light"/>
      </rPr>
      <t>High</t>
    </r>
    <r>
      <rPr>
        <b/>
        <sz val="16"/>
        <color theme="0"/>
        <rFont val="Public Sans Light"/>
      </rPr>
      <t xml:space="preserve">  </t>
    </r>
    <r>
      <rPr>
        <b/>
        <sz val="16"/>
        <color rgb="FFFF0000"/>
        <rFont val="Public Sans Light"/>
      </rPr>
      <t xml:space="preserve">Very High </t>
    </r>
  </si>
  <si>
    <t>Mitigation Approaches: potential methods to manage exposure/vulnerability – identify and assess project-specific approaches</t>
  </si>
  <si>
    <t>Domain-specific data / tools</t>
  </si>
  <si>
    <t>Robust IT infrastructure</t>
  </si>
  <si>
    <t>Expert and community co-design</t>
  </si>
  <si>
    <t>Internal testing and research</t>
  </si>
  <si>
    <t>Data governance / cyber security</t>
  </si>
  <si>
    <t>AI safety and ethics standards</t>
  </si>
  <si>
    <t>User risk awareness and training</t>
  </si>
  <si>
    <t>In-the-loop requirements</t>
  </si>
  <si>
    <t>Transparency requirements</t>
  </si>
  <si>
    <t>Accountability mechanisms</t>
  </si>
  <si>
    <t>Performance monitoring and expert review</t>
  </si>
  <si>
    <r>
      <rPr>
        <b/>
        <sz val="12"/>
        <color theme="0"/>
        <rFont val="Public Sans Light"/>
      </rPr>
      <t>Fairness</t>
    </r>
    <r>
      <rPr>
        <sz val="12"/>
        <color theme="0"/>
        <rFont val="Public Sans Light"/>
      </rPr>
      <t>: Drivers of exposure and vulnerability</t>
    </r>
  </si>
  <si>
    <t>Informal or inconsistent data cleansing and repair processes</t>
  </si>
  <si>
    <t>Informal bias detection methods (e.g., no automated testing)</t>
  </si>
  <si>
    <t>Re-running scenarios could produce different results (reproducibility)</t>
  </si>
  <si>
    <t>Inadvertently creating new associations between data / metadata</t>
  </si>
  <si>
    <t>Differences in the data/methods used for training compared with actual use</t>
  </si>
  <si>
    <t xml:space="preserve">The AIAF Excel Tool contains all the content of the AIAF PowerPoint published on Digital NSW. As much as possible the information is in the same order as the AIAF PowerPoint document. 
</t>
  </si>
  <si>
    <t>Complete the initial assessment and save it in your record management system. When it’s time for a review, use a copy of the previous version, save it as the next version, and ensure it aligns with the required phase or milestone review date.</t>
  </si>
  <si>
    <r>
      <t xml:space="preserve">For those not familiar with the AIAF, the </t>
    </r>
    <r>
      <rPr>
        <b/>
        <sz val="16"/>
        <color theme="1"/>
        <rFont val="Public Sans Light"/>
      </rPr>
      <t>Introduction</t>
    </r>
    <r>
      <rPr>
        <sz val="16"/>
        <color theme="1"/>
        <rFont val="Public Sans Light"/>
      </rPr>
      <t xml:space="preserve">, </t>
    </r>
    <r>
      <rPr>
        <b/>
        <sz val="16"/>
        <color theme="1"/>
        <rFont val="Public Sans Light"/>
      </rPr>
      <t>Section 1</t>
    </r>
    <r>
      <rPr>
        <sz val="16"/>
        <color theme="1"/>
        <rFont val="Public Sans Light"/>
      </rPr>
      <t xml:space="preserve"> in worksheets (tabs) "</t>
    </r>
    <r>
      <rPr>
        <b/>
        <sz val="16"/>
        <color theme="1"/>
        <rFont val="Public Sans Light"/>
      </rPr>
      <t>About the Framework</t>
    </r>
    <r>
      <rPr>
        <sz val="16"/>
        <color theme="1"/>
        <rFont val="Public Sans Light"/>
      </rPr>
      <t xml:space="preserve">" and </t>
    </r>
    <r>
      <rPr>
        <b/>
        <sz val="16"/>
        <color theme="1"/>
        <rFont val="Public Sans Light"/>
      </rPr>
      <t>Section 2</t>
    </r>
    <r>
      <rPr>
        <sz val="16"/>
        <color theme="1"/>
        <rFont val="Public Sans Light"/>
      </rPr>
      <t xml:space="preserve">  in worksheets (tabs) "</t>
    </r>
    <r>
      <rPr>
        <b/>
        <sz val="16"/>
        <color theme="1"/>
        <rFont val="Public Sans Light"/>
      </rPr>
      <t>Scope of the AIAF</t>
    </r>
    <r>
      <rPr>
        <sz val="16"/>
        <color theme="1"/>
        <rFont val="Public Sans Light"/>
      </rPr>
      <t>" and "</t>
    </r>
    <r>
      <rPr>
        <b/>
        <sz val="16"/>
        <color theme="1"/>
        <rFont val="Public Sans Light"/>
      </rPr>
      <t>Self Assessment Readiness</t>
    </r>
    <r>
      <rPr>
        <sz val="16"/>
        <color theme="1"/>
        <rFont val="Public Sans Light"/>
      </rPr>
      <t xml:space="preserve">" largely contain information.  It is highly recommended that you familiarise yourself with this content. These sections also help you identify if you AI use case is elevated risk and what to do if this is the case.
</t>
    </r>
  </si>
  <si>
    <r>
      <t>The questions begin in worksheet (tab) “</t>
    </r>
    <r>
      <rPr>
        <b/>
        <sz val="16"/>
        <color theme="1"/>
        <rFont val="Public Sans Light"/>
      </rPr>
      <t>Scope of AIAF</t>
    </r>
    <r>
      <rPr>
        <sz val="16"/>
        <color theme="1"/>
        <rFont val="Public Sans Light"/>
      </rPr>
      <t>”. Ensure you start here and complete each worksheet.</t>
    </r>
  </si>
  <si>
    <r>
      <t xml:space="preserve">The majority of the questions are in </t>
    </r>
    <r>
      <rPr>
        <b/>
        <sz val="16"/>
        <color theme="1"/>
        <rFont val="Public Sans Light"/>
      </rPr>
      <t xml:space="preserve">Section 3 </t>
    </r>
    <r>
      <rPr>
        <sz val="16"/>
        <color theme="1"/>
        <rFont val="Public Sans Light"/>
      </rPr>
      <t xml:space="preserve">- the </t>
    </r>
    <r>
      <rPr>
        <b/>
        <sz val="16"/>
        <color theme="1"/>
        <rFont val="Public Sans Light"/>
      </rPr>
      <t>Self Assessment</t>
    </r>
    <r>
      <rPr>
        <sz val="16"/>
        <color theme="1"/>
        <rFont val="Public Sans Light"/>
      </rPr>
      <t xml:space="preserve">: worksheets </t>
    </r>
    <r>
      <rPr>
        <b/>
        <sz val="16"/>
        <color theme="1"/>
        <rFont val="Public Sans Light"/>
      </rPr>
      <t xml:space="preserve">1 Community Benefit, 2 Fairness, 3 Privacy &amp; Security, 4 Tranparency, 5 Accountatbility </t>
    </r>
    <r>
      <rPr>
        <sz val="16"/>
        <color theme="1"/>
        <rFont val="Public Sans Light"/>
      </rPr>
      <t xml:space="preserve">and </t>
    </r>
    <r>
      <rPr>
        <b/>
        <sz val="16"/>
        <color theme="1"/>
        <rFont val="Public Sans Light"/>
      </rPr>
      <t>Risk Mitigation</t>
    </r>
    <r>
      <rPr>
        <sz val="16"/>
        <color theme="1"/>
        <rFont val="Public Sans Light"/>
      </rPr>
      <t>.</t>
    </r>
  </si>
  <si>
    <r>
      <rPr>
        <b/>
        <sz val="16"/>
        <color rgb="FF000000"/>
        <rFont val="Public Sans Light"/>
      </rPr>
      <t>Bright yellow cells</t>
    </r>
    <r>
      <rPr>
        <sz val="16"/>
        <color rgb="FF000000"/>
        <rFont val="Public Sans Light"/>
      </rPr>
      <t xml:space="preserve"> will show actions to take or controls to be implemented based on your answers.* You will not be able to write content in these cells.</t>
    </r>
  </si>
  <si>
    <r>
      <rPr>
        <b/>
        <sz val="16"/>
        <color rgb="FF000000"/>
        <rFont val="Public Sans Light"/>
      </rPr>
      <t>Pale pink cells</t>
    </r>
    <r>
      <rPr>
        <sz val="16"/>
        <color rgb="FF000000"/>
        <rFont val="Public Sans Light"/>
      </rPr>
      <t xml:space="preserve"> will be populated from other cells. You will not be able to write content in these cells.</t>
    </r>
  </si>
  <si>
    <t>AIAF 05 - About the AI Assessment Framework</t>
  </si>
  <si>
    <t>AIAF 10 - SECTION 1 Scope of applying the framework</t>
  </si>
  <si>
    <t>Question with specific controls - Strategic Alignment (Optional)</t>
  </si>
  <si>
    <t>Risk Summary</t>
  </si>
  <si>
    <r>
      <t xml:space="preserve">If you're </t>
    </r>
    <r>
      <rPr>
        <b/>
        <sz val="11"/>
        <color rgb="FF002060"/>
        <rFont val="Public Sans Light"/>
      </rPr>
      <t>procuring</t>
    </r>
    <r>
      <rPr>
        <sz val="11"/>
        <color rgb="FF002060"/>
        <rFont val="Public Sans Light"/>
      </rPr>
      <t xml:space="preserve"> any part of the solution, complete the following slides, if not go to “What to do next” in the </t>
    </r>
    <r>
      <rPr>
        <b/>
        <sz val="11"/>
        <color rgb="FF002060"/>
        <rFont val="Public Sans Light"/>
      </rPr>
      <t xml:space="preserve">End of Assessment </t>
    </r>
    <r>
      <rPr>
        <sz val="11"/>
        <color rgb="FF002060"/>
        <rFont val="Public Sans Light"/>
      </rPr>
      <t>worksheet (slide 72).</t>
    </r>
  </si>
  <si>
    <r>
      <t xml:space="preserve">After you apply all mitigation, if your residual risk is </t>
    </r>
    <r>
      <rPr>
        <b/>
        <sz val="16"/>
        <rFont val="Public Sans Light"/>
      </rPr>
      <t>high or greater</t>
    </r>
    <r>
      <rPr>
        <sz val="16"/>
        <rFont val="Public Sans Light"/>
      </rPr>
      <t xml:space="preserve"> you must engage the AI Review Committee."If you are following the NSW Digital Assurance Framework, request access through your DCS Assurance Director. 
For all other cases, email your completed assessment and request to engage the NSW AI Review Committee to AISecretariat@customerservice.nsw.gov.au
For more details see worksheet "</t>
    </r>
    <r>
      <rPr>
        <b/>
        <sz val="16"/>
        <rFont val="Public Sans Light"/>
      </rPr>
      <t>About the Framework</t>
    </r>
    <r>
      <rPr>
        <sz val="16"/>
        <rFont val="Public Sans Light"/>
      </rPr>
      <t xml:space="preserve">" (AIAF slide 8) "How to conduct the self-assessment". </t>
    </r>
  </si>
  <si>
    <t>Enter  Date</t>
  </si>
  <si>
    <r>
      <t xml:space="preserve">How is/was the system delivered? </t>
    </r>
    <r>
      <rPr>
        <sz val="12"/>
        <color rgb="FF002664"/>
        <rFont val="Public Sans Light"/>
      </rPr>
      <t>This row will be populated from your answers on Worksheet "Scope of the AIAF.</t>
    </r>
  </si>
  <si>
    <r>
      <t xml:space="preserve">What is the phase of the system? </t>
    </r>
    <r>
      <rPr>
        <sz val="12"/>
        <color rgb="FF002664"/>
        <rFont val="Public Sans Light"/>
      </rPr>
      <t xml:space="preserve"> Select the phase from the dropdown list.</t>
    </r>
  </si>
  <si>
    <r>
      <t>Have you defined the responsible officers in the pre-assessment checklist?</t>
    </r>
    <r>
      <rPr>
        <sz val="12"/>
        <color rgb="FF002664"/>
        <rFont val="Public Sans Light"/>
      </rPr>
      <t xml:space="preserve"> Select "Yes" or "No" from the dropdown list.</t>
    </r>
  </si>
  <si>
    <r>
      <rPr>
        <b/>
        <sz val="12"/>
        <color rgb="FF002664"/>
        <rFont val="Public Sans Light"/>
      </rPr>
      <t xml:space="preserve">System description
</t>
    </r>
    <r>
      <rPr>
        <sz val="12"/>
        <color rgb="FF002664"/>
        <rFont val="Public Sans Light"/>
      </rPr>
      <t>Please briefly describe the business goals for the system.
What is the problem / challenge / issue being addressed?
What is the system trying to achieve?
Why is an AI system the better way?</t>
    </r>
  </si>
  <si>
    <t>AIAF Slide 73</t>
  </si>
  <si>
    <t xml:space="preserve">The Project Sponsor and/or Executive Business Sponsor cannot also be the Technical System Owner or the Data Governance Owner </t>
  </si>
  <si>
    <t>The Technical System Owner cannot hold other Responsible Officer roles in this project.</t>
  </si>
  <si>
    <t>The Data Governance Owner cannot hold other Responsible Officer roles in this project.</t>
  </si>
  <si>
    <t>AND(F81&lt;&gt;F84, F81&lt;&gt;F87, F81&lt;&gt;F90)</t>
  </si>
  <si>
    <t>AND(F84&lt;&gt;F81, F84&lt;&gt;F87, F84&lt;&gt;F90)</t>
  </si>
  <si>
    <t>AND(F87&lt;&gt;F81, F87&lt;&gt;F84, F87&lt;&gt;F90)</t>
  </si>
  <si>
    <t>Responsible Officer Data Validation</t>
  </si>
  <si>
    <t>Select the highest Risk Level from the dropdown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</si>
</sst>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5" x14ac:knownFonts="1">
    <font>
      <sz val="11"/>
      <color theme="1"/>
      <name val="Aptos Narrow"/>
      <family val="2"/>
      <scheme val="minor"/>
    </font>
    <font>
      <u/>
      <sz val="11"/>
      <color theme="10"/>
      <name val="Aptos Narrow"/>
      <family val="2"/>
      <scheme val="minor"/>
    </font>
    <font>
      <sz val="11"/>
      <color theme="1"/>
      <name val="Public Sans Light"/>
    </font>
    <font>
      <sz val="10"/>
      <color theme="0"/>
      <name val="Public Sans Light"/>
    </font>
    <font>
      <b/>
      <sz val="10"/>
      <color theme="0"/>
      <name val="Public Sans Light"/>
    </font>
    <font>
      <sz val="10"/>
      <color rgb="FF22272B"/>
      <name val="Public Sans Light"/>
    </font>
    <font>
      <u/>
      <sz val="11"/>
      <color theme="10"/>
      <name val="Public Sans Light"/>
    </font>
    <font>
      <b/>
      <sz val="11"/>
      <color rgb="FF002060"/>
      <name val="Public Sans Light"/>
    </font>
    <font>
      <b/>
      <sz val="11"/>
      <color theme="1"/>
      <name val="Public Sans Light"/>
    </font>
    <font>
      <sz val="11"/>
      <color rgb="FF22272B"/>
      <name val="Public Sans Light"/>
    </font>
    <font>
      <b/>
      <sz val="16"/>
      <color theme="0"/>
      <name val="Public Sans Light"/>
    </font>
    <font>
      <sz val="16"/>
      <color theme="1"/>
      <name val="Public Sans Light"/>
    </font>
    <font>
      <sz val="14"/>
      <color rgb="FF002060"/>
      <name val="Public Sans Light"/>
    </font>
    <font>
      <sz val="14"/>
      <color theme="1"/>
      <name val="Public Sans Light"/>
    </font>
    <font>
      <sz val="13"/>
      <color theme="1"/>
      <name val="Public Sans Light"/>
    </font>
    <font>
      <sz val="12"/>
      <color theme="0"/>
      <name val="Public Sans Light"/>
    </font>
    <font>
      <sz val="11"/>
      <name val="Public Sans Light"/>
    </font>
    <font>
      <b/>
      <sz val="11"/>
      <color theme="1"/>
      <name val="Public Sans"/>
    </font>
    <font>
      <sz val="11"/>
      <color theme="1"/>
      <name val="Public Sans"/>
    </font>
    <font>
      <b/>
      <sz val="12"/>
      <color rgb="FF002060"/>
      <name val="Public Sans Light"/>
    </font>
    <font>
      <b/>
      <sz val="10"/>
      <color rgb="FF002060"/>
      <name val="Public Sans Light"/>
    </font>
    <font>
      <sz val="11"/>
      <color theme="0"/>
      <name val="Public Sans Light"/>
    </font>
    <font>
      <b/>
      <sz val="14"/>
      <color rgb="FF002664"/>
      <name val="Public Sans Light"/>
    </font>
    <font>
      <b/>
      <sz val="12"/>
      <color rgb="FF002664"/>
      <name val="Public Sans Light"/>
    </font>
    <font>
      <sz val="10"/>
      <color theme="1"/>
      <name val="Public Sans Light"/>
    </font>
    <font>
      <u/>
      <sz val="10"/>
      <color theme="10"/>
      <name val="Public Sans Light"/>
    </font>
    <font>
      <sz val="11"/>
      <name val="Public Sans"/>
    </font>
    <font>
      <b/>
      <sz val="11"/>
      <color theme="0"/>
      <name val="Public Sans Light"/>
    </font>
    <font>
      <sz val="12"/>
      <color rgb="FF002060"/>
      <name val="Public Sans Light"/>
    </font>
    <font>
      <b/>
      <sz val="12"/>
      <color theme="0"/>
      <name val="Public Sans Light"/>
    </font>
    <font>
      <sz val="12"/>
      <color theme="1"/>
      <name val="Public Sans Light"/>
    </font>
    <font>
      <b/>
      <sz val="11"/>
      <color theme="0" tint="-0.34998626667073579"/>
      <name val="Public Sans"/>
    </font>
    <font>
      <sz val="11"/>
      <color theme="0" tint="-0.34998626667073579"/>
      <name val="Public Sans"/>
    </font>
    <font>
      <sz val="10"/>
      <color rgb="FF002060"/>
      <name val="Public Sans Light"/>
    </font>
    <font>
      <b/>
      <sz val="11"/>
      <name val="Public Sans Light"/>
    </font>
    <font>
      <b/>
      <sz val="14"/>
      <color theme="0"/>
      <name val="Public Sans Light"/>
    </font>
    <font>
      <b/>
      <sz val="18"/>
      <color theme="0"/>
      <name val="Public Sans Light"/>
    </font>
    <font>
      <u/>
      <sz val="10"/>
      <color rgb="FF002060"/>
      <name val="Public Sans Light"/>
    </font>
    <font>
      <sz val="14"/>
      <color theme="0"/>
      <name val="Public Sans Light"/>
    </font>
    <font>
      <b/>
      <sz val="11"/>
      <color rgb="FF002664"/>
      <name val="Public Sans Light"/>
    </font>
    <font>
      <sz val="11"/>
      <color rgb="FF002060"/>
      <name val="Public Sans Light"/>
    </font>
    <font>
      <sz val="22"/>
      <color theme="1"/>
      <name val="Public Sans Light"/>
    </font>
    <font>
      <b/>
      <sz val="22"/>
      <color theme="0" tint="-0.499984740745262"/>
      <name val="Public Sans Light"/>
    </font>
    <font>
      <sz val="11"/>
      <color rgb="FF002664"/>
      <name val="Public Sans Light"/>
    </font>
    <font>
      <b/>
      <sz val="22"/>
      <color rgb="FF146CFD"/>
      <name val="Public Sans Light"/>
    </font>
    <font>
      <b/>
      <sz val="14"/>
      <color theme="1"/>
      <name val="Public Sans Light"/>
    </font>
    <font>
      <b/>
      <sz val="12"/>
      <color rgb="FFC88B04"/>
      <name val="Public Sans Light"/>
    </font>
    <font>
      <b/>
      <sz val="15"/>
      <color rgb="FF002664"/>
      <name val="Public Sans SemiBold"/>
    </font>
    <font>
      <sz val="11"/>
      <color rgb="FF146CFD"/>
      <name val="Public Sans Light"/>
    </font>
    <font>
      <sz val="12"/>
      <color rgb="FFFFFFFF"/>
      <name val="Public Sans Light"/>
    </font>
    <font>
      <u/>
      <sz val="11"/>
      <color theme="0"/>
      <name val="Aptos Narrow"/>
      <family val="2"/>
      <scheme val="minor"/>
    </font>
    <font>
      <b/>
      <sz val="14"/>
      <color theme="0"/>
      <name val="Public Sans SemiBold"/>
    </font>
    <font>
      <b/>
      <sz val="15"/>
      <color rgb="FF002664"/>
      <name val="Public Sans Light"/>
    </font>
    <font>
      <sz val="16"/>
      <color rgb="FF002060"/>
      <name val="Public Sans Light"/>
    </font>
    <font>
      <sz val="12"/>
      <color rgb="FF22272B"/>
      <name val="Public Sans Light"/>
    </font>
    <font>
      <sz val="12"/>
      <name val="Public Sans Light"/>
    </font>
    <font>
      <b/>
      <sz val="15"/>
      <color rgb="FF002060"/>
      <name val="Public Sans Light"/>
    </font>
    <font>
      <sz val="15"/>
      <color rgb="FF002060"/>
      <name val="Public Sans Light"/>
    </font>
    <font>
      <b/>
      <sz val="12"/>
      <color rgb="FFFFFFFF"/>
      <name val="Public Sans SemiBold"/>
    </font>
    <font>
      <sz val="12"/>
      <color rgb="FFFAAF05"/>
      <name val="Public Sans Light"/>
    </font>
    <font>
      <sz val="10"/>
      <color theme="0" tint="-0.499984740745262"/>
      <name val="Public Sans Light"/>
    </font>
    <font>
      <b/>
      <sz val="12"/>
      <name val="Public Sans Light"/>
    </font>
    <font>
      <u/>
      <sz val="12"/>
      <color theme="10"/>
      <name val="Public Sans Light"/>
    </font>
    <font>
      <b/>
      <sz val="14"/>
      <color rgb="FF002060"/>
      <name val="Public Sans Light"/>
    </font>
    <font>
      <u/>
      <sz val="12"/>
      <color rgb="FF002060"/>
      <name val="Public Sans Light"/>
    </font>
    <font>
      <b/>
      <sz val="12"/>
      <color theme="1"/>
      <name val="Public Sans Light"/>
    </font>
    <font>
      <b/>
      <sz val="12"/>
      <color rgb="FF22272B"/>
      <name val="Public Sans Light"/>
    </font>
    <font>
      <i/>
      <sz val="12"/>
      <color rgb="FF22272B"/>
      <name val="Public Sans Light"/>
    </font>
    <font>
      <b/>
      <u/>
      <sz val="12"/>
      <color theme="10"/>
      <name val="Public Sans Light"/>
    </font>
    <font>
      <b/>
      <sz val="12"/>
      <color rgb="FF146CFD"/>
      <name val="Public Sans Light"/>
    </font>
    <font>
      <b/>
      <sz val="16"/>
      <color theme="0" tint="-0.249977111117893"/>
      <name val="Public Sans Light"/>
    </font>
    <font>
      <b/>
      <sz val="16"/>
      <color rgb="FF00B050"/>
      <name val="Public Sans Light"/>
    </font>
    <font>
      <b/>
      <sz val="16"/>
      <color rgb="FFFFC000"/>
      <name val="Public Sans Light"/>
    </font>
    <font>
      <b/>
      <sz val="16"/>
      <color theme="5" tint="-0.249977111117893"/>
      <name val="Public Sans Light"/>
    </font>
    <font>
      <b/>
      <sz val="16"/>
      <color rgb="FFFF0000"/>
      <name val="Public Sans Light"/>
    </font>
    <font>
      <b/>
      <i/>
      <sz val="14"/>
      <color theme="1"/>
      <name val="Public Sans Light"/>
    </font>
    <font>
      <b/>
      <sz val="12"/>
      <color rgb="FF002664"/>
      <name val="Public Sans SemiBold"/>
    </font>
    <font>
      <sz val="14"/>
      <color rgb="FF146CFD"/>
      <name val="Public Sans Light"/>
    </font>
    <font>
      <sz val="11"/>
      <color theme="0"/>
      <name val="Public Sans"/>
    </font>
    <font>
      <b/>
      <sz val="11"/>
      <color rgb="FFC88B04"/>
      <name val="Public Sans Light"/>
    </font>
    <font>
      <b/>
      <sz val="36"/>
      <color theme="0"/>
      <name val="Public Sans Light"/>
    </font>
    <font>
      <sz val="14"/>
      <name val="Public Sans Light"/>
    </font>
    <font>
      <b/>
      <sz val="22"/>
      <color rgb="FF94BCFE"/>
      <name val="Public Sans Light"/>
    </font>
    <font>
      <b/>
      <sz val="22"/>
      <color theme="0"/>
      <name val="Public Sans Light"/>
    </font>
    <font>
      <sz val="22"/>
      <color theme="0"/>
      <name val="Public Sans Light"/>
    </font>
    <font>
      <sz val="22"/>
      <color rgb="FF94BCFE"/>
      <name val="Public Sans Light"/>
    </font>
    <font>
      <sz val="10"/>
      <color rgb="FF94BCFE"/>
      <name val="Public Sans Light"/>
    </font>
    <font>
      <sz val="16"/>
      <name val="Public Sans Light"/>
    </font>
    <font>
      <sz val="14"/>
      <color rgb="FF002664"/>
      <name val="Public Sans Light"/>
    </font>
    <font>
      <b/>
      <sz val="22"/>
      <color theme="4" tint="0.59999389629810485"/>
      <name val="Public Sans Light"/>
    </font>
    <font>
      <b/>
      <sz val="11"/>
      <color rgb="FF146CFD"/>
      <name val="Public Sans Light"/>
    </font>
    <font>
      <b/>
      <sz val="11"/>
      <color rgb="FF22272B"/>
      <name val="Public Sans Light"/>
    </font>
    <font>
      <sz val="11"/>
      <color rgb="FF002060"/>
      <name val="Public Sans"/>
    </font>
    <font>
      <b/>
      <sz val="11"/>
      <color rgb="FF002060"/>
      <name val="Public Sans"/>
    </font>
    <font>
      <b/>
      <sz val="16"/>
      <color theme="1"/>
      <name val="Public Sans Light"/>
    </font>
    <font>
      <sz val="11"/>
      <color rgb="FFC88B04"/>
      <name val="Public Sans Light"/>
    </font>
    <font>
      <b/>
      <strike/>
      <sz val="11"/>
      <color rgb="FF002060"/>
      <name val="Public Sans Light"/>
    </font>
    <font>
      <strike/>
      <sz val="11"/>
      <color rgb="FF002060"/>
      <name val="Public Sans Light"/>
    </font>
    <font>
      <strike/>
      <sz val="11"/>
      <color theme="0"/>
      <name val="Public Sans Light"/>
    </font>
    <font>
      <strike/>
      <sz val="11"/>
      <color theme="1"/>
      <name val="Public Sans Light"/>
    </font>
    <font>
      <b/>
      <strike/>
      <sz val="11"/>
      <color rgb="FF002664"/>
      <name val="Public Sans Light"/>
    </font>
    <font>
      <strike/>
      <sz val="11"/>
      <color rgb="FF002664"/>
      <name val="Public Sans Light"/>
    </font>
    <font>
      <b/>
      <sz val="11"/>
      <color rgb="FFFAAF05"/>
      <name val="Public Sans Light"/>
    </font>
    <font>
      <b/>
      <u/>
      <sz val="11"/>
      <color theme="10"/>
      <name val="Public Sans Light"/>
    </font>
    <font>
      <sz val="18"/>
      <color rgb="FF002060"/>
      <name val="Public Sans Light"/>
    </font>
    <font>
      <sz val="20"/>
      <name val="Public Sans Light"/>
    </font>
    <font>
      <b/>
      <sz val="16"/>
      <color theme="1"/>
      <name val="Aptos Narrow"/>
      <family val="2"/>
      <scheme val="minor"/>
    </font>
    <font>
      <sz val="16"/>
      <color theme="1"/>
      <name val="Aptos Narrow"/>
      <family val="2"/>
      <scheme val="minor"/>
    </font>
    <font>
      <sz val="16"/>
      <color theme="0"/>
      <name val="Public Sans Light"/>
    </font>
    <font>
      <sz val="16"/>
      <color rgb="FF000000"/>
      <name val="Public Sans Light"/>
    </font>
    <font>
      <b/>
      <sz val="16"/>
      <color rgb="FF000000"/>
      <name val="Public Sans Light"/>
    </font>
    <font>
      <b/>
      <sz val="16"/>
      <name val="Public Sans Light"/>
    </font>
    <font>
      <b/>
      <u/>
      <sz val="12"/>
      <color rgb="FFC88B04"/>
      <name val="Public Sans Light"/>
    </font>
    <font>
      <sz val="12"/>
      <color rgb="FFC88B04"/>
      <name val="Public Sans Light"/>
    </font>
    <font>
      <sz val="12"/>
      <color rgb="FF002664"/>
      <name val="Public Sans Light"/>
    </font>
  </fonts>
  <fills count="36">
    <fill>
      <patternFill patternType="none"/>
    </fill>
    <fill>
      <patternFill patternType="gray125"/>
    </fill>
    <fill>
      <patternFill patternType="solid">
        <fgColor rgb="FFE8F9FF"/>
        <bgColor indexed="64"/>
      </patternFill>
    </fill>
    <fill>
      <patternFill patternType="solid">
        <fgColor theme="7" tint="0.79998168889431442"/>
        <bgColor indexed="64"/>
      </patternFill>
    </fill>
    <fill>
      <patternFill patternType="solid">
        <fgColor rgb="FF002060"/>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0" tint="-0.249977111117893"/>
        <bgColor indexed="64"/>
      </patternFill>
    </fill>
    <fill>
      <patternFill patternType="solid">
        <fgColor rgb="FFFFFF00"/>
        <bgColor indexed="64"/>
      </patternFill>
    </fill>
    <fill>
      <patternFill patternType="solid">
        <fgColor theme="7" tint="0.39997558519241921"/>
        <bgColor indexed="64"/>
      </patternFill>
    </fill>
    <fill>
      <patternFill patternType="solid">
        <fgColor rgb="FFEBEBEB"/>
        <bgColor indexed="64"/>
      </patternFill>
    </fill>
    <fill>
      <patternFill patternType="solid">
        <fgColor rgb="FFFFFFCC"/>
        <bgColor indexed="64"/>
      </patternFill>
    </fill>
    <fill>
      <patternFill patternType="solid">
        <fgColor theme="0"/>
        <bgColor indexed="64"/>
      </patternFill>
    </fill>
    <fill>
      <patternFill patternType="solid">
        <fgColor rgb="FF146CFD"/>
        <bgColor indexed="64"/>
      </patternFill>
    </fill>
    <fill>
      <patternFill patternType="solid">
        <fgColor rgb="FFFEEECA"/>
        <bgColor indexed="64"/>
      </patternFill>
    </fill>
    <fill>
      <patternFill patternType="solid">
        <fgColor theme="1"/>
        <bgColor indexed="64"/>
      </patternFill>
    </fill>
    <fill>
      <patternFill patternType="solid">
        <fgColor theme="0" tint="-0.14999847407452621"/>
        <bgColor indexed="64"/>
      </patternFill>
    </fill>
    <fill>
      <patternFill patternType="solid">
        <fgColor theme="2" tint="-0.499984740745262"/>
        <bgColor indexed="64"/>
      </patternFill>
    </fill>
    <fill>
      <patternFill patternType="solid">
        <fgColor rgb="FF00B050"/>
        <bgColor indexed="64"/>
      </patternFill>
    </fill>
    <fill>
      <patternFill patternType="solid">
        <fgColor rgb="FFC88B04"/>
        <bgColor indexed="64"/>
      </patternFill>
    </fill>
    <fill>
      <patternFill patternType="solid">
        <fgColor theme="5"/>
        <bgColor indexed="64"/>
      </patternFill>
    </fill>
    <fill>
      <patternFill patternType="solid">
        <fgColor rgb="FFD7153A"/>
        <bgColor indexed="64"/>
      </patternFill>
    </fill>
    <fill>
      <patternFill patternType="solid">
        <fgColor theme="2"/>
        <bgColor indexed="64"/>
      </patternFill>
    </fill>
    <fill>
      <patternFill patternType="solid">
        <fgColor rgb="FFFAAF05"/>
        <bgColor indexed="64"/>
      </patternFill>
    </fill>
    <fill>
      <patternFill patternType="solid">
        <fgColor rgb="FF00AA45"/>
        <bgColor indexed="64"/>
      </patternFill>
    </fill>
    <fill>
      <patternFill patternType="solid">
        <fgColor rgb="FFF3631B"/>
        <bgColor indexed="64"/>
      </patternFill>
    </fill>
    <fill>
      <patternFill patternType="solid">
        <fgColor rgb="FF495054"/>
        <bgColor indexed="64"/>
      </patternFill>
    </fill>
    <fill>
      <patternFill patternType="solid">
        <fgColor rgb="FF34C9C5"/>
        <bgColor indexed="64"/>
      </patternFill>
    </fill>
    <fill>
      <patternFill patternType="solid">
        <fgColor theme="3" tint="0.89999084444715716"/>
        <bgColor indexed="64"/>
      </patternFill>
    </fill>
    <fill>
      <patternFill patternType="solid">
        <fgColor rgb="FFFDEEE7"/>
        <bgColor indexed="64"/>
      </patternFill>
    </fill>
    <fill>
      <patternFill patternType="solid">
        <fgColor theme="7" tint="0.59999389629810485"/>
        <bgColor indexed="64"/>
      </patternFill>
    </fill>
    <fill>
      <patternFill patternType="solid">
        <fgColor theme="7" tint="-0.249977111117893"/>
        <bgColor indexed="64"/>
      </patternFill>
    </fill>
    <fill>
      <patternFill patternType="solid">
        <fgColor theme="9" tint="0.79998168889431442"/>
        <bgColor indexed="64"/>
      </patternFill>
    </fill>
    <fill>
      <patternFill patternType="solid">
        <fgColor theme="7" tint="-0.499984740745262"/>
        <bgColor indexed="64"/>
      </patternFill>
    </fill>
    <fill>
      <patternFill patternType="solid">
        <fgColor rgb="FFFFFF79"/>
        <bgColor indexed="64"/>
      </patternFill>
    </fill>
    <fill>
      <patternFill patternType="solid">
        <fgColor theme="0" tint="-0.499984740745262"/>
        <bgColor indexed="64"/>
      </patternFill>
    </fill>
  </fills>
  <borders count="111">
    <border>
      <left/>
      <right/>
      <top/>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right style="thin">
        <color theme="0" tint="-0.24994659260841701"/>
      </right>
      <top style="thin">
        <color theme="0" tint="-0.2499465926084170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theme="0" tint="-0.24994659260841701"/>
      </top>
      <bottom/>
      <diagonal/>
    </border>
    <border>
      <left/>
      <right/>
      <top style="thin">
        <color theme="0" tint="-0.34998626667073579"/>
      </top>
      <bottom style="thin">
        <color theme="0" tint="-0.34998626667073579"/>
      </bottom>
      <diagonal/>
    </border>
    <border>
      <left style="medium">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medium">
        <color theme="0" tint="-0.499984740745262"/>
      </right>
      <top style="medium">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style="medium">
        <color theme="0" tint="-0.499984740745262"/>
      </bottom>
      <diagonal/>
    </border>
    <border>
      <left/>
      <right style="medium">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style="thin">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right style="medium">
        <color theme="0" tint="-0.499984740745262"/>
      </right>
      <top style="medium">
        <color theme="0" tint="-0.499984740745262"/>
      </top>
      <bottom style="thin">
        <color theme="0" tint="-0.499984740745262"/>
      </bottom>
      <diagonal/>
    </border>
    <border>
      <left style="medium">
        <color theme="0" tint="-0.499984740745262"/>
      </left>
      <right/>
      <top style="medium">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style="medium">
        <color theme="0" tint="-0.499984740745262"/>
      </left>
      <right style="medium">
        <color theme="0" tint="-0.499984740745262"/>
      </right>
      <top/>
      <bottom style="medium">
        <color theme="0" tint="-0.499984740745262"/>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style="medium">
        <color theme="0" tint="-0.499984740745262"/>
      </left>
      <right/>
      <top style="medium">
        <color theme="0" tint="-0.499984740745262"/>
      </top>
      <bottom/>
      <diagonal/>
    </border>
    <border>
      <left style="thin">
        <color theme="0" tint="-0.499984740745262"/>
      </left>
      <right style="thin">
        <color theme="0" tint="-0.499984740745262"/>
      </right>
      <top/>
      <bottom style="medium">
        <color theme="0" tint="-0.499984740745262"/>
      </bottom>
      <diagonal/>
    </border>
    <border>
      <left/>
      <right/>
      <top style="medium">
        <color theme="0" tint="-0.499984740745262"/>
      </top>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medium">
        <color theme="0" tint="-0.499984740745262"/>
      </right>
      <top style="thin">
        <color theme="0" tint="-0.499984740745262"/>
      </top>
      <bottom/>
      <diagonal/>
    </border>
    <border>
      <left style="medium">
        <color theme="0" tint="-0.499984740745262"/>
      </left>
      <right style="thin">
        <color theme="0" tint="-0.499984740745262"/>
      </right>
      <top/>
      <bottom style="thin">
        <color theme="0" tint="-0.499984740745262"/>
      </bottom>
      <diagonal/>
    </border>
    <border>
      <left style="thin">
        <color theme="0" tint="-0.499984740745262"/>
      </left>
      <right style="medium">
        <color theme="0" tint="-0.499984740745262"/>
      </right>
      <top/>
      <bottom style="thin">
        <color theme="0" tint="-0.499984740745262"/>
      </bottom>
      <diagonal/>
    </border>
    <border>
      <left style="thin">
        <color theme="0" tint="-0.499984740745262"/>
      </left>
      <right style="medium">
        <color theme="0" tint="-0.499984740745262"/>
      </right>
      <top/>
      <bottom/>
      <diagonal/>
    </border>
    <border>
      <left style="thin">
        <color theme="0" tint="-0.499984740745262"/>
      </left>
      <right style="medium">
        <color theme="0" tint="-0.499984740745262"/>
      </right>
      <top/>
      <bottom style="medium">
        <color theme="0" tint="-0.499984740745262"/>
      </bottom>
      <diagonal/>
    </border>
    <border>
      <left/>
      <right style="thin">
        <color theme="0" tint="-0.499984740745262"/>
      </right>
      <top style="thin">
        <color theme="0" tint="-0.499984740745262"/>
      </top>
      <bottom style="medium">
        <color theme="0" tint="-0.499984740745262"/>
      </bottom>
      <diagonal/>
    </border>
    <border>
      <left/>
      <right/>
      <top/>
      <bottom style="medium">
        <color theme="0" tint="-0.499984740745262"/>
      </bottom>
      <diagonal/>
    </border>
    <border>
      <left style="medium">
        <color theme="0" tint="-0.499984740745262"/>
      </left>
      <right/>
      <top style="thin">
        <color theme="0" tint="-0.34998626667073579"/>
      </top>
      <bottom style="thin">
        <color theme="0" tint="-0.34998626667073579"/>
      </bottom>
      <diagonal/>
    </border>
    <border>
      <left style="thin">
        <color theme="0" tint="-0.499984740745262"/>
      </left>
      <right style="medium">
        <color theme="0" tint="-0.499984740745262"/>
      </right>
      <top style="medium">
        <color theme="0" tint="-0.499984740745262"/>
      </top>
      <bottom/>
      <diagonal/>
    </border>
    <border>
      <left/>
      <right/>
      <top style="thin">
        <color theme="0" tint="-0.499984740745262"/>
      </top>
      <bottom/>
      <diagonal/>
    </border>
    <border>
      <left/>
      <right/>
      <top/>
      <bottom style="thin">
        <color theme="0" tint="-0.499984740745262"/>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right style="thin">
        <color theme="0" tint="-0.499984740745262"/>
      </right>
      <top style="medium">
        <color theme="0" tint="-0.499984740745262"/>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top/>
      <bottom/>
      <diagonal/>
    </border>
    <border>
      <left/>
      <right style="medium">
        <color theme="0" tint="-0.34998626667073579"/>
      </right>
      <top/>
      <bottom/>
      <diagonal/>
    </border>
    <border>
      <left style="medium">
        <color theme="0" tint="-0.34998626667073579"/>
      </left>
      <right/>
      <top/>
      <bottom style="medium">
        <color theme="0" tint="-0.34998626667073579"/>
      </bottom>
      <diagonal/>
    </border>
    <border>
      <left/>
      <right/>
      <top/>
      <bottom style="medium">
        <color theme="0" tint="-0.34998626667073579"/>
      </bottom>
      <diagonal/>
    </border>
    <border>
      <left/>
      <right style="medium">
        <color theme="0" tint="-0.34998626667073579"/>
      </right>
      <top/>
      <bottom style="medium">
        <color theme="0" tint="-0.34998626667073579"/>
      </bottom>
      <diagonal/>
    </border>
    <border>
      <left/>
      <right style="medium">
        <color theme="0" tint="-0.499984740745262"/>
      </right>
      <top style="medium">
        <color theme="0" tint="-0.499984740745262"/>
      </top>
      <bottom/>
      <diagonal/>
    </border>
    <border>
      <left style="medium">
        <color theme="0" tint="-0.499984740745262"/>
      </left>
      <right/>
      <top/>
      <bottom/>
      <diagonal/>
    </border>
    <border>
      <left/>
      <right style="medium">
        <color theme="0" tint="-0.499984740745262"/>
      </right>
      <top/>
      <bottom/>
      <diagonal/>
    </border>
    <border>
      <left style="medium">
        <color theme="0" tint="-0.499984740745262"/>
      </left>
      <right/>
      <top/>
      <bottom style="medium">
        <color theme="0" tint="-0.499984740745262"/>
      </bottom>
      <diagonal/>
    </border>
    <border>
      <left/>
      <right style="medium">
        <color theme="0" tint="-0.499984740745262"/>
      </right>
      <top/>
      <bottom style="medium">
        <color theme="0" tint="-0.499984740745262"/>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style="medium">
        <color theme="0" tint="-0.499984740745262"/>
      </left>
      <right style="medium">
        <color theme="0" tint="-0.499984740745262"/>
      </right>
      <top style="medium">
        <color theme="0" tint="-0.499984740745262"/>
      </top>
      <bottom style="thin">
        <color theme="0" tint="-0.499984740745262"/>
      </bottom>
      <diagonal/>
    </border>
    <border>
      <left style="medium">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style="medium">
        <color theme="0" tint="-0.499984740745262"/>
      </right>
      <top style="thin">
        <color theme="0" tint="-0.499984740745262"/>
      </top>
      <bottom style="medium">
        <color theme="0" tint="-0.499984740745262"/>
      </bottom>
      <diagonal/>
    </border>
    <border>
      <left/>
      <right style="thin">
        <color theme="0" tint="-0.34998626667073579"/>
      </right>
      <top style="medium">
        <color theme="0" tint="-0.499984740745262"/>
      </top>
      <bottom style="thin">
        <color theme="0" tint="-0.34998626667073579"/>
      </bottom>
      <diagonal/>
    </border>
    <border>
      <left style="thin">
        <color theme="0" tint="-0.34998626667073579"/>
      </left>
      <right style="medium">
        <color theme="0" tint="-0.499984740745262"/>
      </right>
      <top style="medium">
        <color theme="0" tint="-0.499984740745262"/>
      </top>
      <bottom style="thin">
        <color theme="0" tint="-0.34998626667073579"/>
      </bottom>
      <diagonal/>
    </border>
    <border>
      <left style="medium">
        <color theme="0" tint="-0.499984740745262"/>
      </left>
      <right style="thin">
        <color theme="0" tint="-0.499984740745262"/>
      </right>
      <top/>
      <bottom/>
      <diagonal/>
    </border>
    <border>
      <left style="thin">
        <color theme="0" tint="-0.34998626667073579"/>
      </left>
      <right style="medium">
        <color theme="0" tint="-0.499984740745262"/>
      </right>
      <top style="thin">
        <color theme="0" tint="-0.34998626667073579"/>
      </top>
      <bottom style="thin">
        <color theme="0" tint="-0.34998626667073579"/>
      </bottom>
      <diagonal/>
    </border>
    <border>
      <left/>
      <right style="thin">
        <color theme="0" tint="-0.34998626667073579"/>
      </right>
      <top style="thin">
        <color theme="0" tint="-0.34998626667073579"/>
      </top>
      <bottom style="medium">
        <color theme="0" tint="-0.499984740745262"/>
      </bottom>
      <diagonal/>
    </border>
    <border>
      <left style="thin">
        <color theme="0" tint="-0.34998626667073579"/>
      </left>
      <right style="medium">
        <color theme="0" tint="-0.499984740745262"/>
      </right>
      <top style="thin">
        <color theme="0" tint="-0.34998626667073579"/>
      </top>
      <bottom style="medium">
        <color theme="0" tint="-0.499984740745262"/>
      </bottom>
      <diagonal/>
    </border>
    <border>
      <left/>
      <right/>
      <top style="medium">
        <color theme="0" tint="-0.499984740745262"/>
      </top>
      <bottom style="thin">
        <color theme="0" tint="-0.34998626667073579"/>
      </bottom>
      <diagonal/>
    </border>
    <border>
      <left style="thin">
        <color theme="0" tint="-0.499984740745262"/>
      </left>
      <right style="medium">
        <color theme="0" tint="-0.499984740745262"/>
      </right>
      <top style="medium">
        <color theme="0" tint="-0.499984740745262"/>
      </top>
      <bottom style="thin">
        <color theme="0" tint="-0.34998626667073579"/>
      </bottom>
      <diagonal/>
    </border>
    <border>
      <left style="thin">
        <color theme="0" tint="-0.499984740745262"/>
      </left>
      <right style="medium">
        <color theme="0" tint="-0.499984740745262"/>
      </right>
      <top style="thin">
        <color theme="0" tint="-0.34998626667073579"/>
      </top>
      <bottom style="thin">
        <color theme="0" tint="-0.34998626667073579"/>
      </bottom>
      <diagonal/>
    </border>
    <border>
      <left/>
      <right/>
      <top style="thin">
        <color theme="0" tint="-0.34998626667073579"/>
      </top>
      <bottom style="medium">
        <color theme="0" tint="-0.499984740745262"/>
      </bottom>
      <diagonal/>
    </border>
    <border>
      <left style="thin">
        <color theme="0" tint="-0.499984740745262"/>
      </left>
      <right style="medium">
        <color theme="0" tint="-0.499984740745262"/>
      </right>
      <top style="thin">
        <color theme="0" tint="-0.34998626667073579"/>
      </top>
      <bottom style="medium">
        <color theme="0" tint="-0.499984740745262"/>
      </bottom>
      <diagonal/>
    </border>
    <border>
      <left/>
      <right style="thin">
        <color theme="0" tint="-0.499984740745262"/>
      </right>
      <top/>
      <bottom style="medium">
        <color theme="0" tint="-0.499984740745262"/>
      </bottom>
      <diagonal/>
    </border>
    <border>
      <left style="medium">
        <color theme="0" tint="-0.499984740745262"/>
      </left>
      <right/>
      <top/>
      <bottom style="thin">
        <color theme="0" tint="-0.499984740745262"/>
      </bottom>
      <diagonal/>
    </border>
    <border>
      <left/>
      <right style="thin">
        <color indexed="64"/>
      </right>
      <top/>
      <bottom/>
      <diagonal/>
    </border>
    <border>
      <left/>
      <right style="thin">
        <color indexed="64"/>
      </right>
      <top style="medium">
        <color theme="0" tint="-0.499984740745262"/>
      </top>
      <bottom/>
      <diagonal/>
    </border>
    <border>
      <left style="thin">
        <color theme="0" tint="-0.34998626667073579"/>
      </left>
      <right/>
      <top style="medium">
        <color theme="0" tint="-0.499984740745262"/>
      </top>
      <bottom style="thin">
        <color theme="0" tint="-0.34998626667073579"/>
      </bottom>
      <diagonal/>
    </border>
    <border>
      <left style="thin">
        <color theme="0" tint="-0.34998626667073579"/>
      </left>
      <right style="thin">
        <color theme="0" tint="-0.34998626667073579"/>
      </right>
      <top style="medium">
        <color theme="0" tint="-0.499984740745262"/>
      </top>
      <bottom/>
      <diagonal/>
    </border>
    <border>
      <left style="thin">
        <color theme="0" tint="-0.34998626667073579"/>
      </left>
      <right/>
      <top style="thin">
        <color theme="0" tint="-0.34998626667073579"/>
      </top>
      <bottom style="medium">
        <color theme="0" tint="-0.499984740745262"/>
      </bottom>
      <diagonal/>
    </border>
    <border>
      <left style="thin">
        <color theme="0" tint="-0.34998626667073579"/>
      </left>
      <right style="thin">
        <color theme="0" tint="-0.34998626667073579"/>
      </right>
      <top/>
      <bottom style="medium">
        <color theme="0" tint="-0.499984740745262"/>
      </bottom>
      <diagonal/>
    </border>
    <border>
      <left style="medium">
        <color theme="0" tint="-0.499984740745262"/>
      </left>
      <right/>
      <top style="medium">
        <color theme="0" tint="-0.499984740745262"/>
      </top>
      <bottom style="thin">
        <color theme="0" tint="-0.34998626667073579"/>
      </bottom>
      <diagonal/>
    </border>
    <border>
      <left style="medium">
        <color theme="0" tint="-0.499984740745262"/>
      </left>
      <right/>
      <top style="thin">
        <color theme="0" tint="-0.34998626667073579"/>
      </top>
      <bottom style="medium">
        <color theme="0" tint="-0.499984740745262"/>
      </bottom>
      <diagonal/>
    </border>
    <border>
      <left style="medium">
        <color theme="0" tint="-0.499984740745262"/>
      </left>
      <right/>
      <top style="thin">
        <color theme="0" tint="-0.499984740745262"/>
      </top>
      <bottom style="thin">
        <color theme="0" tint="-0.499984740745262"/>
      </bottom>
      <diagonal/>
    </border>
    <border>
      <left/>
      <right style="medium">
        <color theme="0" tint="-0.499984740745262"/>
      </right>
      <top/>
      <bottom style="thin">
        <color theme="0" tint="-0.499984740745262"/>
      </bottom>
      <diagonal/>
    </border>
    <border>
      <left style="medium">
        <color theme="0" tint="-0.499984740745262"/>
      </left>
      <right/>
      <top style="thin">
        <color theme="0" tint="-0.499984740745262"/>
      </top>
      <bottom style="medium">
        <color theme="0" tint="-0.499984740745262"/>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style="medium">
        <color theme="0" tint="-0.499984740745262"/>
      </left>
      <right style="thin">
        <color theme="0" tint="-0.34998626667073579"/>
      </right>
      <top style="medium">
        <color theme="0" tint="-0.499984740745262"/>
      </top>
      <bottom style="thin">
        <color theme="0" tint="-0.34998626667073579"/>
      </bottom>
      <diagonal/>
    </border>
    <border>
      <left style="medium">
        <color theme="0" tint="-0.499984740745262"/>
      </left>
      <right style="thin">
        <color theme="0" tint="-0.34998626667073579"/>
      </right>
      <top style="thin">
        <color theme="0" tint="-0.34998626667073579"/>
      </top>
      <bottom style="thin">
        <color theme="0" tint="-0.34998626667073579"/>
      </bottom>
      <diagonal/>
    </border>
    <border>
      <left style="medium">
        <color theme="0" tint="-0.499984740745262"/>
      </left>
      <right style="thin">
        <color theme="0" tint="-0.34998626667073579"/>
      </right>
      <top style="thin">
        <color theme="0" tint="-0.34998626667073579"/>
      </top>
      <bottom style="medium">
        <color theme="0" tint="-0.499984740745262"/>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thin">
        <color theme="0" tint="-0.499984740745262"/>
      </top>
      <bottom style="thin">
        <color theme="0" tint="-0.499984740745262"/>
      </bottom>
      <diagonal/>
    </border>
    <border>
      <left/>
      <right/>
      <top style="thin">
        <color theme="0" tint="-0.499984740745262"/>
      </top>
      <bottom style="medium">
        <color theme="0" tint="-0.499984740745262"/>
      </bottom>
      <diagonal/>
    </border>
    <border>
      <left style="medium">
        <color theme="0" tint="-0.499984740745262"/>
      </left>
      <right/>
      <top style="thin">
        <color theme="0" tint="-0.499984740745262"/>
      </top>
      <bottom/>
      <diagonal/>
    </border>
    <border>
      <left/>
      <right style="thin">
        <color theme="0" tint="-0.499984740745262"/>
      </right>
      <top style="medium">
        <color theme="0" tint="-0.499984740745262"/>
      </top>
      <bottom style="thin">
        <color theme="0" tint="-0.499984740745262"/>
      </bottom>
      <diagonal/>
    </border>
  </borders>
  <cellStyleXfs count="2">
    <xf numFmtId="0" fontId="0" fillId="0" borderId="0"/>
    <xf numFmtId="0" fontId="1" fillId="0" borderId="0" applyNumberFormat="0" applyFill="0" applyBorder="0" applyAlignment="0" applyProtection="0"/>
  </cellStyleXfs>
  <cellXfs count="1043">
    <xf numFmtId="0" fontId="0" fillId="0" borderId="0" xfId="0"/>
    <xf numFmtId="0" fontId="2" fillId="0" borderId="0" xfId="0" applyFont="1"/>
    <xf numFmtId="0" fontId="2" fillId="3" borderId="0" xfId="0" applyFont="1" applyFill="1"/>
    <xf numFmtId="0" fontId="13" fillId="0" borderId="0" xfId="0" applyFont="1"/>
    <xf numFmtId="0" fontId="2" fillId="0" borderId="0" xfId="0" applyFont="1" applyAlignment="1">
      <alignment horizontal="left" vertical="center" indent="1"/>
    </xf>
    <xf numFmtId="0" fontId="15" fillId="4" borderId="0" xfId="0" applyFont="1" applyFill="1" applyAlignment="1">
      <alignment horizontal="center" vertical="center" wrapText="1"/>
    </xf>
    <xf numFmtId="0" fontId="0" fillId="0" borderId="0" xfId="0" applyAlignment="1">
      <alignment vertical="center"/>
    </xf>
    <xf numFmtId="0" fontId="18" fillId="0" borderId="0" xfId="0" applyFont="1" applyAlignment="1">
      <alignment vertical="center"/>
    </xf>
    <xf numFmtId="0" fontId="17" fillId="0" borderId="0" xfId="0" applyFont="1" applyAlignment="1">
      <alignment horizontal="left" vertical="center"/>
    </xf>
    <xf numFmtId="0" fontId="18" fillId="0" borderId="0" xfId="0" applyFont="1" applyAlignment="1">
      <alignment horizontal="left" vertical="center"/>
    </xf>
    <xf numFmtId="0" fontId="18" fillId="0" borderId="0" xfId="0" applyFont="1" applyAlignment="1">
      <alignment horizontal="left" vertical="center" wrapText="1"/>
    </xf>
    <xf numFmtId="0" fontId="2" fillId="0" borderId="0" xfId="0" applyFont="1" applyAlignment="1">
      <alignment vertical="center"/>
    </xf>
    <xf numFmtId="0" fontId="24" fillId="0" borderId="0" xfId="0" applyFont="1"/>
    <xf numFmtId="0" fontId="24" fillId="0" borderId="0" xfId="0" applyFont="1" applyAlignment="1">
      <alignment vertical="center"/>
    </xf>
    <xf numFmtId="0" fontId="18" fillId="6" borderId="0" xfId="0" applyFont="1" applyFill="1" applyAlignment="1">
      <alignment horizontal="left" vertical="center"/>
    </xf>
    <xf numFmtId="0" fontId="2" fillId="0" borderId="0" xfId="0" applyFont="1" applyAlignment="1">
      <alignment horizontal="center" vertical="center"/>
    </xf>
    <xf numFmtId="0" fontId="30" fillId="0" borderId="0" xfId="0" applyFont="1"/>
    <xf numFmtId="0" fontId="27" fillId="0" borderId="0" xfId="0" applyFont="1" applyAlignment="1">
      <alignment horizontal="center" vertical="center"/>
    </xf>
    <xf numFmtId="0" fontId="31" fillId="0" borderId="0" xfId="0" applyFont="1" applyAlignment="1">
      <alignment horizontal="left" vertical="center"/>
    </xf>
    <xf numFmtId="0" fontId="32" fillId="0" borderId="0" xfId="0" applyFont="1" applyAlignment="1">
      <alignment horizontal="left" vertical="center"/>
    </xf>
    <xf numFmtId="0" fontId="32" fillId="0" borderId="0" xfId="0" applyFont="1" applyAlignment="1">
      <alignment horizontal="left" vertical="center" wrapText="1"/>
    </xf>
    <xf numFmtId="0" fontId="33" fillId="0" borderId="0" xfId="0" applyFont="1" applyAlignment="1">
      <alignment horizontal="left" vertical="center" wrapText="1"/>
    </xf>
    <xf numFmtId="0" fontId="37" fillId="0" borderId="0" xfId="1" applyFont="1" applyAlignment="1">
      <alignment horizontal="left" vertical="center" wrapText="1" readingOrder="1"/>
    </xf>
    <xf numFmtId="0" fontId="20" fillId="0" borderId="0" xfId="0" applyFont="1" applyAlignment="1">
      <alignment horizontal="left" vertical="center" wrapText="1" readingOrder="1"/>
    </xf>
    <xf numFmtId="0" fontId="37" fillId="0" borderId="0" xfId="1" applyFont="1" applyAlignment="1">
      <alignment horizontal="left" vertical="center" wrapText="1"/>
    </xf>
    <xf numFmtId="0" fontId="33" fillId="0" borderId="0" xfId="0" applyFont="1" applyAlignment="1">
      <alignment horizontal="left" vertical="center" wrapText="1" readingOrder="1"/>
    </xf>
    <xf numFmtId="0" fontId="20" fillId="0" borderId="0" xfId="0" applyFont="1" applyAlignment="1">
      <alignment horizontal="left" vertical="center" wrapText="1"/>
    </xf>
    <xf numFmtId="0" fontId="25" fillId="0" borderId="0" xfId="1" applyFont="1" applyAlignment="1">
      <alignment vertical="center"/>
    </xf>
    <xf numFmtId="0" fontId="25" fillId="0" borderId="0" xfId="1" applyFont="1" applyAlignment="1">
      <alignment horizontal="left" vertical="center" readingOrder="1"/>
    </xf>
    <xf numFmtId="0" fontId="24" fillId="0" borderId="0" xfId="0" applyFont="1" applyAlignment="1">
      <alignment wrapText="1"/>
    </xf>
    <xf numFmtId="0" fontId="6" fillId="0" borderId="0" xfId="1" applyFont="1" applyAlignment="1" applyProtection="1">
      <alignment vertical="center"/>
    </xf>
    <xf numFmtId="0" fontId="2" fillId="0" borderId="0" xfId="0" applyFont="1" applyAlignment="1">
      <alignment horizontal="left" indent="2"/>
    </xf>
    <xf numFmtId="0" fontId="41" fillId="0" borderId="0" xfId="0" applyFont="1"/>
    <xf numFmtId="0" fontId="41" fillId="12" borderId="0" xfId="0" applyFont="1" applyFill="1"/>
    <xf numFmtId="0" fontId="2" fillId="0" borderId="0" xfId="0" applyFont="1" applyAlignment="1">
      <alignment wrapText="1"/>
    </xf>
    <xf numFmtId="0" fontId="21" fillId="13" borderId="0" xfId="0" applyFont="1" applyFill="1" applyAlignment="1">
      <alignment horizontal="center" vertical="center" wrapText="1"/>
    </xf>
    <xf numFmtId="0" fontId="36" fillId="13" borderId="0" xfId="0" applyFont="1" applyFill="1" applyAlignment="1">
      <alignment horizontal="left" vertical="center" readingOrder="1"/>
    </xf>
    <xf numFmtId="0" fontId="36" fillId="13" borderId="0" xfId="0" applyFont="1" applyFill="1" applyAlignment="1">
      <alignment horizontal="left" vertical="center" wrapText="1" readingOrder="1"/>
    </xf>
    <xf numFmtId="0" fontId="2" fillId="13" borderId="0" xfId="0" applyFont="1" applyFill="1"/>
    <xf numFmtId="0" fontId="36" fillId="0" borderId="0" xfId="0" applyFont="1" applyAlignment="1">
      <alignment horizontal="left" vertical="center" readingOrder="1"/>
    </xf>
    <xf numFmtId="0" fontId="30" fillId="0" borderId="0" xfId="0" applyFont="1" applyAlignment="1">
      <alignment vertical="center"/>
    </xf>
    <xf numFmtId="0" fontId="23" fillId="0" borderId="0" xfId="0" applyFont="1" applyAlignment="1">
      <alignment horizontal="left" vertical="center" readingOrder="1"/>
    </xf>
    <xf numFmtId="0" fontId="16" fillId="0" borderId="0" xfId="0" applyFont="1" applyAlignment="1">
      <alignment horizontal="left" vertical="center" readingOrder="1"/>
    </xf>
    <xf numFmtId="0" fontId="51" fillId="13" borderId="0" xfId="0" applyFont="1" applyFill="1" applyAlignment="1">
      <alignment horizontal="left" vertical="center" wrapText="1" readingOrder="1"/>
    </xf>
    <xf numFmtId="0" fontId="13" fillId="0" borderId="0" xfId="0" applyFont="1" applyAlignment="1">
      <alignment horizontal="left" vertical="center" wrapText="1"/>
    </xf>
    <xf numFmtId="0" fontId="21" fillId="13" borderId="0" xfId="0" applyFont="1" applyFill="1"/>
    <xf numFmtId="0" fontId="21" fillId="0" borderId="0" xfId="0" applyFont="1"/>
    <xf numFmtId="0" fontId="50" fillId="13" borderId="0" xfId="1" applyFont="1" applyFill="1"/>
    <xf numFmtId="0" fontId="38" fillId="0" borderId="0" xfId="0" applyFont="1" applyAlignment="1">
      <alignment horizontal="left" vertical="center" wrapText="1"/>
    </xf>
    <xf numFmtId="0" fontId="21" fillId="0" borderId="0" xfId="0" applyFont="1" applyAlignment="1">
      <alignment vertical="top" wrapText="1"/>
    </xf>
    <xf numFmtId="0" fontId="28" fillId="0" borderId="0" xfId="0" applyFont="1" applyAlignment="1">
      <alignment vertical="center"/>
    </xf>
    <xf numFmtId="0" fontId="53" fillId="0" borderId="0" xfId="0" applyFont="1"/>
    <xf numFmtId="0" fontId="2" fillId="0" borderId="0" xfId="0" applyFont="1" applyAlignment="1">
      <alignment vertical="top"/>
    </xf>
    <xf numFmtId="0" fontId="30" fillId="0" borderId="0" xfId="0" applyFont="1" applyAlignment="1">
      <alignment vertical="top" wrapText="1"/>
    </xf>
    <xf numFmtId="0" fontId="53" fillId="0" borderId="0" xfId="0" applyFont="1" applyAlignment="1">
      <alignment horizontal="left" vertical="center"/>
    </xf>
    <xf numFmtId="0" fontId="1" fillId="14" borderId="0" xfId="1" applyFill="1"/>
    <xf numFmtId="0" fontId="2" fillId="14" borderId="0" xfId="0" applyFont="1" applyFill="1"/>
    <xf numFmtId="0" fontId="55" fillId="0" borderId="0" xfId="0" applyFont="1" applyAlignment="1">
      <alignment vertical="center"/>
    </xf>
    <xf numFmtId="0" fontId="54" fillId="0" borderId="0" xfId="0" applyFont="1" applyAlignment="1">
      <alignment horizontal="left" vertical="center" readingOrder="1"/>
    </xf>
    <xf numFmtId="0" fontId="30" fillId="0" borderId="0" xfId="0" applyFont="1" applyAlignment="1">
      <alignment wrapText="1"/>
    </xf>
    <xf numFmtId="0" fontId="28" fillId="0" borderId="0" xfId="0" applyFont="1" applyAlignment="1">
      <alignment horizontal="left" vertical="top" wrapText="1"/>
    </xf>
    <xf numFmtId="0" fontId="53" fillId="0" borderId="0" xfId="0" applyFont="1" applyAlignment="1">
      <alignment horizontal="left" vertical="center" wrapText="1" readingOrder="1"/>
    </xf>
    <xf numFmtId="0" fontId="28" fillId="0" borderId="0" xfId="0" applyFont="1" applyAlignment="1">
      <alignment vertical="top" wrapText="1"/>
    </xf>
    <xf numFmtId="0" fontId="28" fillId="0" borderId="0" xfId="0" applyFont="1"/>
    <xf numFmtId="0" fontId="28" fillId="0" borderId="0" xfId="0" applyFont="1" applyAlignment="1">
      <alignment vertical="top"/>
    </xf>
    <xf numFmtId="0" fontId="55" fillId="0" borderId="0" xfId="0" applyFont="1" applyAlignment="1">
      <alignment vertical="top" wrapText="1"/>
    </xf>
    <xf numFmtId="0" fontId="28" fillId="0" borderId="0" xfId="0" applyFont="1" applyAlignment="1">
      <alignment wrapText="1"/>
    </xf>
    <xf numFmtId="0" fontId="28" fillId="0" borderId="0" xfId="0" applyFont="1" applyAlignment="1">
      <alignment horizontal="left" vertical="center"/>
    </xf>
    <xf numFmtId="0" fontId="28" fillId="0" borderId="0" xfId="0" applyFont="1" applyAlignment="1">
      <alignment horizontal="left" vertical="center" wrapText="1"/>
    </xf>
    <xf numFmtId="0" fontId="29" fillId="0" borderId="0" xfId="0" applyFont="1" applyAlignment="1">
      <alignment horizontal="left" vertical="top" wrapText="1"/>
    </xf>
    <xf numFmtId="0" fontId="46" fillId="14" borderId="0" xfId="0" applyFont="1" applyFill="1" applyAlignment="1">
      <alignment horizontal="left" vertical="top" wrapText="1"/>
    </xf>
    <xf numFmtId="0" fontId="29" fillId="0" borderId="0" xfId="0" applyFont="1" applyAlignment="1">
      <alignment horizontal="left" vertical="top" wrapText="1" readingOrder="1"/>
    </xf>
    <xf numFmtId="0" fontId="61" fillId="0" borderId="0" xfId="0" applyFont="1" applyAlignment="1">
      <alignment horizontal="left" vertical="top" wrapText="1" readingOrder="1"/>
    </xf>
    <xf numFmtId="0" fontId="54" fillId="0" borderId="0" xfId="0" applyFont="1" applyAlignment="1">
      <alignment horizontal="left" vertical="top" wrapText="1" readingOrder="1"/>
    </xf>
    <xf numFmtId="0" fontId="55" fillId="22" borderId="0" xfId="0" applyFont="1" applyFill="1" applyAlignment="1">
      <alignment horizontal="left" vertical="top" wrapText="1" readingOrder="1"/>
    </xf>
    <xf numFmtId="0" fontId="28" fillId="22" borderId="0" xfId="0" applyFont="1" applyFill="1" applyAlignment="1">
      <alignment horizontal="left" vertical="top" wrapText="1"/>
    </xf>
    <xf numFmtId="0" fontId="55" fillId="22" borderId="0" xfId="0" applyFont="1" applyFill="1" applyAlignment="1">
      <alignment horizontal="left" vertical="top" wrapText="1"/>
    </xf>
    <xf numFmtId="0" fontId="54" fillId="22" borderId="0" xfId="0" applyFont="1" applyFill="1" applyAlignment="1">
      <alignment horizontal="left" vertical="top" wrapText="1" readingOrder="1"/>
    </xf>
    <xf numFmtId="0" fontId="55" fillId="22" borderId="0" xfId="0" applyFont="1" applyFill="1" applyAlignment="1">
      <alignment vertical="top" wrapText="1"/>
    </xf>
    <xf numFmtId="0" fontId="28" fillId="22" borderId="0" xfId="0" applyFont="1" applyFill="1" applyAlignment="1">
      <alignment vertical="top" wrapText="1"/>
    </xf>
    <xf numFmtId="0" fontId="46" fillId="14" borderId="0" xfId="0" applyFont="1" applyFill="1" applyAlignment="1">
      <alignment horizontal="left" vertical="center" wrapText="1"/>
    </xf>
    <xf numFmtId="0" fontId="29" fillId="17" borderId="0" xfId="0" applyFont="1" applyFill="1" applyAlignment="1">
      <alignment horizontal="left" vertical="top" wrapText="1" indent="1" readingOrder="1"/>
    </xf>
    <xf numFmtId="0" fontId="29" fillId="18" borderId="0" xfId="0" applyFont="1" applyFill="1" applyAlignment="1">
      <alignment horizontal="left" vertical="top" wrapText="1" indent="1"/>
    </xf>
    <xf numFmtId="0" fontId="29" fillId="19" borderId="0" xfId="0" applyFont="1" applyFill="1" applyAlignment="1">
      <alignment horizontal="left" vertical="top" wrapText="1" indent="1"/>
    </xf>
    <xf numFmtId="0" fontId="29" fillId="20" borderId="0" xfId="0" applyFont="1" applyFill="1" applyAlignment="1">
      <alignment horizontal="left" vertical="top" wrapText="1" indent="1"/>
    </xf>
    <xf numFmtId="0" fontId="29" fillId="21" borderId="0" xfId="0" applyFont="1" applyFill="1" applyAlignment="1">
      <alignment horizontal="left" vertical="top" wrapText="1" indent="1"/>
    </xf>
    <xf numFmtId="0" fontId="61" fillId="22" borderId="0" xfId="0" applyFont="1" applyFill="1" applyAlignment="1">
      <alignment horizontal="left" vertical="top" wrapText="1" readingOrder="1"/>
    </xf>
    <xf numFmtId="0" fontId="61" fillId="0" borderId="0" xfId="0" applyFont="1" applyAlignment="1">
      <alignment vertical="top" wrapText="1"/>
    </xf>
    <xf numFmtId="0" fontId="61" fillId="22" borderId="0" xfId="0" applyFont="1" applyFill="1" applyAlignment="1">
      <alignment horizontal="left" vertical="top" wrapText="1"/>
    </xf>
    <xf numFmtId="0" fontId="66" fillId="22" borderId="0" xfId="0" applyFont="1" applyFill="1" applyAlignment="1">
      <alignment horizontal="left" vertical="top" wrapText="1" readingOrder="1"/>
    </xf>
    <xf numFmtId="0" fontId="61" fillId="22" borderId="0" xfId="0" applyFont="1" applyFill="1" applyAlignment="1">
      <alignment vertical="top" wrapText="1"/>
    </xf>
    <xf numFmtId="0" fontId="30" fillId="0" borderId="0" xfId="0" applyFont="1" applyAlignment="1">
      <alignment vertical="top"/>
    </xf>
    <xf numFmtId="0" fontId="66" fillId="0" borderId="10" xfId="0" applyFont="1" applyBorder="1" applyAlignment="1">
      <alignment horizontal="left" vertical="center" wrapText="1" readingOrder="1"/>
    </xf>
    <xf numFmtId="0" fontId="64" fillId="0" borderId="0" xfId="1" applyFont="1" applyAlignment="1">
      <alignment horizontal="left" vertical="center" wrapText="1" readingOrder="1"/>
    </xf>
    <xf numFmtId="0" fontId="19" fillId="0" borderId="0" xfId="0" applyFont="1" applyAlignment="1">
      <alignment horizontal="left" vertical="center" wrapText="1" readingOrder="1"/>
    </xf>
    <xf numFmtId="0" fontId="30" fillId="0" borderId="0" xfId="0" applyFont="1" applyAlignment="1">
      <alignment vertical="center" wrapText="1"/>
    </xf>
    <xf numFmtId="0" fontId="62" fillId="0" borderId="0" xfId="1" applyFont="1" applyBorder="1" applyAlignment="1">
      <alignment vertical="center"/>
    </xf>
    <xf numFmtId="0" fontId="62" fillId="0" borderId="0" xfId="1" applyFont="1" applyBorder="1" applyAlignment="1">
      <alignment horizontal="left" vertical="center" readingOrder="1"/>
    </xf>
    <xf numFmtId="0" fontId="19" fillId="0" borderId="0" xfId="0" applyFont="1" applyAlignment="1">
      <alignment vertical="center"/>
    </xf>
    <xf numFmtId="0" fontId="68" fillId="0" borderId="0" xfId="1" applyFont="1" applyBorder="1" applyAlignment="1">
      <alignment vertical="center"/>
    </xf>
    <xf numFmtId="0" fontId="54" fillId="0" borderId="0" xfId="0" applyFont="1" applyAlignment="1">
      <alignment vertical="center" wrapText="1"/>
    </xf>
    <xf numFmtId="0" fontId="30" fillId="0" borderId="0" xfId="0" applyFont="1" applyAlignment="1">
      <alignment horizontal="left" vertical="center" readingOrder="1"/>
    </xf>
    <xf numFmtId="0" fontId="30" fillId="0" borderId="0" xfId="0" applyFont="1" applyAlignment="1">
      <alignment horizontal="left" vertical="top" wrapText="1"/>
    </xf>
    <xf numFmtId="0" fontId="54" fillId="0" borderId="0" xfId="0" applyFont="1" applyAlignment="1">
      <alignment horizontal="left" vertical="center" wrapText="1" readingOrder="1"/>
    </xf>
    <xf numFmtId="0" fontId="30" fillId="0" borderId="10" xfId="0" applyFont="1" applyBorder="1"/>
    <xf numFmtId="0" fontId="5" fillId="10" borderId="10" xfId="0" applyFont="1" applyFill="1" applyBorder="1" applyAlignment="1">
      <alignment horizontal="center" vertical="center" wrapText="1" readingOrder="1"/>
    </xf>
    <xf numFmtId="0" fontId="13" fillId="0" borderId="0" xfId="0" applyFont="1" applyAlignment="1">
      <alignment wrapText="1"/>
    </xf>
    <xf numFmtId="0" fontId="69" fillId="2" borderId="10" xfId="0" applyFont="1" applyFill="1" applyBorder="1" applyAlignment="1">
      <alignment horizontal="right" vertical="center" wrapText="1" readingOrder="1"/>
    </xf>
    <xf numFmtId="0" fontId="68" fillId="0" borderId="0" xfId="1" applyFont="1" applyBorder="1" applyAlignment="1">
      <alignment horizontal="left" vertical="center" readingOrder="1"/>
    </xf>
    <xf numFmtId="0" fontId="35" fillId="15" borderId="0" xfId="0" applyFont="1" applyFill="1"/>
    <xf numFmtId="0" fontId="30" fillId="12" borderId="0" xfId="0" applyFont="1" applyFill="1" applyAlignment="1">
      <alignment vertical="top" wrapText="1"/>
    </xf>
    <xf numFmtId="0" fontId="16" fillId="0" borderId="0" xfId="0" applyFont="1" applyAlignment="1">
      <alignment horizontal="left" vertical="center" wrapText="1"/>
    </xf>
    <xf numFmtId="0" fontId="27" fillId="13" borderId="0" xfId="0" applyFont="1" applyFill="1" applyAlignment="1">
      <alignment horizontal="center" vertical="center"/>
    </xf>
    <xf numFmtId="0" fontId="16" fillId="0" borderId="0" xfId="0" applyFont="1" applyAlignment="1">
      <alignment vertical="center" wrapText="1"/>
    </xf>
    <xf numFmtId="0" fontId="16" fillId="0" borderId="0" xfId="0" applyFont="1" applyAlignment="1">
      <alignment horizontal="center" vertical="center" wrapText="1"/>
    </xf>
    <xf numFmtId="0" fontId="27" fillId="0" borderId="0" xfId="0" applyFont="1" applyAlignment="1">
      <alignment vertical="center" wrapText="1" readingOrder="1"/>
    </xf>
    <xf numFmtId="0" fontId="27" fillId="0" borderId="0" xfId="0" applyFont="1" applyAlignment="1">
      <alignment horizontal="center" vertical="center" wrapText="1" readingOrder="1"/>
    </xf>
    <xf numFmtId="0" fontId="40" fillId="0" borderId="0" xfId="0" applyFont="1" applyAlignment="1">
      <alignment vertical="center" wrapText="1" readingOrder="1"/>
    </xf>
    <xf numFmtId="0" fontId="2" fillId="0" borderId="0" xfId="0" applyFont="1" applyAlignment="1">
      <alignment vertical="center" wrapText="1"/>
    </xf>
    <xf numFmtId="0" fontId="16" fillId="0" borderId="0" xfId="0" applyFont="1" applyAlignment="1">
      <alignment horizontal="left" vertical="center" wrapText="1" indent="1"/>
    </xf>
    <xf numFmtId="0" fontId="65" fillId="0" borderId="0" xfId="0" applyFont="1" applyAlignment="1">
      <alignment vertical="center" wrapText="1"/>
    </xf>
    <xf numFmtId="0" fontId="27" fillId="13" borderId="29" xfId="0" applyFont="1" applyFill="1" applyBorder="1" applyAlignment="1">
      <alignment horizontal="left" vertical="center" indent="2"/>
    </xf>
    <xf numFmtId="0" fontId="29" fillId="13" borderId="29" xfId="0" applyFont="1" applyFill="1" applyBorder="1" applyAlignment="1">
      <alignment horizontal="left" vertical="center" indent="2"/>
    </xf>
    <xf numFmtId="0" fontId="3" fillId="13" borderId="0" xfId="0" applyFont="1" applyFill="1" applyAlignment="1">
      <alignment horizontal="center" vertical="center" wrapText="1"/>
    </xf>
    <xf numFmtId="0" fontId="26" fillId="0" borderId="0" xfId="0" applyFont="1" applyAlignment="1">
      <alignment horizontal="left" vertical="center" wrapText="1" readingOrder="1"/>
    </xf>
    <xf numFmtId="0" fontId="78" fillId="26" borderId="0" xfId="0" applyFont="1" applyFill="1" applyAlignment="1">
      <alignment horizontal="left" vertical="center"/>
    </xf>
    <xf numFmtId="0" fontId="78" fillId="24" borderId="0" xfId="0" applyFont="1" applyFill="1" applyAlignment="1">
      <alignment horizontal="left" vertical="center"/>
    </xf>
    <xf numFmtId="0" fontId="78" fillId="23" borderId="0" xfId="0" applyFont="1" applyFill="1" applyAlignment="1">
      <alignment horizontal="left" vertical="center"/>
    </xf>
    <xf numFmtId="0" fontId="78" fillId="25" borderId="0" xfId="0" applyFont="1" applyFill="1" applyAlignment="1">
      <alignment horizontal="left" vertical="center"/>
    </xf>
    <xf numFmtId="0" fontId="78" fillId="21" borderId="0" xfId="0" applyFont="1" applyFill="1" applyAlignment="1">
      <alignment horizontal="left" vertical="center"/>
    </xf>
    <xf numFmtId="0" fontId="27" fillId="13" borderId="0" xfId="0" applyFont="1" applyFill="1" applyAlignment="1">
      <alignment horizontal="left" vertical="center" wrapText="1" readingOrder="1"/>
    </xf>
    <xf numFmtId="0" fontId="27" fillId="0" borderId="0" xfId="0" applyFont="1" applyAlignment="1">
      <alignment horizontal="left" vertical="center" wrapText="1" readingOrder="1"/>
    </xf>
    <xf numFmtId="0" fontId="2" fillId="0" borderId="0" xfId="0" applyFont="1" applyAlignment="1">
      <alignment horizontal="center" vertical="center" wrapText="1"/>
    </xf>
    <xf numFmtId="0" fontId="27" fillId="13" borderId="0" xfId="0" applyFont="1" applyFill="1" applyAlignment="1">
      <alignment vertical="center" wrapText="1" readingOrder="1"/>
    </xf>
    <xf numFmtId="0" fontId="27" fillId="13" borderId="0" xfId="0" applyFont="1" applyFill="1" applyAlignment="1">
      <alignment vertical="center" readingOrder="1"/>
    </xf>
    <xf numFmtId="0" fontId="40" fillId="0" borderId="0" xfId="0" applyFont="1" applyAlignment="1">
      <alignment horizontal="left" vertical="center" wrapText="1" readingOrder="1"/>
    </xf>
    <xf numFmtId="0" fontId="21" fillId="0" borderId="0" xfId="0" applyFont="1" applyAlignment="1">
      <alignment horizontal="left" vertical="center" wrapText="1" readingOrder="1"/>
    </xf>
    <xf numFmtId="0" fontId="2" fillId="0" borderId="0" xfId="0" applyFont="1" applyAlignment="1" applyProtection="1">
      <alignment horizontal="center" vertical="center" wrapText="1"/>
      <protection locked="0"/>
    </xf>
    <xf numFmtId="0" fontId="27" fillId="0" borderId="0" xfId="0" applyFont="1" applyAlignment="1">
      <alignment vertical="center" readingOrder="1"/>
    </xf>
    <xf numFmtId="0" fontId="35" fillId="13" borderId="0" xfId="0" applyFont="1" applyFill="1" applyAlignment="1">
      <alignment vertical="center" wrapText="1"/>
    </xf>
    <xf numFmtId="0" fontId="35" fillId="0" borderId="0" xfId="0" applyFont="1" applyAlignment="1">
      <alignment vertical="center" wrapText="1"/>
    </xf>
    <xf numFmtId="0" fontId="3" fillId="27" borderId="0" xfId="0" applyFont="1" applyFill="1" applyAlignment="1">
      <alignment horizontal="center" vertical="center" wrapText="1"/>
    </xf>
    <xf numFmtId="0" fontId="27" fillId="27" borderId="0" xfId="0" applyFont="1" applyFill="1" applyAlignment="1">
      <alignment horizontal="left" vertical="center" wrapText="1" readingOrder="1"/>
    </xf>
    <xf numFmtId="0" fontId="26" fillId="0" borderId="0" xfId="0" applyFont="1" applyAlignment="1">
      <alignment horizontal="left" vertical="center"/>
    </xf>
    <xf numFmtId="0" fontId="27" fillId="13" borderId="0" xfId="0" applyFont="1" applyFill="1" applyAlignment="1">
      <alignment horizontal="center" vertical="center" wrapText="1" readingOrder="1"/>
    </xf>
    <xf numFmtId="0" fontId="27" fillId="13" borderId="0" xfId="0" applyFont="1" applyFill="1" applyAlignment="1">
      <alignment horizontal="center" vertical="center" readingOrder="1"/>
    </xf>
    <xf numFmtId="0" fontId="24" fillId="13" borderId="0" xfId="0" applyFont="1" applyFill="1"/>
    <xf numFmtId="0" fontId="2" fillId="0" borderId="0" xfId="0" applyFont="1" applyAlignment="1">
      <alignment horizontal="right" wrapText="1"/>
    </xf>
    <xf numFmtId="0" fontId="17" fillId="0" borderId="0" xfId="0" applyFont="1" applyAlignment="1">
      <alignment horizontal="left" vertical="center" wrapText="1"/>
    </xf>
    <xf numFmtId="0" fontId="28" fillId="5" borderId="0" xfId="0" applyFont="1" applyFill="1" applyAlignment="1">
      <alignment horizontal="left" vertical="top" wrapText="1" indent="1"/>
    </xf>
    <xf numFmtId="0" fontId="28" fillId="5" borderId="0" xfId="0" applyFont="1" applyFill="1" applyAlignment="1">
      <alignment horizontal="left" vertical="top" indent="1"/>
    </xf>
    <xf numFmtId="0" fontId="41" fillId="16" borderId="0" xfId="0" applyFont="1" applyFill="1"/>
    <xf numFmtId="0" fontId="36" fillId="16" borderId="0" xfId="0" applyFont="1" applyFill="1" applyAlignment="1">
      <alignment horizontal="left" vertical="center" readingOrder="1"/>
    </xf>
    <xf numFmtId="0" fontId="30" fillId="16" borderId="0" xfId="0" applyFont="1" applyFill="1"/>
    <xf numFmtId="0" fontId="2" fillId="16" borderId="0" xfId="0" applyFont="1" applyFill="1"/>
    <xf numFmtId="0" fontId="15" fillId="13" borderId="0" xfId="0" applyFont="1" applyFill="1" applyAlignment="1">
      <alignment horizontal="left" vertical="top" wrapText="1" indent="2" readingOrder="1"/>
    </xf>
    <xf numFmtId="0" fontId="16" fillId="0" borderId="0" xfId="0" applyFont="1"/>
    <xf numFmtId="0" fontId="8" fillId="0" borderId="0" xfId="0" applyFont="1" applyAlignment="1">
      <alignment horizontal="left" vertical="center"/>
    </xf>
    <xf numFmtId="0" fontId="2" fillId="5" borderId="0" xfId="0" applyFont="1" applyFill="1"/>
    <xf numFmtId="0" fontId="62" fillId="0" borderId="0" xfId="1" applyFont="1" applyAlignment="1">
      <alignment vertical="center"/>
    </xf>
    <xf numFmtId="0" fontId="55" fillId="0" borderId="0" xfId="0" applyFont="1" applyAlignment="1">
      <alignment vertical="center" wrapText="1"/>
    </xf>
    <xf numFmtId="0" fontId="28" fillId="0" borderId="0" xfId="0" applyFont="1" applyAlignment="1">
      <alignment vertical="center" wrapText="1"/>
    </xf>
    <xf numFmtId="0" fontId="62" fillId="0" borderId="0" xfId="1" applyFont="1" applyFill="1" applyAlignment="1">
      <alignment vertical="center"/>
    </xf>
    <xf numFmtId="0" fontId="60" fillId="28" borderId="0" xfId="0" applyFont="1" applyFill="1" applyAlignment="1">
      <alignment horizontal="center" vertical="center" wrapText="1"/>
    </xf>
    <xf numFmtId="0" fontId="44" fillId="28" borderId="0" xfId="0" applyFont="1" applyFill="1" applyAlignment="1">
      <alignment horizontal="left" vertical="center" readingOrder="1"/>
    </xf>
    <xf numFmtId="0" fontId="41" fillId="28" borderId="0" xfId="0" applyFont="1" applyFill="1"/>
    <xf numFmtId="0" fontId="2" fillId="7" borderId="0" xfId="0" applyFont="1" applyFill="1"/>
    <xf numFmtId="0" fontId="13" fillId="16" borderId="0" xfId="0" applyFont="1" applyFill="1" applyAlignment="1">
      <alignment vertical="center"/>
    </xf>
    <xf numFmtId="0" fontId="30" fillId="16" borderId="0" xfId="0" applyFont="1" applyFill="1" applyAlignment="1">
      <alignment vertical="center"/>
    </xf>
    <xf numFmtId="0" fontId="45" fillId="16" borderId="0" xfId="0" applyFont="1" applyFill="1" applyAlignment="1">
      <alignment horizontal="left" vertical="center"/>
    </xf>
    <xf numFmtId="0" fontId="30" fillId="16" borderId="0" xfId="0" applyFont="1" applyFill="1" applyAlignment="1">
      <alignment vertical="top" wrapText="1"/>
    </xf>
    <xf numFmtId="0" fontId="30" fillId="16" borderId="0" xfId="0" applyFont="1" applyFill="1" applyAlignment="1">
      <alignment wrapText="1"/>
    </xf>
    <xf numFmtId="0" fontId="16" fillId="16" borderId="0" xfId="0" applyFont="1" applyFill="1" applyAlignment="1">
      <alignment horizontal="left" vertical="center" readingOrder="1"/>
    </xf>
    <xf numFmtId="0" fontId="53" fillId="16" borderId="0" xfId="0" applyFont="1" applyFill="1" applyAlignment="1">
      <alignment horizontal="left" vertical="center"/>
    </xf>
    <xf numFmtId="0" fontId="53" fillId="16" borderId="0" xfId="0" applyFont="1" applyFill="1" applyAlignment="1">
      <alignment horizontal="center" vertical="center"/>
    </xf>
    <xf numFmtId="0" fontId="2" fillId="16" borderId="0" xfId="0" applyFont="1" applyFill="1" applyAlignment="1">
      <alignment horizontal="center" vertical="center"/>
    </xf>
    <xf numFmtId="0" fontId="30" fillId="16" borderId="0" xfId="0" applyFont="1" applyFill="1" applyAlignment="1">
      <alignment horizontal="center" vertical="center" wrapText="1"/>
    </xf>
    <xf numFmtId="0" fontId="2" fillId="16" borderId="0" xfId="0" applyFont="1" applyFill="1" applyAlignment="1">
      <alignment vertical="top"/>
    </xf>
    <xf numFmtId="0" fontId="2" fillId="16" borderId="0" xfId="0" applyFont="1" applyFill="1" applyAlignment="1">
      <alignment wrapText="1"/>
    </xf>
    <xf numFmtId="0" fontId="28" fillId="16" borderId="0" xfId="0" applyFont="1" applyFill="1"/>
    <xf numFmtId="0" fontId="28" fillId="16" borderId="0" xfId="0" applyFont="1" applyFill="1" applyAlignment="1">
      <alignment vertical="top" wrapText="1"/>
    </xf>
    <xf numFmtId="0" fontId="55" fillId="16" borderId="0" xfId="0" applyFont="1" applyFill="1" applyAlignment="1">
      <alignment vertical="top" wrapText="1"/>
    </xf>
    <xf numFmtId="0" fontId="2" fillId="16" borderId="0" xfId="0" applyFont="1" applyFill="1" applyAlignment="1">
      <alignment vertical="center"/>
    </xf>
    <xf numFmtId="0" fontId="0" fillId="16" borderId="0" xfId="0" applyFill="1"/>
    <xf numFmtId="0" fontId="53" fillId="16" borderId="0" xfId="0" applyFont="1" applyFill="1"/>
    <xf numFmtId="0" fontId="29" fillId="16" borderId="0" xfId="0" applyFont="1" applyFill="1" applyAlignment="1">
      <alignment horizontal="left" vertical="top" wrapText="1"/>
    </xf>
    <xf numFmtId="0" fontId="28" fillId="16" borderId="0" xfId="0" applyFont="1" applyFill="1" applyAlignment="1">
      <alignment horizontal="left" vertical="top" wrapText="1"/>
    </xf>
    <xf numFmtId="0" fontId="12" fillId="0" borderId="0" xfId="0" applyFont="1" applyAlignment="1">
      <alignment vertical="top" wrapText="1"/>
    </xf>
    <xf numFmtId="0" fontId="54" fillId="0" borderId="0" xfId="0" applyFont="1" applyAlignment="1" applyProtection="1">
      <alignment horizontal="center" vertical="center" wrapText="1" readingOrder="1"/>
      <protection locked="0"/>
    </xf>
    <xf numFmtId="14" fontId="54" fillId="0" borderId="0" xfId="0" applyNumberFormat="1" applyFont="1" applyAlignment="1" applyProtection="1">
      <alignment vertical="center" wrapText="1" readingOrder="1"/>
      <protection locked="0"/>
    </xf>
    <xf numFmtId="0" fontId="54" fillId="0" borderId="0" xfId="0" applyFont="1" applyAlignment="1" applyProtection="1">
      <alignment vertical="center" wrapText="1" readingOrder="1"/>
      <protection locked="0"/>
    </xf>
    <xf numFmtId="0" fontId="78" fillId="0" borderId="0" xfId="0" applyFont="1" applyAlignment="1">
      <alignment horizontal="left" vertical="center"/>
    </xf>
    <xf numFmtId="0" fontId="40" fillId="0" borderId="0" xfId="0" applyFont="1" applyAlignment="1">
      <alignment vertical="top" wrapText="1"/>
    </xf>
    <xf numFmtId="0" fontId="16" fillId="0" borderId="0" xfId="0" applyFont="1" applyAlignment="1">
      <alignment vertical="center" wrapText="1" readingOrder="1"/>
    </xf>
    <xf numFmtId="0" fontId="16" fillId="0" borderId="0" xfId="0" applyFont="1" applyAlignment="1">
      <alignment horizontal="left" vertical="center" wrapText="1" readingOrder="1"/>
    </xf>
    <xf numFmtId="0" fontId="16" fillId="0" borderId="0" xfId="0" applyFont="1" applyAlignment="1">
      <alignment wrapText="1"/>
    </xf>
    <xf numFmtId="0" fontId="54" fillId="0" borderId="10" xfId="0" applyFont="1" applyBorder="1" applyAlignment="1">
      <alignment vertical="center" wrapText="1" readingOrder="1"/>
    </xf>
    <xf numFmtId="0" fontId="54" fillId="0" borderId="10" xfId="0" applyFont="1" applyBorder="1" applyAlignment="1">
      <alignment horizontal="center" vertical="center" wrapText="1" readingOrder="1"/>
    </xf>
    <xf numFmtId="0" fontId="18" fillId="0" borderId="0" xfId="0" applyFont="1" applyAlignment="1">
      <alignment horizontal="right" vertical="center" wrapText="1"/>
    </xf>
    <xf numFmtId="0" fontId="18" fillId="0" borderId="0" xfId="0" applyFont="1" applyAlignment="1">
      <alignment horizontal="right" vertical="center"/>
    </xf>
    <xf numFmtId="0" fontId="17" fillId="0" borderId="0" xfId="0" applyFont="1" applyAlignment="1">
      <alignment horizontal="right" vertical="center"/>
    </xf>
    <xf numFmtId="0" fontId="2" fillId="27" borderId="0" xfId="0" applyFont="1" applyFill="1"/>
    <xf numFmtId="0" fontId="80" fillId="27" borderId="0" xfId="0" applyFont="1" applyFill="1" applyAlignment="1">
      <alignment vertical="center"/>
    </xf>
    <xf numFmtId="0" fontId="36" fillId="27" borderId="0" xfId="0" applyFont="1" applyFill="1" applyAlignment="1">
      <alignment horizontal="left" vertical="center" readingOrder="1"/>
    </xf>
    <xf numFmtId="0" fontId="2" fillId="0" borderId="0" xfId="0" applyFont="1" applyAlignment="1" applyProtection="1">
      <alignment vertical="center" wrapText="1"/>
      <protection locked="0"/>
    </xf>
    <xf numFmtId="0" fontId="18" fillId="0" borderId="0" xfId="0" applyFont="1" applyAlignment="1">
      <alignment horizontal="left" vertical="center" wrapText="1" readingOrder="1"/>
    </xf>
    <xf numFmtId="0" fontId="7" fillId="0" borderId="0" xfId="0" applyFont="1" applyAlignment="1">
      <alignment horizontal="center" vertical="center" wrapText="1" readingOrder="1"/>
    </xf>
    <xf numFmtId="0" fontId="28" fillId="16" borderId="0" xfId="0" applyFont="1" applyFill="1" applyAlignment="1">
      <alignment vertical="top"/>
    </xf>
    <xf numFmtId="0" fontId="28" fillId="16" borderId="0" xfId="0" applyFont="1" applyFill="1" applyAlignment="1">
      <alignment horizontal="left" vertical="center"/>
    </xf>
    <xf numFmtId="0" fontId="2" fillId="16" borderId="0" xfId="0" applyFont="1" applyFill="1" applyAlignment="1">
      <alignment horizontal="left" indent="17"/>
    </xf>
    <xf numFmtId="0" fontId="36" fillId="16" borderId="0" xfId="0" applyFont="1" applyFill="1" applyAlignment="1">
      <alignment vertical="center" readingOrder="1"/>
    </xf>
    <xf numFmtId="0" fontId="11" fillId="27" borderId="0" xfId="0" applyFont="1" applyFill="1" applyAlignment="1">
      <alignment horizontal="left" vertical="center"/>
    </xf>
    <xf numFmtId="0" fontId="30" fillId="27" borderId="0" xfId="0" applyFont="1" applyFill="1"/>
    <xf numFmtId="0" fontId="21" fillId="0" borderId="0" xfId="0" applyFont="1" applyAlignment="1">
      <alignment horizontal="center" vertical="center" wrapText="1"/>
    </xf>
    <xf numFmtId="0" fontId="41" fillId="4" borderId="0" xfId="0" applyFont="1" applyFill="1"/>
    <xf numFmtId="0" fontId="3" fillId="4" borderId="0" xfId="0" applyFont="1" applyFill="1" applyAlignment="1">
      <alignment horizontal="center" vertical="center" wrapText="1"/>
    </xf>
    <xf numFmtId="0" fontId="84" fillId="4" borderId="0" xfId="0" applyFont="1" applyFill="1"/>
    <xf numFmtId="0" fontId="83" fillId="4" borderId="0" xfId="0" applyFont="1" applyFill="1" applyAlignment="1">
      <alignment horizontal="left" vertical="center" readingOrder="1"/>
    </xf>
    <xf numFmtId="0" fontId="84" fillId="4" borderId="0" xfId="0" applyFont="1" applyFill="1" applyAlignment="1">
      <alignment wrapText="1"/>
    </xf>
    <xf numFmtId="0" fontId="85" fillId="4" borderId="0" xfId="0" applyFont="1" applyFill="1"/>
    <xf numFmtId="0" fontId="86" fillId="4" borderId="0" xfId="0" applyFont="1" applyFill="1" applyAlignment="1">
      <alignment horizontal="center" vertical="center" wrapText="1"/>
    </xf>
    <xf numFmtId="0" fontId="82" fillId="4" borderId="0" xfId="0" applyFont="1" applyFill="1" applyAlignment="1">
      <alignment horizontal="left" vertical="center" readingOrder="1"/>
    </xf>
    <xf numFmtId="0" fontId="85" fillId="4" borderId="0" xfId="0" applyFont="1" applyFill="1" applyAlignment="1">
      <alignment wrapText="1"/>
    </xf>
    <xf numFmtId="0" fontId="85" fillId="4" borderId="0" xfId="0" applyFont="1" applyFill="1" applyAlignment="1">
      <alignment vertical="center" wrapText="1"/>
    </xf>
    <xf numFmtId="0" fontId="83" fillId="4" borderId="0" xfId="0" applyFont="1" applyFill="1" applyAlignment="1">
      <alignment horizontal="left" vertical="center" indent="7" readingOrder="1"/>
    </xf>
    <xf numFmtId="0" fontId="84" fillId="0" borderId="0" xfId="0" applyFont="1"/>
    <xf numFmtId="0" fontId="84" fillId="16" borderId="0" xfId="0" applyFont="1" applyFill="1"/>
    <xf numFmtId="0" fontId="80" fillId="27" borderId="0" xfId="0" applyFont="1" applyFill="1" applyAlignment="1">
      <alignment horizontal="left" vertical="center" indent="16"/>
    </xf>
    <xf numFmtId="0" fontId="35" fillId="0" borderId="0" xfId="0" applyFont="1" applyAlignment="1">
      <alignment horizontal="center" vertical="center"/>
    </xf>
    <xf numFmtId="0" fontId="10" fillId="13" borderId="0" xfId="0" applyFont="1" applyFill="1" applyAlignment="1">
      <alignment horizontal="center" vertical="center"/>
    </xf>
    <xf numFmtId="0" fontId="3" fillId="0" borderId="0" xfId="0" applyFont="1" applyAlignment="1">
      <alignment vertical="center" wrapText="1"/>
    </xf>
    <xf numFmtId="0" fontId="63" fillId="11" borderId="55" xfId="0" applyFont="1" applyFill="1" applyBorder="1" applyAlignment="1" applyProtection="1">
      <alignment horizontal="center" vertical="center" wrapText="1"/>
      <protection locked="0"/>
    </xf>
    <xf numFmtId="0" fontId="35" fillId="11" borderId="55" xfId="0" applyFont="1" applyFill="1" applyBorder="1" applyAlignment="1" applyProtection="1">
      <alignment horizontal="center" vertical="center"/>
      <protection locked="0"/>
    </xf>
    <xf numFmtId="0" fontId="0" fillId="27" borderId="0" xfId="0" applyFill="1"/>
    <xf numFmtId="0" fontId="76" fillId="2" borderId="16" xfId="0" applyFont="1" applyFill="1" applyBorder="1" applyAlignment="1">
      <alignment horizontal="left" vertical="center" wrapText="1" indent="2" readingOrder="1"/>
    </xf>
    <xf numFmtId="14" fontId="54" fillId="11" borderId="5" xfId="0" applyNumberFormat="1" applyFont="1" applyFill="1" applyBorder="1" applyAlignment="1" applyProtection="1">
      <alignment horizontal="left" vertical="center" wrapText="1" indent="2" readingOrder="1"/>
      <protection locked="0"/>
    </xf>
    <xf numFmtId="14" fontId="54" fillId="11" borderId="6" xfId="0" applyNumberFormat="1" applyFont="1" applyFill="1" applyBorder="1" applyAlignment="1" applyProtection="1">
      <alignment horizontal="left" vertical="center" wrapText="1" indent="2" readingOrder="1"/>
      <protection locked="0"/>
    </xf>
    <xf numFmtId="0" fontId="39" fillId="2" borderId="32" xfId="0" applyFont="1" applyFill="1" applyBorder="1" applyAlignment="1">
      <alignment horizontal="left" vertical="center" wrapText="1" indent="3" readingOrder="1"/>
    </xf>
    <xf numFmtId="14" fontId="54" fillId="11" borderId="0" xfId="0" applyNumberFormat="1" applyFont="1" applyFill="1" applyAlignment="1" applyProtection="1">
      <alignment horizontal="left" vertical="center" wrapText="1" indent="2" readingOrder="1"/>
      <protection locked="0"/>
    </xf>
    <xf numFmtId="0" fontId="40" fillId="0" borderId="0" xfId="0" applyFont="1" applyAlignment="1">
      <alignment horizontal="left" vertical="center" wrapText="1" indent="2" readingOrder="1"/>
    </xf>
    <xf numFmtId="0" fontId="40" fillId="2" borderId="16" xfId="0" applyFont="1" applyFill="1" applyBorder="1" applyAlignment="1">
      <alignment horizontal="left" vertical="center" wrapText="1" indent="1"/>
    </xf>
    <xf numFmtId="0" fontId="62" fillId="0" borderId="0" xfId="1" applyFont="1" applyAlignment="1">
      <alignment horizontal="left" vertical="center" indent="1"/>
    </xf>
    <xf numFmtId="0" fontId="62" fillId="0" borderId="0" xfId="1" applyFont="1" applyBorder="1" applyAlignment="1">
      <alignment horizontal="left" vertical="center" indent="1"/>
    </xf>
    <xf numFmtId="0" fontId="53" fillId="16" borderId="0" xfId="0" applyFont="1" applyFill="1" applyAlignment="1">
      <alignment horizontal="left" vertical="center" wrapText="1" readingOrder="1"/>
    </xf>
    <xf numFmtId="0" fontId="27" fillId="0" borderId="0" xfId="0" applyFont="1" applyAlignment="1">
      <alignment horizontal="left" vertical="center" readingOrder="1"/>
    </xf>
    <xf numFmtId="0" fontId="2" fillId="0" borderId="0" xfId="0" applyFont="1" applyAlignment="1" applyProtection="1">
      <alignment horizontal="left" vertical="center" wrapText="1" indent="3"/>
      <protection locked="0"/>
    </xf>
    <xf numFmtId="0" fontId="39" fillId="2" borderId="52" xfId="0" applyFont="1" applyFill="1" applyBorder="1" applyAlignment="1">
      <alignment horizontal="left" vertical="center" wrapText="1" indent="2" readingOrder="1"/>
    </xf>
    <xf numFmtId="0" fontId="39" fillId="2" borderId="78" xfId="0" applyFont="1" applyFill="1" applyBorder="1" applyAlignment="1">
      <alignment horizontal="left" vertical="center" wrapText="1" indent="2" readingOrder="1"/>
    </xf>
    <xf numFmtId="0" fontId="2" fillId="11" borderId="10" xfId="0" applyFont="1" applyFill="1" applyBorder="1" applyAlignment="1" applyProtection="1">
      <alignment horizontal="center" vertical="center"/>
      <protection locked="0"/>
    </xf>
    <xf numFmtId="0" fontId="2" fillId="11" borderId="33" xfId="0" applyFont="1" applyFill="1" applyBorder="1" applyAlignment="1" applyProtection="1">
      <alignment horizontal="center" vertical="center"/>
      <protection locked="0"/>
    </xf>
    <xf numFmtId="0" fontId="2" fillId="11" borderId="19" xfId="0" applyFont="1" applyFill="1" applyBorder="1" applyAlignment="1" applyProtection="1">
      <alignment horizontal="center" vertical="center"/>
      <protection locked="0"/>
    </xf>
    <xf numFmtId="0" fontId="2" fillId="34" borderId="38" xfId="0" applyFont="1" applyFill="1" applyBorder="1" applyAlignment="1">
      <alignment horizontal="left" vertical="top" wrapText="1" indent="1"/>
    </xf>
    <xf numFmtId="0" fontId="2" fillId="34" borderId="36" xfId="0" applyFont="1" applyFill="1" applyBorder="1" applyAlignment="1">
      <alignment horizontal="left" vertical="center" wrapText="1" indent="1"/>
    </xf>
    <xf numFmtId="0" fontId="35" fillId="13" borderId="0" xfId="0" applyFont="1" applyFill="1" applyAlignment="1">
      <alignment horizontal="left" vertical="center" indent="1" readingOrder="1"/>
    </xf>
    <xf numFmtId="0" fontId="2" fillId="0" borderId="0" xfId="0" applyFont="1" applyAlignment="1" applyProtection="1">
      <alignment horizontal="left" vertical="center" wrapText="1" indent="2"/>
      <protection locked="0"/>
    </xf>
    <xf numFmtId="0" fontId="2" fillId="34" borderId="38" xfId="0" applyFont="1" applyFill="1" applyBorder="1" applyAlignment="1">
      <alignment horizontal="left" vertical="center" wrapText="1" indent="1"/>
    </xf>
    <xf numFmtId="0" fontId="7" fillId="2" borderId="33" xfId="0" applyFont="1" applyFill="1" applyBorder="1" applyAlignment="1">
      <alignment horizontal="center" vertical="center" wrapText="1" readingOrder="1"/>
    </xf>
    <xf numFmtId="0" fontId="40" fillId="2" borderId="18" xfId="0" applyFont="1" applyFill="1" applyBorder="1" applyAlignment="1">
      <alignment horizontal="left" vertical="center" wrapText="1" indent="1"/>
    </xf>
    <xf numFmtId="0" fontId="7" fillId="2" borderId="42" xfId="0" applyFont="1" applyFill="1" applyBorder="1" applyAlignment="1">
      <alignment vertical="center" wrapText="1" readingOrder="1"/>
    </xf>
    <xf numFmtId="0" fontId="2" fillId="11" borderId="10" xfId="0" applyFont="1" applyFill="1" applyBorder="1" applyAlignment="1" applyProtection="1">
      <alignment horizontal="left" vertical="center" indent="1"/>
      <protection locked="0"/>
    </xf>
    <xf numFmtId="0" fontId="2" fillId="11" borderId="19" xfId="0" applyFont="1" applyFill="1" applyBorder="1" applyAlignment="1" applyProtection="1">
      <alignment horizontal="left" vertical="center" indent="1"/>
      <protection locked="0"/>
    </xf>
    <xf numFmtId="0" fontId="92" fillId="0" borderId="0" xfId="0" applyFont="1" applyAlignment="1">
      <alignment horizontal="left" vertical="center" indent="3"/>
    </xf>
    <xf numFmtId="0" fontId="93" fillId="0" borderId="0" xfId="0" applyFont="1" applyAlignment="1">
      <alignment horizontal="center" vertical="center"/>
    </xf>
    <xf numFmtId="0" fontId="40" fillId="16" borderId="0" xfId="0" applyFont="1" applyFill="1"/>
    <xf numFmtId="0" fontId="62" fillId="0" borderId="0" xfId="1" applyFont="1" applyFill="1" applyAlignment="1">
      <alignment horizontal="left" vertical="center" indent="1"/>
    </xf>
    <xf numFmtId="0" fontId="2" fillId="0" borderId="0" xfId="0" applyFont="1" applyAlignment="1">
      <alignment horizontal="left" wrapText="1" indent="3"/>
    </xf>
    <xf numFmtId="0" fontId="40" fillId="0" borderId="0" xfId="0" applyFont="1" applyAlignment="1">
      <alignment horizontal="left" vertical="center" wrapText="1"/>
    </xf>
    <xf numFmtId="0" fontId="92" fillId="0" borderId="0" xfId="0" applyFont="1" applyAlignment="1">
      <alignment horizontal="left" vertical="center"/>
    </xf>
    <xf numFmtId="0" fontId="93" fillId="0" borderId="0" xfId="0" applyFont="1" applyAlignment="1">
      <alignment horizontal="left" vertical="center"/>
    </xf>
    <xf numFmtId="0" fontId="54" fillId="29" borderId="10" xfId="0" applyFont="1" applyFill="1" applyBorder="1" applyAlignment="1">
      <alignment horizontal="center" vertical="center" wrapText="1" readingOrder="1"/>
    </xf>
    <xf numFmtId="0" fontId="54" fillId="29" borderId="17" xfId="0" applyFont="1" applyFill="1" applyBorder="1" applyAlignment="1">
      <alignment horizontal="center" vertical="center" wrapText="1" readingOrder="1"/>
    </xf>
    <xf numFmtId="0" fontId="16" fillId="0" borderId="0" xfId="0" applyFont="1" applyAlignment="1">
      <alignment vertical="top" wrapText="1"/>
    </xf>
    <xf numFmtId="0" fontId="28" fillId="0" borderId="0" xfId="0" applyFont="1" applyAlignment="1">
      <alignment horizontal="left" vertical="center" wrapText="1" indent="2"/>
    </xf>
    <xf numFmtId="0" fontId="3" fillId="13" borderId="66" xfId="0" applyFont="1" applyFill="1" applyBorder="1" applyAlignment="1">
      <alignment horizontal="center" vertical="center" wrapText="1" readingOrder="1"/>
    </xf>
    <xf numFmtId="0" fontId="3" fillId="13" borderId="32" xfId="0" applyFont="1" applyFill="1" applyBorder="1" applyAlignment="1">
      <alignment horizontal="center" vertical="center" wrapText="1" readingOrder="1"/>
    </xf>
    <xf numFmtId="0" fontId="3" fillId="13" borderId="37" xfId="0" applyFont="1" applyFill="1" applyBorder="1" applyAlignment="1">
      <alignment horizontal="center" vertical="center" wrapText="1"/>
    </xf>
    <xf numFmtId="0" fontId="7" fillId="2" borderId="8" xfId="0" applyFont="1" applyFill="1" applyBorder="1" applyAlignment="1">
      <alignment vertical="center" wrapText="1" readingOrder="1"/>
    </xf>
    <xf numFmtId="0" fontId="2" fillId="11" borderId="7" xfId="0" applyFont="1" applyFill="1" applyBorder="1" applyAlignment="1" applyProtection="1">
      <alignment horizontal="center" vertical="center"/>
      <protection locked="0"/>
    </xf>
    <xf numFmtId="0" fontId="2" fillId="11" borderId="23" xfId="0" applyFont="1" applyFill="1" applyBorder="1" applyAlignment="1" applyProtection="1">
      <alignment horizontal="center" vertical="center"/>
      <protection locked="0"/>
    </xf>
    <xf numFmtId="0" fontId="2" fillId="11" borderId="21" xfId="0" applyFont="1" applyFill="1" applyBorder="1" applyAlignment="1" applyProtection="1">
      <alignment horizontal="center" vertical="center"/>
      <protection locked="0"/>
    </xf>
    <xf numFmtId="0" fontId="21" fillId="13" borderId="37" xfId="0" applyFont="1" applyFill="1" applyBorder="1" applyAlignment="1">
      <alignment horizontal="center" vertical="center" wrapText="1"/>
    </xf>
    <xf numFmtId="0" fontId="2" fillId="0" borderId="0" xfId="0" applyFont="1" applyAlignment="1">
      <alignment horizontal="center"/>
    </xf>
    <xf numFmtId="0" fontId="46" fillId="14" borderId="0" xfId="0" applyFont="1" applyFill="1" applyAlignment="1">
      <alignment horizontal="left" vertical="center" wrapText="1" indent="1"/>
    </xf>
    <xf numFmtId="0" fontId="2" fillId="13" borderId="0" xfId="0" applyFont="1" applyFill="1" applyAlignment="1">
      <alignment horizontal="center" vertical="center" wrapText="1"/>
    </xf>
    <xf numFmtId="0" fontId="27" fillId="0" borderId="0" xfId="0" applyFont="1" applyAlignment="1">
      <alignment horizontal="center" vertical="center" readingOrder="1"/>
    </xf>
    <xf numFmtId="0" fontId="4" fillId="13" borderId="0" xfId="0" applyFont="1" applyFill="1" applyAlignment="1">
      <alignment horizontal="center" vertical="center" wrapText="1" readingOrder="1"/>
    </xf>
    <xf numFmtId="0" fontId="2" fillId="0" borderId="0" xfId="0" applyFont="1" applyAlignment="1" applyProtection="1">
      <alignment horizontal="left" vertical="center" wrapText="1" indent="1"/>
      <protection locked="0"/>
    </xf>
    <xf numFmtId="0" fontId="35" fillId="13" borderId="0" xfId="0" applyFont="1" applyFill="1" applyAlignment="1">
      <alignment horizontal="left" vertical="center" readingOrder="1"/>
    </xf>
    <xf numFmtId="0" fontId="16" fillId="0" borderId="0" xfId="0" applyFont="1" applyAlignment="1">
      <alignment horizontal="left" vertical="center" wrapText="1" indent="2"/>
    </xf>
    <xf numFmtId="0" fontId="1" fillId="2" borderId="32" xfId="1" applyFill="1" applyBorder="1" applyAlignment="1">
      <alignment horizontal="left" vertical="top" wrapText="1" indent="2" readingOrder="1"/>
    </xf>
    <xf numFmtId="0" fontId="2" fillId="13" borderId="0" xfId="0" applyFont="1" applyFill="1" applyAlignment="1">
      <alignment wrapText="1"/>
    </xf>
    <xf numFmtId="0" fontId="2" fillId="13" borderId="0" xfId="0" applyFont="1" applyFill="1" applyAlignment="1">
      <alignment vertical="center" wrapText="1"/>
    </xf>
    <xf numFmtId="0" fontId="2" fillId="0" borderId="0" xfId="0" applyFont="1" applyAlignment="1">
      <alignment horizontal="left" vertical="center" wrapText="1" readingOrder="1"/>
    </xf>
    <xf numFmtId="0" fontId="35" fillId="0" borderId="0" xfId="0" applyFont="1" applyAlignment="1">
      <alignment horizontal="center" vertical="center" wrapText="1" readingOrder="1"/>
    </xf>
    <xf numFmtId="0" fontId="7" fillId="0" borderId="0" xfId="0" applyFont="1" applyAlignment="1">
      <alignment vertical="center" wrapText="1" readingOrder="1"/>
    </xf>
    <xf numFmtId="0" fontId="13" fillId="16" borderId="0" xfId="0" applyFont="1" applyFill="1"/>
    <xf numFmtId="0" fontId="35" fillId="4" borderId="0" xfId="0" applyFont="1" applyFill="1" applyAlignment="1">
      <alignment horizontal="center" vertical="center"/>
    </xf>
    <xf numFmtId="0" fontId="13" fillId="5" borderId="0" xfId="0" applyFont="1" applyFill="1"/>
    <xf numFmtId="0" fontId="45" fillId="0" borderId="0" xfId="0" applyFont="1"/>
    <xf numFmtId="0" fontId="45" fillId="3" borderId="0" xfId="0" applyFont="1" applyFill="1" applyAlignment="1">
      <alignment horizontal="left" indent="17"/>
    </xf>
    <xf numFmtId="0" fontId="12" fillId="3" borderId="0" xfId="0" applyFont="1" applyFill="1" applyAlignment="1">
      <alignment horizontal="left" vertical="center"/>
    </xf>
    <xf numFmtId="0" fontId="13" fillId="3" borderId="0" xfId="0" applyFont="1" applyFill="1" applyAlignment="1">
      <alignment horizontal="left" indent="17"/>
    </xf>
    <xf numFmtId="0" fontId="13" fillId="0" borderId="0" xfId="0" applyFont="1" applyAlignment="1">
      <alignment horizontal="left" indent="17"/>
    </xf>
    <xf numFmtId="0" fontId="12" fillId="0" borderId="0" xfId="0" applyFont="1" applyAlignment="1">
      <alignment horizontal="left" vertical="center"/>
    </xf>
    <xf numFmtId="0" fontId="63" fillId="3" borderId="0" xfId="0" applyFont="1" applyFill="1" applyAlignment="1">
      <alignment horizontal="left" vertical="center"/>
    </xf>
    <xf numFmtId="0" fontId="12" fillId="0" borderId="0" xfId="0" applyFont="1"/>
    <xf numFmtId="0" fontId="45" fillId="30" borderId="0" xfId="0" applyFont="1" applyFill="1" applyAlignment="1">
      <alignment horizontal="left" indent="17"/>
    </xf>
    <xf numFmtId="0" fontId="63" fillId="30" borderId="0" xfId="0" applyFont="1" applyFill="1" applyAlignment="1">
      <alignment horizontal="left" vertical="center"/>
    </xf>
    <xf numFmtId="0" fontId="13" fillId="30" borderId="0" xfId="0" applyFont="1" applyFill="1" applyAlignment="1">
      <alignment horizontal="left" indent="17"/>
    </xf>
    <xf numFmtId="0" fontId="12" fillId="30" borderId="0" xfId="0" applyFont="1" applyFill="1" applyAlignment="1">
      <alignment horizontal="left" vertical="center"/>
    </xf>
    <xf numFmtId="0" fontId="12" fillId="30" borderId="0" xfId="0" applyFont="1" applyFill="1" applyAlignment="1">
      <alignment vertical="top"/>
    </xf>
    <xf numFmtId="0" fontId="12" fillId="0" borderId="0" xfId="0" applyFont="1" applyAlignment="1">
      <alignment vertical="top"/>
    </xf>
    <xf numFmtId="0" fontId="45" fillId="9" borderId="0" xfId="0" applyFont="1" applyFill="1" applyAlignment="1">
      <alignment horizontal="left" indent="17"/>
    </xf>
    <xf numFmtId="0" fontId="63" fillId="9" borderId="0" xfId="0" applyFont="1" applyFill="1"/>
    <xf numFmtId="0" fontId="13" fillId="9" borderId="0" xfId="0" applyFont="1" applyFill="1" applyAlignment="1">
      <alignment horizontal="left" indent="17"/>
    </xf>
    <xf numFmtId="0" fontId="12" fillId="9" borderId="0" xfId="0" applyFont="1" applyFill="1" applyAlignment="1">
      <alignment vertical="top"/>
    </xf>
    <xf numFmtId="0" fontId="63" fillId="9" borderId="0" xfId="0" applyFont="1" applyFill="1" applyAlignment="1">
      <alignment vertical="top"/>
    </xf>
    <xf numFmtId="0" fontId="35" fillId="16" borderId="0" xfId="0" applyFont="1" applyFill="1" applyAlignment="1">
      <alignment horizontal="left" vertical="center" readingOrder="1"/>
    </xf>
    <xf numFmtId="0" fontId="35" fillId="31" borderId="0" xfId="0" applyFont="1" applyFill="1" applyAlignment="1">
      <alignment horizontal="left" indent="17"/>
    </xf>
    <xf numFmtId="0" fontId="38" fillId="31" borderId="0" xfId="0" applyFont="1" applyFill="1" applyAlignment="1">
      <alignment horizontal="left" indent="17"/>
    </xf>
    <xf numFmtId="0" fontId="35" fillId="33" borderId="0" xfId="0" applyFont="1" applyFill="1" applyAlignment="1">
      <alignment horizontal="left" indent="17"/>
    </xf>
    <xf numFmtId="0" fontId="38" fillId="33" borderId="0" xfId="0" applyFont="1" applyFill="1" applyAlignment="1">
      <alignment horizontal="left" indent="17"/>
    </xf>
    <xf numFmtId="0" fontId="63" fillId="3" borderId="0" xfId="0" applyFont="1" applyFill="1" applyAlignment="1">
      <alignment vertical="top"/>
    </xf>
    <xf numFmtId="0" fontId="12" fillId="3" borderId="0" xfId="0" applyFont="1" applyFill="1" applyAlignment="1">
      <alignment vertical="top"/>
    </xf>
    <xf numFmtId="0" fontId="45" fillId="32" borderId="0" xfId="0" applyFont="1" applyFill="1" applyAlignment="1">
      <alignment horizontal="left" indent="17"/>
    </xf>
    <xf numFmtId="0" fontId="63" fillId="32" borderId="0" xfId="0" applyFont="1" applyFill="1" applyAlignment="1">
      <alignment vertical="top"/>
    </xf>
    <xf numFmtId="0" fontId="13" fillId="32" borderId="0" xfId="0" applyFont="1" applyFill="1" applyAlignment="1">
      <alignment horizontal="left" indent="17"/>
    </xf>
    <xf numFmtId="0" fontId="12" fillId="32" borderId="0" xfId="0" applyFont="1" applyFill="1" applyAlignment="1">
      <alignment vertical="top"/>
    </xf>
    <xf numFmtId="0" fontId="13" fillId="16" borderId="0" xfId="0" applyFont="1" applyFill="1" applyAlignment="1">
      <alignment horizontal="left" indent="17"/>
    </xf>
    <xf numFmtId="0" fontId="12" fillId="16" borderId="0" xfId="0" applyFont="1" applyFill="1" applyAlignment="1">
      <alignment vertical="top"/>
    </xf>
    <xf numFmtId="0" fontId="35" fillId="31" borderId="0" xfId="0" applyFont="1" applyFill="1" applyAlignment="1">
      <alignment vertical="top"/>
    </xf>
    <xf numFmtId="0" fontId="38" fillId="31" borderId="0" xfId="0" applyFont="1" applyFill="1" applyAlignment="1">
      <alignment vertical="top"/>
    </xf>
    <xf numFmtId="0" fontId="38" fillId="33" borderId="0" xfId="0" applyFont="1" applyFill="1" applyAlignment="1">
      <alignment vertical="top"/>
    </xf>
    <xf numFmtId="0" fontId="9" fillId="10" borderId="10" xfId="0" applyFont="1" applyFill="1" applyBorder="1" applyAlignment="1">
      <alignment horizontal="left" vertical="center"/>
    </xf>
    <xf numFmtId="0" fontId="21" fillId="26" borderId="0" xfId="0" applyFont="1" applyFill="1" applyAlignment="1">
      <alignment horizontal="left" vertical="center"/>
    </xf>
    <xf numFmtId="0" fontId="21" fillId="24" borderId="0" xfId="0" applyFont="1" applyFill="1" applyAlignment="1">
      <alignment horizontal="left" vertical="center"/>
    </xf>
    <xf numFmtId="0" fontId="21" fillId="23" borderId="0" xfId="0" applyFont="1" applyFill="1" applyAlignment="1">
      <alignment horizontal="left" vertical="center"/>
    </xf>
    <xf numFmtId="0" fontId="21" fillId="25" borderId="0" xfId="0" applyFont="1" applyFill="1" applyAlignment="1">
      <alignment horizontal="left" vertical="center"/>
    </xf>
    <xf numFmtId="0" fontId="21" fillId="21" borderId="0" xfId="0" applyFont="1" applyFill="1" applyAlignment="1">
      <alignment horizontal="left" vertical="center"/>
    </xf>
    <xf numFmtId="0" fontId="2" fillId="34" borderId="53" xfId="0" applyFont="1" applyFill="1" applyBorder="1" applyAlignment="1">
      <alignment horizontal="center" vertical="center" wrapText="1"/>
    </xf>
    <xf numFmtId="0" fontId="40" fillId="14" borderId="30" xfId="0" applyFont="1" applyFill="1" applyBorder="1" applyAlignment="1">
      <alignment horizontal="left" vertical="top" wrapText="1" indent="2"/>
    </xf>
    <xf numFmtId="0" fontId="27" fillId="13" borderId="0" xfId="0" applyFont="1" applyFill="1" applyAlignment="1">
      <alignment horizontal="left" vertical="center" readingOrder="1"/>
    </xf>
    <xf numFmtId="0" fontId="16" fillId="0" borderId="0" xfId="0" applyFont="1" applyAlignment="1" applyProtection="1">
      <alignment horizontal="left" vertical="center" wrapText="1" indent="1"/>
      <protection locked="0"/>
    </xf>
    <xf numFmtId="0" fontId="16" fillId="0" borderId="0" xfId="0" applyFont="1" applyAlignment="1" applyProtection="1">
      <alignment horizontal="left" vertical="center" wrapText="1"/>
      <protection locked="0"/>
    </xf>
    <xf numFmtId="0" fontId="2" fillId="34" borderId="92" xfId="0" applyFont="1" applyFill="1" applyBorder="1" applyAlignment="1">
      <alignment horizontal="center" vertical="center" wrapText="1"/>
    </xf>
    <xf numFmtId="0" fontId="2" fillId="34" borderId="94" xfId="0" applyFont="1" applyFill="1" applyBorder="1" applyAlignment="1">
      <alignment horizontal="left" vertical="top" wrapText="1" indent="1"/>
    </xf>
    <xf numFmtId="0" fontId="27" fillId="0" borderId="0" xfId="0" applyFont="1" applyAlignment="1" applyProtection="1">
      <alignment vertical="center" wrapText="1" readingOrder="1"/>
      <protection locked="0"/>
    </xf>
    <xf numFmtId="0" fontId="27" fillId="0" borderId="0" xfId="0" applyFont="1" applyAlignment="1" applyProtection="1">
      <alignment horizontal="left" vertical="center" wrapText="1" readingOrder="1"/>
      <protection locked="0"/>
    </xf>
    <xf numFmtId="0" fontId="2" fillId="34" borderId="10" xfId="0" applyFont="1" applyFill="1" applyBorder="1" applyAlignment="1">
      <alignment horizontal="center" vertical="center" wrapText="1"/>
    </xf>
    <xf numFmtId="0" fontId="2" fillId="34" borderId="19" xfId="0" applyFont="1" applyFill="1" applyBorder="1" applyAlignment="1">
      <alignment horizontal="center" vertical="center" wrapText="1"/>
    </xf>
    <xf numFmtId="0" fontId="0" fillId="0" borderId="0" xfId="0" applyAlignment="1">
      <alignment horizontal="left" wrapText="1" indent="2"/>
    </xf>
    <xf numFmtId="0" fontId="27" fillId="13" borderId="0" xfId="0" applyFont="1" applyFill="1" applyAlignment="1">
      <alignment horizontal="left" vertical="center" wrapText="1" indent="2" readingOrder="1"/>
    </xf>
    <xf numFmtId="0" fontId="40" fillId="0" borderId="0" xfId="0" applyFont="1" applyAlignment="1">
      <alignment vertical="top" wrapText="1" readingOrder="1"/>
    </xf>
    <xf numFmtId="0" fontId="40" fillId="14" borderId="29" xfId="0" applyFont="1" applyFill="1" applyBorder="1" applyAlignment="1">
      <alignment horizontal="left" vertical="top" wrapText="1" indent="2" readingOrder="1"/>
    </xf>
    <xf numFmtId="0" fontId="40" fillId="0" borderId="0" xfId="0" applyFont="1" applyAlignment="1">
      <alignment vertical="center" wrapText="1"/>
    </xf>
    <xf numFmtId="0" fontId="40" fillId="14" borderId="100" xfId="0" applyFont="1" applyFill="1" applyBorder="1" applyAlignment="1">
      <alignment horizontal="left" vertical="top" wrapText="1" indent="1"/>
    </xf>
    <xf numFmtId="0" fontId="15" fillId="13" borderId="0" xfId="0" applyFont="1" applyFill="1" applyAlignment="1">
      <alignment horizontal="left" vertical="top" wrapText="1" indent="2"/>
    </xf>
    <xf numFmtId="0" fontId="2" fillId="13" borderId="0" xfId="0" applyFont="1" applyFill="1" applyAlignment="1">
      <alignment horizontal="left" indent="2"/>
    </xf>
    <xf numFmtId="0" fontId="51" fillId="13" borderId="0" xfId="0" applyFont="1" applyFill="1" applyAlignment="1">
      <alignment horizontal="left" vertical="center" wrapText="1" indent="2" readingOrder="1"/>
    </xf>
    <xf numFmtId="0" fontId="40" fillId="10" borderId="10" xfId="0" applyFont="1" applyFill="1" applyBorder="1" applyAlignment="1">
      <alignment horizontal="left" vertical="center" readingOrder="1"/>
    </xf>
    <xf numFmtId="0" fontId="43" fillId="10" borderId="10" xfId="0" applyFont="1" applyFill="1" applyBorder="1" applyAlignment="1">
      <alignment horizontal="left" vertical="center" readingOrder="1"/>
    </xf>
    <xf numFmtId="0" fontId="2" fillId="10" borderId="10" xfId="0" applyFont="1" applyFill="1" applyBorder="1" applyAlignment="1" applyProtection="1">
      <alignment horizontal="left" vertical="center"/>
      <protection locked="0"/>
    </xf>
    <xf numFmtId="0" fontId="2" fillId="10" borderId="10" xfId="0" applyFont="1" applyFill="1" applyBorder="1" applyAlignment="1">
      <alignment horizontal="left" vertical="center"/>
    </xf>
    <xf numFmtId="0" fontId="97" fillId="10" borderId="10" xfId="0" applyFont="1" applyFill="1" applyBorder="1" applyAlignment="1">
      <alignment horizontal="left" vertical="center" readingOrder="1"/>
    </xf>
    <xf numFmtId="0" fontId="101" fillId="10" borderId="10" xfId="0" applyFont="1" applyFill="1" applyBorder="1" applyAlignment="1">
      <alignment horizontal="left" vertical="center" readingOrder="1"/>
    </xf>
    <xf numFmtId="0" fontId="2" fillId="0" borderId="0" xfId="0" applyFont="1" applyAlignment="1">
      <alignment horizontal="left" vertical="center"/>
    </xf>
    <xf numFmtId="0" fontId="21" fillId="13" borderId="0" xfId="0" applyFont="1" applyFill="1" applyAlignment="1">
      <alignment horizontal="left" vertical="center"/>
    </xf>
    <xf numFmtId="0" fontId="9" fillId="10" borderId="55" xfId="0" applyFont="1" applyFill="1" applyBorder="1" applyAlignment="1">
      <alignment horizontal="left" vertical="center" readingOrder="1"/>
    </xf>
    <xf numFmtId="0" fontId="16" fillId="10" borderId="55" xfId="0" applyFont="1" applyFill="1" applyBorder="1" applyAlignment="1">
      <alignment horizontal="left" vertical="center" readingOrder="1"/>
    </xf>
    <xf numFmtId="0" fontId="2" fillId="10" borderId="55" xfId="0" applyFont="1" applyFill="1" applyBorder="1" applyAlignment="1" applyProtection="1">
      <alignment horizontal="left" vertical="center"/>
      <protection locked="0"/>
    </xf>
    <xf numFmtId="0" fontId="98" fillId="13" borderId="0" xfId="0" applyFont="1" applyFill="1" applyAlignment="1">
      <alignment horizontal="left" vertical="center"/>
    </xf>
    <xf numFmtId="0" fontId="99" fillId="0" borderId="0" xfId="0" applyFont="1" applyAlignment="1">
      <alignment horizontal="left" vertical="center"/>
    </xf>
    <xf numFmtId="0" fontId="21" fillId="13" borderId="0" xfId="0" applyFont="1" applyFill="1" applyAlignment="1">
      <alignment horizontal="left" vertical="center" indent="1"/>
    </xf>
    <xf numFmtId="0" fontId="7" fillId="10" borderId="10" xfId="0" applyFont="1" applyFill="1" applyBorder="1" applyAlignment="1">
      <alignment horizontal="left" vertical="center" indent="1" readingOrder="1"/>
    </xf>
    <xf numFmtId="0" fontId="39" fillId="10" borderId="10" xfId="0" applyFont="1" applyFill="1" applyBorder="1" applyAlignment="1">
      <alignment horizontal="left" vertical="center" indent="1" readingOrder="1"/>
    </xf>
    <xf numFmtId="0" fontId="43" fillId="10" borderId="10" xfId="0" applyFont="1" applyFill="1" applyBorder="1" applyAlignment="1">
      <alignment horizontal="left" vertical="center" indent="1" readingOrder="1"/>
    </xf>
    <xf numFmtId="0" fontId="7" fillId="10" borderId="10" xfId="0" applyFont="1" applyFill="1" applyBorder="1" applyAlignment="1" applyProtection="1">
      <alignment horizontal="left" vertical="center" indent="1"/>
      <protection locked="0"/>
    </xf>
    <xf numFmtId="0" fontId="7" fillId="10" borderId="10" xfId="0" applyFont="1" applyFill="1" applyBorder="1" applyAlignment="1">
      <alignment horizontal="left" vertical="center" indent="1"/>
    </xf>
    <xf numFmtId="0" fontId="40" fillId="0" borderId="0" xfId="0" applyFont="1" applyAlignment="1">
      <alignment horizontal="left" vertical="center" indent="1"/>
    </xf>
    <xf numFmtId="0" fontId="90" fillId="10" borderId="55" xfId="0" applyFont="1" applyFill="1" applyBorder="1" applyAlignment="1">
      <alignment horizontal="left" vertical="center" indent="1" readingOrder="1"/>
    </xf>
    <xf numFmtId="0" fontId="8" fillId="10" borderId="55" xfId="0" applyFont="1" applyFill="1" applyBorder="1" applyAlignment="1">
      <alignment horizontal="left" vertical="center" indent="1"/>
    </xf>
    <xf numFmtId="0" fontId="7" fillId="0" borderId="0" xfId="0" applyFont="1" applyAlignment="1">
      <alignment horizontal="left" vertical="center" indent="1"/>
    </xf>
    <xf numFmtId="0" fontId="98" fillId="13" borderId="0" xfId="0" applyFont="1" applyFill="1" applyAlignment="1">
      <alignment horizontal="left" vertical="center" indent="1"/>
    </xf>
    <xf numFmtId="0" fontId="99" fillId="0" borderId="0" xfId="0" applyFont="1" applyAlignment="1">
      <alignment horizontal="left" vertical="center" indent="1"/>
    </xf>
    <xf numFmtId="0" fontId="96" fillId="10" borderId="10" xfId="0" applyFont="1" applyFill="1" applyBorder="1" applyAlignment="1">
      <alignment horizontal="left" vertical="center" indent="1" readingOrder="1"/>
    </xf>
    <xf numFmtId="0" fontId="100" fillId="10" borderId="10" xfId="0" applyFont="1" applyFill="1" applyBorder="1" applyAlignment="1">
      <alignment horizontal="left" vertical="center" indent="1" readingOrder="1"/>
    </xf>
    <xf numFmtId="0" fontId="101" fillId="10" borderId="10" xfId="0" applyFont="1" applyFill="1" applyBorder="1" applyAlignment="1">
      <alignment horizontal="left" vertical="center" indent="1" readingOrder="1"/>
    </xf>
    <xf numFmtId="0" fontId="79" fillId="14" borderId="29" xfId="0" applyFont="1" applyFill="1" applyBorder="1" applyAlignment="1">
      <alignment horizontal="left" vertical="center" wrapText="1" indent="2" readingOrder="1"/>
    </xf>
    <xf numFmtId="0" fontId="103" fillId="14" borderId="30" xfId="1" applyFont="1" applyFill="1" applyBorder="1" applyAlignment="1">
      <alignment horizontal="left" indent="4"/>
    </xf>
    <xf numFmtId="0" fontId="2" fillId="14" borderId="30" xfId="0" applyFont="1" applyFill="1" applyBorder="1" applyAlignment="1">
      <alignment horizontal="left" vertical="center" indent="5" readingOrder="1"/>
    </xf>
    <xf numFmtId="0" fontId="103" fillId="14" borderId="30" xfId="1" applyFont="1" applyFill="1" applyBorder="1" applyAlignment="1">
      <alignment horizontal="left" vertical="center" indent="4"/>
    </xf>
    <xf numFmtId="0" fontId="2" fillId="14" borderId="30" xfId="0" applyFont="1" applyFill="1" applyBorder="1" applyAlignment="1">
      <alignment horizontal="left" vertical="center" wrapText="1" indent="2" readingOrder="1"/>
    </xf>
    <xf numFmtId="0" fontId="2" fillId="14" borderId="30" xfId="0" applyFont="1" applyFill="1" applyBorder="1" applyAlignment="1">
      <alignment horizontal="left" vertical="center" indent="2" readingOrder="1"/>
    </xf>
    <xf numFmtId="0" fontId="103" fillId="14" borderId="31" xfId="1" applyFont="1" applyFill="1" applyBorder="1" applyAlignment="1">
      <alignment horizontal="left" vertical="center" indent="4"/>
    </xf>
    <xf numFmtId="0" fontId="103" fillId="14" borderId="31" xfId="1" applyFont="1" applyFill="1" applyBorder="1" applyAlignment="1">
      <alignment horizontal="left" wrapText="1" indent="4"/>
    </xf>
    <xf numFmtId="0" fontId="40" fillId="0" borderId="0" xfId="0" applyFont="1" applyAlignment="1">
      <alignment horizontal="left" vertical="center" wrapText="1" indent="1"/>
    </xf>
    <xf numFmtId="0" fontId="40" fillId="0" borderId="0" xfId="0" applyFont="1" applyAlignment="1">
      <alignment horizontal="left" vertical="top" wrapText="1" indent="1"/>
    </xf>
    <xf numFmtId="0" fontId="40" fillId="14" borderId="30" xfId="0" applyFont="1" applyFill="1" applyBorder="1" applyAlignment="1">
      <alignment horizontal="left" vertical="top" wrapText="1" indent="2" readingOrder="1"/>
    </xf>
    <xf numFmtId="0" fontId="40" fillId="0" borderId="37" xfId="0" applyFont="1" applyBorder="1" applyAlignment="1">
      <alignment horizontal="left" vertical="top" wrapText="1" indent="1"/>
    </xf>
    <xf numFmtId="0" fontId="40" fillId="14" borderId="31" xfId="0" applyFont="1" applyFill="1" applyBorder="1" applyAlignment="1">
      <alignment horizontal="left" vertical="top" wrapText="1" indent="2" readingOrder="1"/>
    </xf>
    <xf numFmtId="0" fontId="40" fillId="0" borderId="0" xfId="0" applyFont="1" applyAlignment="1">
      <alignment horizontal="left" vertical="top" wrapText="1" indent="2" readingOrder="1"/>
    </xf>
    <xf numFmtId="0" fontId="40" fillId="0" borderId="0" xfId="0" applyFont="1" applyAlignment="1" applyProtection="1">
      <alignment vertical="center" wrapText="1"/>
      <protection locked="0"/>
    </xf>
    <xf numFmtId="0" fontId="12" fillId="11" borderId="55" xfId="0" applyFont="1" applyFill="1" applyBorder="1" applyAlignment="1" applyProtection="1">
      <alignment horizontal="left" vertical="center" wrapText="1" indent="2"/>
      <protection locked="0"/>
    </xf>
    <xf numFmtId="0" fontId="0" fillId="35" borderId="0" xfId="0" applyFill="1"/>
    <xf numFmtId="0" fontId="21" fillId="27" borderId="0" xfId="0" applyFont="1" applyFill="1" applyAlignment="1">
      <alignment horizontal="center" vertical="center" wrapText="1"/>
    </xf>
    <xf numFmtId="0" fontId="21" fillId="12" borderId="0" xfId="0" applyFont="1" applyFill="1" applyAlignment="1">
      <alignment horizontal="center" vertical="center" wrapText="1"/>
    </xf>
    <xf numFmtId="0" fontId="80" fillId="12" borderId="0" xfId="0" applyFont="1" applyFill="1" applyAlignment="1">
      <alignment horizontal="left" vertical="center" indent="16"/>
    </xf>
    <xf numFmtId="0" fontId="80" fillId="12" borderId="0" xfId="0" applyFont="1" applyFill="1" applyAlignment="1">
      <alignment vertical="center"/>
    </xf>
    <xf numFmtId="0" fontId="2" fillId="12" borderId="0" xfId="0" applyFont="1" applyFill="1"/>
    <xf numFmtId="0" fontId="36" fillId="12" borderId="0" xfId="0" applyFont="1" applyFill="1" applyAlignment="1">
      <alignment horizontal="left" vertical="center" readingOrder="1"/>
    </xf>
    <xf numFmtId="0" fontId="30" fillId="12" borderId="0" xfId="0" applyFont="1" applyFill="1"/>
    <xf numFmtId="0" fontId="2" fillId="12" borderId="0" xfId="0" applyFont="1" applyFill="1" applyAlignment="1">
      <alignment horizontal="left" indent="3"/>
    </xf>
    <xf numFmtId="0" fontId="11" fillId="12" borderId="0" xfId="0" applyFont="1" applyFill="1" applyAlignment="1">
      <alignment horizontal="left" vertical="center" indent="3"/>
    </xf>
    <xf numFmtId="0" fontId="11" fillId="12" borderId="0" xfId="0" applyFont="1" applyFill="1" applyAlignment="1">
      <alignment vertical="center" wrapText="1"/>
    </xf>
    <xf numFmtId="0" fontId="11" fillId="12" borderId="0" xfId="0" applyFont="1" applyFill="1" applyAlignment="1">
      <alignment horizontal="left" vertical="center" wrapText="1" indent="2"/>
    </xf>
    <xf numFmtId="0" fontId="11" fillId="12" borderId="0" xfId="0" applyFont="1" applyFill="1" applyAlignment="1">
      <alignment horizontal="left" vertical="center" indent="2"/>
    </xf>
    <xf numFmtId="0" fontId="11" fillId="12" borderId="0" xfId="0" applyFont="1" applyFill="1" applyAlignment="1">
      <alignment horizontal="left" vertical="top"/>
    </xf>
    <xf numFmtId="0" fontId="0" fillId="12" borderId="0" xfId="0" applyFill="1"/>
    <xf numFmtId="0" fontId="11" fillId="12" borderId="0" xfId="0" applyFont="1" applyFill="1" applyAlignment="1">
      <alignment vertical="center"/>
    </xf>
    <xf numFmtId="0" fontId="106" fillId="12" borderId="0" xfId="0" applyFont="1" applyFill="1"/>
    <xf numFmtId="0" fontId="107" fillId="12" borderId="0" xfId="0" applyFont="1" applyFill="1"/>
    <xf numFmtId="0" fontId="107" fillId="12" borderId="0" xfId="0" applyFont="1" applyFill="1" applyAlignment="1">
      <alignment horizontal="left" indent="2"/>
    </xf>
    <xf numFmtId="0" fontId="107" fillId="12" borderId="0" xfId="0" applyFont="1" applyFill="1" applyAlignment="1">
      <alignment horizontal="left"/>
    </xf>
    <xf numFmtId="0" fontId="30" fillId="11" borderId="17" xfId="0" applyFont="1" applyFill="1" applyBorder="1" applyAlignment="1" applyProtection="1">
      <alignment horizontal="center" vertical="center" wrapText="1"/>
      <protection locked="0"/>
    </xf>
    <xf numFmtId="0" fontId="53" fillId="2" borderId="71" xfId="0" applyFont="1" applyFill="1" applyBorder="1"/>
    <xf numFmtId="0" fontId="53" fillId="2" borderId="72" xfId="0" applyFont="1" applyFill="1" applyBorder="1"/>
    <xf numFmtId="0" fontId="65" fillId="8" borderId="15" xfId="0" applyFont="1" applyFill="1" applyBorder="1" applyAlignment="1">
      <alignment horizontal="center" vertical="center" wrapText="1"/>
    </xf>
    <xf numFmtId="0" fontId="30" fillId="11" borderId="20" xfId="0" applyFont="1" applyFill="1" applyBorder="1" applyAlignment="1" applyProtection="1">
      <alignment horizontal="center" vertical="center" wrapText="1"/>
      <protection locked="0"/>
    </xf>
    <xf numFmtId="0" fontId="65" fillId="2" borderId="26" xfId="0" applyFont="1" applyFill="1" applyBorder="1" applyAlignment="1">
      <alignment horizontal="left" vertical="center" wrapText="1"/>
    </xf>
    <xf numFmtId="0" fontId="30" fillId="12" borderId="0" xfId="0" applyFont="1" applyFill="1" applyAlignment="1">
      <alignment vertical="center"/>
    </xf>
    <xf numFmtId="0" fontId="23" fillId="12" borderId="0" xfId="0" applyFont="1" applyFill="1" applyAlignment="1">
      <alignment horizontal="left" vertical="center" readingOrder="1"/>
    </xf>
    <xf numFmtId="0" fontId="23" fillId="12" borderId="0" xfId="0" applyFont="1" applyFill="1" applyAlignment="1">
      <alignment horizontal="left" vertical="center" wrapText="1" readingOrder="1"/>
    </xf>
    <xf numFmtId="0" fontId="54" fillId="12" borderId="0" xfId="0" applyFont="1" applyFill="1" applyAlignment="1">
      <alignment horizontal="left" vertical="top" wrapText="1" readingOrder="1"/>
    </xf>
    <xf numFmtId="0" fontId="46" fillId="12" borderId="0" xfId="0" applyFont="1" applyFill="1" applyAlignment="1">
      <alignment vertical="center" readingOrder="1"/>
    </xf>
    <xf numFmtId="0" fontId="52" fillId="12" borderId="0" xfId="0" applyFont="1" applyFill="1" applyAlignment="1">
      <alignment horizontal="left" vertical="center" readingOrder="1"/>
    </xf>
    <xf numFmtId="0" fontId="47" fillId="12" borderId="0" xfId="0" applyFont="1" applyFill="1" applyAlignment="1">
      <alignment horizontal="left" vertical="center" readingOrder="1"/>
    </xf>
    <xf numFmtId="0" fontId="6" fillId="12" borderId="0" xfId="1" applyFont="1" applyFill="1"/>
    <xf numFmtId="0" fontId="1" fillId="12" borderId="0" xfId="1" applyFill="1"/>
    <xf numFmtId="0" fontId="13" fillId="12" borderId="0" xfId="0" applyFont="1" applyFill="1" applyAlignment="1">
      <alignment horizontal="left" vertical="center" wrapText="1"/>
    </xf>
    <xf numFmtId="0" fontId="2" fillId="12" borderId="0" xfId="0" applyFont="1" applyFill="1" applyAlignment="1">
      <alignment wrapText="1"/>
    </xf>
    <xf numFmtId="0" fontId="21" fillId="12" borderId="0" xfId="0" applyFont="1" applyFill="1"/>
    <xf numFmtId="0" fontId="38" fillId="12" borderId="0" xfId="0" applyFont="1" applyFill="1" applyAlignment="1">
      <alignment horizontal="left" vertical="center" wrapText="1"/>
    </xf>
    <xf numFmtId="0" fontId="15" fillId="12" borderId="0" xfId="0" applyFont="1" applyFill="1" applyAlignment="1">
      <alignment vertical="top" wrapText="1"/>
    </xf>
    <xf numFmtId="0" fontId="16" fillId="12" borderId="0" xfId="0" applyFont="1" applyFill="1" applyAlignment="1">
      <alignment horizontal="left" vertical="center" readingOrder="1"/>
    </xf>
    <xf numFmtId="0" fontId="21" fillId="12" borderId="0" xfId="0" applyFont="1" applyFill="1" applyAlignment="1">
      <alignment vertical="top" wrapText="1"/>
    </xf>
    <xf numFmtId="0" fontId="13" fillId="12" borderId="0" xfId="0" applyFont="1" applyFill="1"/>
    <xf numFmtId="0" fontId="2" fillId="12" borderId="0" xfId="0" applyFont="1" applyFill="1" applyAlignment="1">
      <alignment horizontal="left" vertical="center" indent="1"/>
    </xf>
    <xf numFmtId="0" fontId="30" fillId="12" borderId="0" xfId="0" applyFont="1" applyFill="1" applyAlignment="1">
      <alignment horizontal="left" vertical="top" indent="1"/>
    </xf>
    <xf numFmtId="0" fontId="30" fillId="12" borderId="0" xfId="0" applyFont="1" applyFill="1" applyAlignment="1">
      <alignment horizontal="left" vertical="top" wrapText="1" indent="1"/>
    </xf>
    <xf numFmtId="0" fontId="48" fillId="12" borderId="0" xfId="0" applyFont="1" applyFill="1" applyAlignment="1">
      <alignment vertical="top"/>
    </xf>
    <xf numFmtId="0" fontId="13" fillId="12" borderId="0" xfId="0" applyFont="1" applyFill="1" applyAlignment="1">
      <alignment vertical="center"/>
    </xf>
    <xf numFmtId="0" fontId="40" fillId="12" borderId="0" xfId="0" applyFont="1" applyFill="1" applyAlignment="1">
      <alignment vertical="center"/>
    </xf>
    <xf numFmtId="0" fontId="39" fillId="12" borderId="0" xfId="0" applyFont="1" applyFill="1" applyAlignment="1">
      <alignment horizontal="left" vertical="center" readingOrder="1"/>
    </xf>
    <xf numFmtId="0" fontId="16" fillId="12" borderId="0" xfId="0" applyFont="1" applyFill="1" applyAlignment="1">
      <alignment vertical="center"/>
    </xf>
    <xf numFmtId="0" fontId="7" fillId="12" borderId="0" xfId="0" applyFont="1" applyFill="1" applyAlignment="1">
      <alignment horizontal="left" vertical="center" indent="2"/>
    </xf>
    <xf numFmtId="0" fontId="9" fillId="12" borderId="0" xfId="0" applyFont="1" applyFill="1" applyAlignment="1">
      <alignment horizontal="left" vertical="center" readingOrder="1"/>
    </xf>
    <xf numFmtId="0" fontId="16" fillId="12" borderId="0" xfId="0" applyFont="1" applyFill="1"/>
    <xf numFmtId="0" fontId="45" fillId="12" borderId="0" xfId="0" applyFont="1" applyFill="1" applyAlignment="1">
      <alignment horizontal="left" vertical="center"/>
    </xf>
    <xf numFmtId="0" fontId="8" fillId="12" borderId="0" xfId="0" applyFont="1" applyFill="1" applyAlignment="1">
      <alignment horizontal="left" vertical="center"/>
    </xf>
    <xf numFmtId="0" fontId="27" fillId="12" borderId="0" xfId="0" applyFont="1" applyFill="1" applyAlignment="1">
      <alignment horizontal="center" vertical="center"/>
    </xf>
    <xf numFmtId="0" fontId="53" fillId="2" borderId="70" xfId="0" applyFont="1" applyFill="1" applyBorder="1" applyAlignment="1">
      <alignment vertical="center"/>
    </xf>
    <xf numFmtId="0" fontId="2" fillId="12" borderId="0" xfId="0" applyFont="1" applyFill="1" applyAlignment="1">
      <alignment vertical="top"/>
    </xf>
    <xf numFmtId="0" fontId="62" fillId="12" borderId="0" xfId="1" applyFont="1" applyFill="1"/>
    <xf numFmtId="0" fontId="28" fillId="12" borderId="0" xfId="0" applyFont="1" applyFill="1" applyAlignment="1">
      <alignment horizontal="left" vertical="top" wrapText="1"/>
    </xf>
    <xf numFmtId="0" fontId="2" fillId="12" borderId="0" xfId="0" applyFont="1" applyFill="1" applyAlignment="1">
      <alignment vertical="center"/>
    </xf>
    <xf numFmtId="0" fontId="65" fillId="12" borderId="0" xfId="0" applyFont="1" applyFill="1" applyAlignment="1">
      <alignment vertical="center" wrapText="1"/>
    </xf>
    <xf numFmtId="0" fontId="2" fillId="12" borderId="0" xfId="0" applyFont="1" applyFill="1" applyAlignment="1">
      <alignment vertical="center" wrapText="1"/>
    </xf>
    <xf numFmtId="0" fontId="53" fillId="12" borderId="0" xfId="0" applyFont="1" applyFill="1"/>
    <xf numFmtId="0" fontId="30" fillId="12" borderId="0" xfId="0" applyFont="1" applyFill="1" applyAlignment="1">
      <alignment horizontal="left" vertical="center" wrapText="1" indent="5"/>
    </xf>
    <xf numFmtId="0" fontId="30" fillId="12" borderId="0" xfId="0" applyFont="1" applyFill="1" applyAlignment="1" applyProtection="1">
      <alignment horizontal="center" vertical="center" wrapText="1"/>
      <protection locked="0"/>
    </xf>
    <xf numFmtId="0" fontId="77" fillId="12" borderId="0" xfId="0" applyFont="1" applyFill="1" applyAlignment="1">
      <alignment horizontal="left" vertical="center" wrapText="1" indent="2"/>
    </xf>
    <xf numFmtId="0" fontId="11" fillId="12" borderId="0" xfId="0" applyFont="1" applyFill="1" applyAlignment="1">
      <alignment horizontal="left" vertical="top" indent="4"/>
    </xf>
    <xf numFmtId="0" fontId="63" fillId="30" borderId="0" xfId="0" applyFont="1" applyFill="1" applyAlignment="1">
      <alignment vertical="top"/>
    </xf>
    <xf numFmtId="0" fontId="35" fillId="27" borderId="0" xfId="0" applyFont="1" applyFill="1" applyAlignment="1">
      <alignment horizontal="left" vertical="center"/>
    </xf>
    <xf numFmtId="0" fontId="35" fillId="27" borderId="0" xfId="0" applyFont="1" applyFill="1" applyAlignment="1">
      <alignment vertical="center" wrapText="1"/>
    </xf>
    <xf numFmtId="0" fontId="35" fillId="27" borderId="0" xfId="0" applyFont="1" applyFill="1" applyAlignment="1">
      <alignment horizontal="center" vertical="center" wrapText="1" readingOrder="1"/>
    </xf>
    <xf numFmtId="0" fontId="35" fillId="27" borderId="0" xfId="0" applyFont="1" applyFill="1" applyAlignment="1">
      <alignment horizontal="center" vertical="center" readingOrder="1"/>
    </xf>
    <xf numFmtId="0" fontId="27" fillId="27" borderId="0" xfId="0" applyFont="1" applyFill="1" applyAlignment="1">
      <alignment horizontal="center" vertical="center" wrapText="1" readingOrder="1"/>
    </xf>
    <xf numFmtId="0" fontId="27" fillId="27" borderId="0" xfId="0" applyFont="1" applyFill="1" applyAlignment="1">
      <alignment horizontal="center" vertical="center"/>
    </xf>
    <xf numFmtId="0" fontId="4" fillId="27" borderId="0" xfId="0" applyFont="1" applyFill="1" applyAlignment="1">
      <alignment horizontal="center" vertical="center" wrapText="1" readingOrder="1"/>
    </xf>
    <xf numFmtId="0" fontId="89" fillId="4" borderId="0" xfId="0" applyFont="1" applyFill="1" applyAlignment="1">
      <alignment horizontal="left" vertical="center" readingOrder="1"/>
    </xf>
    <xf numFmtId="0" fontId="84" fillId="12" borderId="0" xfId="0" applyFont="1" applyFill="1"/>
    <xf numFmtId="0" fontId="61" fillId="12" borderId="0" xfId="0" applyFont="1" applyFill="1" applyAlignment="1">
      <alignment horizontal="center" vertical="center" wrapText="1"/>
    </xf>
    <xf numFmtId="0" fontId="61" fillId="12" borderId="0" xfId="0" applyFont="1" applyFill="1" applyAlignment="1">
      <alignment horizontal="left" vertical="center" readingOrder="1"/>
    </xf>
    <xf numFmtId="0" fontId="61" fillId="12" borderId="0" xfId="0" applyFont="1" applyFill="1"/>
    <xf numFmtId="0" fontId="87" fillId="12" borderId="0" xfId="0" applyFont="1" applyFill="1" applyAlignment="1">
      <alignment horizontal="left" vertical="center" wrapText="1" readingOrder="1"/>
    </xf>
    <xf numFmtId="0" fontId="87" fillId="12" borderId="0" xfId="0" applyFont="1" applyFill="1" applyAlignment="1">
      <alignment wrapText="1"/>
    </xf>
    <xf numFmtId="0" fontId="87" fillId="12" borderId="0" xfId="0" applyFont="1" applyFill="1" applyAlignment="1">
      <alignment vertical="center" wrapText="1" readingOrder="1"/>
    </xf>
    <xf numFmtId="0" fontId="53" fillId="12" borderId="0" xfId="0" applyFont="1" applyFill="1" applyAlignment="1">
      <alignment horizontal="left" vertical="center"/>
    </xf>
    <xf numFmtId="0" fontId="61" fillId="12" borderId="0" xfId="0" applyFont="1" applyFill="1" applyAlignment="1">
      <alignment horizontal="left" vertical="center"/>
    </xf>
    <xf numFmtId="0" fontId="87" fillId="12" borderId="0" xfId="0" applyFont="1" applyFill="1" applyAlignment="1">
      <alignment vertical="center" wrapText="1"/>
    </xf>
    <xf numFmtId="0" fontId="87" fillId="12" borderId="0" xfId="0" applyFont="1" applyFill="1"/>
    <xf numFmtId="0" fontId="28" fillId="12" borderId="0" xfId="0" applyFont="1" applyFill="1" applyAlignment="1">
      <alignment vertical="top"/>
    </xf>
    <xf numFmtId="0" fontId="61" fillId="12" borderId="0" xfId="0" applyFont="1" applyFill="1" applyAlignment="1">
      <alignment vertical="top"/>
    </xf>
    <xf numFmtId="0" fontId="28" fillId="12" borderId="0" xfId="0" applyFont="1" applyFill="1" applyAlignment="1">
      <alignment vertical="top" wrapText="1"/>
    </xf>
    <xf numFmtId="0" fontId="28" fillId="12" borderId="0" xfId="0" applyFont="1" applyFill="1"/>
    <xf numFmtId="0" fontId="40" fillId="12" borderId="0" xfId="0" applyFont="1" applyFill="1" applyAlignment="1">
      <alignment vertical="top" wrapText="1"/>
    </xf>
    <xf numFmtId="0" fontId="1" fillId="0" borderId="0" xfId="1" applyBorder="1" applyAlignment="1">
      <alignment vertical="center"/>
    </xf>
    <xf numFmtId="0" fontId="28" fillId="12" borderId="0" xfId="0" applyFont="1" applyFill="1" applyAlignment="1">
      <alignment horizontal="left" vertical="center"/>
    </xf>
    <xf numFmtId="0" fontId="28" fillId="12" borderId="0" xfId="0" applyFont="1" applyFill="1" applyAlignment="1">
      <alignment horizontal="left" vertical="center" wrapText="1"/>
    </xf>
    <xf numFmtId="0" fontId="30" fillId="2" borderId="0" xfId="0" applyFont="1" applyFill="1"/>
    <xf numFmtId="0" fontId="0" fillId="2" borderId="0" xfId="0" applyFill="1"/>
    <xf numFmtId="0" fontId="2" fillId="2" borderId="0" xfId="0" applyFont="1" applyFill="1"/>
    <xf numFmtId="0" fontId="13" fillId="2" borderId="0" xfId="0" applyFont="1" applyFill="1" applyAlignment="1">
      <alignment horizontal="left" vertical="center" wrapText="1"/>
    </xf>
    <xf numFmtId="0" fontId="2" fillId="2" borderId="0" xfId="0" applyFont="1" applyFill="1" applyAlignment="1">
      <alignment wrapText="1"/>
    </xf>
    <xf numFmtId="0" fontId="21" fillId="2" borderId="0" xfId="0" applyFont="1" applyFill="1"/>
    <xf numFmtId="0" fontId="35" fillId="2" borderId="0" xfId="0" applyFont="1" applyFill="1" applyAlignment="1">
      <alignment horizontal="center" vertical="center"/>
    </xf>
    <xf numFmtId="0" fontId="88" fillId="2" borderId="0" xfId="0" applyFont="1" applyFill="1" applyAlignment="1">
      <alignment horizontal="left" vertical="center" wrapText="1" indent="2" readingOrder="1"/>
    </xf>
    <xf numFmtId="0" fontId="2" fillId="2" borderId="0" xfId="0" applyFont="1" applyFill="1" applyAlignment="1">
      <alignment horizontal="left" indent="2"/>
    </xf>
    <xf numFmtId="0" fontId="51" fillId="2" borderId="0" xfId="0" applyFont="1" applyFill="1" applyAlignment="1">
      <alignment horizontal="left" vertical="center" wrapText="1" indent="2" readingOrder="1"/>
    </xf>
    <xf numFmtId="0" fontId="38" fillId="2" borderId="0" xfId="0" applyFont="1" applyFill="1" applyAlignment="1">
      <alignment horizontal="left" vertical="center" wrapText="1"/>
    </xf>
    <xf numFmtId="0" fontId="15" fillId="2" borderId="0" xfId="0" applyFont="1" applyFill="1" applyAlignment="1">
      <alignment horizontal="left" vertical="top" wrapText="1" indent="2"/>
    </xf>
    <xf numFmtId="0" fontId="21" fillId="2" borderId="0" xfId="0" applyFont="1" applyFill="1" applyAlignment="1">
      <alignment vertical="top" wrapText="1"/>
    </xf>
    <xf numFmtId="0" fontId="40" fillId="2" borderId="0" xfId="0" applyFont="1" applyFill="1" applyAlignment="1" applyProtection="1">
      <alignment horizontal="left" vertical="center" wrapText="1" indent="2"/>
      <protection locked="0"/>
    </xf>
    <xf numFmtId="0" fontId="38" fillId="2" borderId="0" xfId="0" applyFont="1" applyFill="1"/>
    <xf numFmtId="0" fontId="35" fillId="2" borderId="0" xfId="0" applyFont="1" applyFill="1" applyAlignment="1" applyProtection="1">
      <alignment horizontal="center" vertical="center"/>
      <protection locked="0"/>
    </xf>
    <xf numFmtId="0" fontId="15" fillId="2" borderId="0" xfId="0" applyFont="1" applyFill="1" applyAlignment="1">
      <alignment vertical="top" wrapText="1"/>
    </xf>
    <xf numFmtId="0" fontId="40" fillId="8" borderId="0" xfId="0" applyFont="1" applyFill="1" applyAlignment="1">
      <alignment horizontal="right" vertical="center" wrapText="1" indent="5"/>
    </xf>
    <xf numFmtId="0" fontId="94" fillId="12" borderId="0" xfId="0" applyFont="1" applyFill="1" applyAlignment="1">
      <alignment horizontal="left" indent="1"/>
    </xf>
    <xf numFmtId="0" fontId="11" fillId="12" borderId="37" xfId="0" applyFont="1" applyFill="1" applyBorder="1" applyAlignment="1">
      <alignment horizontal="left" vertical="top" wrapText="1"/>
    </xf>
    <xf numFmtId="0" fontId="11" fillId="12" borderId="39" xfId="0" applyFont="1" applyFill="1" applyBorder="1" applyAlignment="1">
      <alignment horizontal="left" vertical="top"/>
    </xf>
    <xf numFmtId="0" fontId="11" fillId="12" borderId="65" xfId="0" applyFont="1" applyFill="1" applyBorder="1" applyAlignment="1">
      <alignment horizontal="left" vertical="top"/>
    </xf>
    <xf numFmtId="0" fontId="11" fillId="12" borderId="66" xfId="0" applyFont="1" applyFill="1" applyBorder="1" applyAlignment="1">
      <alignment horizontal="left" vertical="top"/>
    </xf>
    <xf numFmtId="0" fontId="11" fillId="12" borderId="0" xfId="0" applyFont="1" applyFill="1" applyAlignment="1">
      <alignment horizontal="left" vertical="top"/>
    </xf>
    <xf numFmtId="0" fontId="11" fillId="12" borderId="67" xfId="0" applyFont="1" applyFill="1" applyBorder="1" applyAlignment="1">
      <alignment horizontal="left" vertical="top"/>
    </xf>
    <xf numFmtId="0" fontId="11" fillId="12" borderId="68" xfId="0" applyFont="1" applyFill="1" applyBorder="1" applyAlignment="1">
      <alignment horizontal="left" vertical="top"/>
    </xf>
    <xf numFmtId="0" fontId="11" fillId="12" borderId="47" xfId="0" applyFont="1" applyFill="1" applyBorder="1" applyAlignment="1">
      <alignment horizontal="left" vertical="top"/>
    </xf>
    <xf numFmtId="0" fontId="11" fillId="12" borderId="69" xfId="0" applyFont="1" applyFill="1" applyBorder="1" applyAlignment="1">
      <alignment horizontal="left" vertical="top"/>
    </xf>
    <xf numFmtId="0" fontId="107" fillId="12" borderId="0" xfId="0" applyFont="1" applyFill="1" applyAlignment="1">
      <alignment horizontal="left"/>
    </xf>
    <xf numFmtId="0" fontId="11" fillId="14" borderId="37" xfId="0" applyFont="1" applyFill="1" applyBorder="1" applyAlignment="1">
      <alignment horizontal="left" vertical="center" indent="3"/>
    </xf>
    <xf numFmtId="0" fontId="11" fillId="14" borderId="39" xfId="0" applyFont="1" applyFill="1" applyBorder="1" applyAlignment="1">
      <alignment horizontal="left" vertical="center" indent="3"/>
    </xf>
    <xf numFmtId="0" fontId="11" fillId="14" borderId="65" xfId="0" applyFont="1" applyFill="1" applyBorder="1" applyAlignment="1">
      <alignment horizontal="left" vertical="center" indent="3"/>
    </xf>
    <xf numFmtId="0" fontId="11" fillId="14" borderId="68" xfId="0" applyFont="1" applyFill="1" applyBorder="1" applyAlignment="1">
      <alignment horizontal="left" vertical="center" indent="3"/>
    </xf>
    <xf numFmtId="0" fontId="11" fillId="14" borderId="47" xfId="0" applyFont="1" applyFill="1" applyBorder="1" applyAlignment="1">
      <alignment horizontal="left" vertical="center" indent="3"/>
    </xf>
    <xf numFmtId="0" fontId="11" fillId="14" borderId="69" xfId="0" applyFont="1" applyFill="1" applyBorder="1" applyAlignment="1">
      <alignment horizontal="left" vertical="center" indent="3"/>
    </xf>
    <xf numFmtId="0" fontId="109" fillId="29" borderId="37" xfId="0" applyFont="1" applyFill="1" applyBorder="1" applyAlignment="1">
      <alignment horizontal="left" vertical="center" wrapText="1" indent="3"/>
    </xf>
    <xf numFmtId="0" fontId="11" fillId="29" borderId="39" xfId="0" applyFont="1" applyFill="1" applyBorder="1" applyAlignment="1">
      <alignment horizontal="left" vertical="center" wrapText="1" indent="3"/>
    </xf>
    <xf numFmtId="0" fontId="11" fillId="29" borderId="65" xfId="0" applyFont="1" applyFill="1" applyBorder="1" applyAlignment="1">
      <alignment horizontal="left" vertical="center" wrapText="1" indent="3"/>
    </xf>
    <xf numFmtId="0" fontId="11" fillId="29" borderId="66" xfId="0" applyFont="1" applyFill="1" applyBorder="1" applyAlignment="1">
      <alignment horizontal="left" vertical="center" wrapText="1" indent="3"/>
    </xf>
    <xf numFmtId="0" fontId="11" fillId="29" borderId="0" xfId="0" applyFont="1" applyFill="1" applyAlignment="1">
      <alignment horizontal="left" vertical="center" wrapText="1" indent="3"/>
    </xf>
    <xf numFmtId="0" fontId="11" fillId="29" borderId="67" xfId="0" applyFont="1" applyFill="1" applyBorder="1" applyAlignment="1">
      <alignment horizontal="left" vertical="center" wrapText="1" indent="3"/>
    </xf>
    <xf numFmtId="0" fontId="11" fillId="29" borderId="68" xfId="0" applyFont="1" applyFill="1" applyBorder="1" applyAlignment="1">
      <alignment horizontal="left" vertical="center" wrapText="1" indent="3"/>
    </xf>
    <xf numFmtId="0" fontId="11" fillId="29" borderId="47" xfId="0" applyFont="1" applyFill="1" applyBorder="1" applyAlignment="1">
      <alignment horizontal="left" vertical="center" wrapText="1" indent="3"/>
    </xf>
    <xf numFmtId="0" fontId="11" fillId="29" borderId="69" xfId="0" applyFont="1" applyFill="1" applyBorder="1" applyAlignment="1">
      <alignment horizontal="left" vertical="center" wrapText="1" indent="3"/>
    </xf>
    <xf numFmtId="0" fontId="11" fillId="12" borderId="37" xfId="0" applyFont="1" applyFill="1" applyBorder="1" applyAlignment="1">
      <alignment horizontal="left" vertical="center" wrapText="1" indent="3"/>
    </xf>
    <xf numFmtId="0" fontId="11" fillId="12" borderId="39" xfId="0" applyFont="1" applyFill="1" applyBorder="1" applyAlignment="1">
      <alignment horizontal="left" vertical="center" wrapText="1" indent="3"/>
    </xf>
    <xf numFmtId="0" fontId="11" fillId="12" borderId="65" xfId="0" applyFont="1" applyFill="1" applyBorder="1" applyAlignment="1">
      <alignment horizontal="left" vertical="center" wrapText="1" indent="3"/>
    </xf>
    <xf numFmtId="0" fontId="11" fillId="12" borderId="66" xfId="0" applyFont="1" applyFill="1" applyBorder="1" applyAlignment="1">
      <alignment horizontal="left" vertical="center" wrapText="1" indent="3"/>
    </xf>
    <xf numFmtId="0" fontId="11" fillId="12" borderId="0" xfId="0" applyFont="1" applyFill="1" applyAlignment="1">
      <alignment horizontal="left" vertical="center" wrapText="1" indent="3"/>
    </xf>
    <xf numFmtId="0" fontId="11" fillId="12" borderId="67" xfId="0" applyFont="1" applyFill="1" applyBorder="1" applyAlignment="1">
      <alignment horizontal="left" vertical="center" wrapText="1" indent="3"/>
    </xf>
    <xf numFmtId="0" fontId="11" fillId="12" borderId="68" xfId="0" applyFont="1" applyFill="1" applyBorder="1" applyAlignment="1">
      <alignment horizontal="left" vertical="center" wrapText="1" indent="3"/>
    </xf>
    <xf numFmtId="0" fontId="11" fillId="12" borderId="47" xfId="0" applyFont="1" applyFill="1" applyBorder="1" applyAlignment="1">
      <alignment horizontal="left" vertical="center" wrapText="1" indent="3"/>
    </xf>
    <xf numFmtId="0" fontId="11" fillId="12" borderId="69" xfId="0" applyFont="1" applyFill="1" applyBorder="1" applyAlignment="1">
      <alignment horizontal="left" vertical="center" wrapText="1" indent="3"/>
    </xf>
    <xf numFmtId="0" fontId="11" fillId="11" borderId="57" xfId="0" applyFont="1" applyFill="1" applyBorder="1" applyAlignment="1">
      <alignment horizontal="left" vertical="center" wrapText="1" indent="3"/>
    </xf>
    <xf numFmtId="0" fontId="11" fillId="11" borderId="58" xfId="0" applyFont="1" applyFill="1" applyBorder="1" applyAlignment="1">
      <alignment horizontal="left" vertical="center" wrapText="1" indent="3"/>
    </xf>
    <xf numFmtId="0" fontId="11" fillId="11" borderId="59" xfId="0" applyFont="1" applyFill="1" applyBorder="1" applyAlignment="1">
      <alignment horizontal="left" vertical="center" wrapText="1" indent="3"/>
    </xf>
    <xf numFmtId="0" fontId="11" fillId="11" borderId="60" xfId="0" applyFont="1" applyFill="1" applyBorder="1" applyAlignment="1">
      <alignment horizontal="left" vertical="center" wrapText="1" indent="3"/>
    </xf>
    <xf numFmtId="0" fontId="11" fillId="11" borderId="0" xfId="0" applyFont="1" applyFill="1" applyAlignment="1">
      <alignment horizontal="left" vertical="center" wrapText="1" indent="3"/>
    </xf>
    <xf numFmtId="0" fontId="11" fillId="11" borderId="61" xfId="0" applyFont="1" applyFill="1" applyBorder="1" applyAlignment="1">
      <alignment horizontal="left" vertical="center" wrapText="1" indent="3"/>
    </xf>
    <xf numFmtId="0" fontId="11" fillId="11" borderId="62" xfId="0" applyFont="1" applyFill="1" applyBorder="1" applyAlignment="1">
      <alignment horizontal="left" vertical="center" wrapText="1" indent="3"/>
    </xf>
    <xf numFmtId="0" fontId="11" fillId="11" borderId="63" xfId="0" applyFont="1" applyFill="1" applyBorder="1" applyAlignment="1">
      <alignment horizontal="left" vertical="center" wrapText="1" indent="3"/>
    </xf>
    <xf numFmtId="0" fontId="11" fillId="11" borderId="64" xfId="0" applyFont="1" applyFill="1" applyBorder="1" applyAlignment="1">
      <alignment horizontal="left" vertical="center" wrapText="1" indent="3"/>
    </xf>
    <xf numFmtId="0" fontId="109" fillId="34" borderId="37" xfId="0" applyFont="1" applyFill="1" applyBorder="1" applyAlignment="1">
      <alignment horizontal="left" vertical="center" wrapText="1" indent="3"/>
    </xf>
    <xf numFmtId="0" fontId="11" fillId="34" borderId="39" xfId="0" applyFont="1" applyFill="1" applyBorder="1" applyAlignment="1">
      <alignment horizontal="left" vertical="center" wrapText="1" indent="3"/>
    </xf>
    <xf numFmtId="0" fontId="11" fillId="34" borderId="65" xfId="0" applyFont="1" applyFill="1" applyBorder="1" applyAlignment="1">
      <alignment horizontal="left" vertical="center" wrapText="1" indent="3"/>
    </xf>
    <xf numFmtId="0" fontId="11" fillId="34" borderId="66" xfId="0" applyFont="1" applyFill="1" applyBorder="1" applyAlignment="1">
      <alignment horizontal="left" vertical="center" wrapText="1" indent="3"/>
    </xf>
    <xf numFmtId="0" fontId="11" fillId="34" borderId="0" xfId="0" applyFont="1" applyFill="1" applyAlignment="1">
      <alignment horizontal="left" vertical="center" wrapText="1" indent="3"/>
    </xf>
    <xf numFmtId="0" fontId="11" fillId="34" borderId="67" xfId="0" applyFont="1" applyFill="1" applyBorder="1" applyAlignment="1">
      <alignment horizontal="left" vertical="center" wrapText="1" indent="3"/>
    </xf>
    <xf numFmtId="0" fontId="11" fillId="34" borderId="68" xfId="0" applyFont="1" applyFill="1" applyBorder="1" applyAlignment="1">
      <alignment horizontal="left" vertical="center" wrapText="1" indent="3"/>
    </xf>
    <xf numFmtId="0" fontId="11" fillId="34" borderId="47" xfId="0" applyFont="1" applyFill="1" applyBorder="1" applyAlignment="1">
      <alignment horizontal="left" vertical="center" wrapText="1" indent="3"/>
    </xf>
    <xf numFmtId="0" fontId="11" fillId="34" borderId="69" xfId="0" applyFont="1" applyFill="1" applyBorder="1" applyAlignment="1">
      <alignment horizontal="left" vertical="center" wrapText="1" indent="3"/>
    </xf>
    <xf numFmtId="0" fontId="109" fillId="12" borderId="0" xfId="0" applyFont="1" applyFill="1" applyAlignment="1">
      <alignment horizontal="left" vertical="top" wrapText="1" indent="2"/>
    </xf>
    <xf numFmtId="0" fontId="11" fillId="12" borderId="0" xfId="0" applyFont="1" applyFill="1" applyAlignment="1">
      <alignment horizontal="left" vertical="top" wrapText="1" indent="2"/>
    </xf>
    <xf numFmtId="0" fontId="11" fillId="12" borderId="0" xfId="0" applyFont="1" applyFill="1" applyAlignment="1">
      <alignment horizontal="left" vertical="top" indent="2"/>
    </xf>
    <xf numFmtId="0" fontId="11" fillId="3" borderId="0" xfId="0" applyFont="1" applyFill="1" applyAlignment="1">
      <alignment horizontal="left" vertical="center" wrapText="1"/>
    </xf>
    <xf numFmtId="0" fontId="21" fillId="13" borderId="0" xfId="0" applyFont="1" applyFill="1" applyAlignment="1">
      <alignment horizontal="center" vertical="center" wrapText="1"/>
    </xf>
    <xf numFmtId="0" fontId="36" fillId="13" borderId="0" xfId="0" applyFont="1" applyFill="1" applyAlignment="1">
      <alignment horizontal="left" vertical="center" readingOrder="1"/>
    </xf>
    <xf numFmtId="0" fontId="36" fillId="13" borderId="0" xfId="0" applyFont="1" applyFill="1" applyAlignment="1">
      <alignment horizontal="left" vertical="center" wrapText="1" readingOrder="1"/>
    </xf>
    <xf numFmtId="0" fontId="30" fillId="12" borderId="0" xfId="0" applyFont="1" applyFill="1" applyAlignment="1">
      <alignment horizontal="left" vertical="top" wrapText="1"/>
    </xf>
    <xf numFmtId="0" fontId="30" fillId="12" borderId="0" xfId="0" applyFont="1" applyFill="1" applyAlignment="1">
      <alignment horizontal="left" vertical="top" wrapText="1" indent="2"/>
    </xf>
    <xf numFmtId="0" fontId="30" fillId="0" borderId="0" xfId="0" applyFont="1" applyAlignment="1">
      <alignment horizontal="left" wrapText="1"/>
    </xf>
    <xf numFmtId="0" fontId="79" fillId="14" borderId="0" xfId="0" applyFont="1" applyFill="1" applyAlignment="1">
      <alignment horizontal="left" vertical="top" wrapText="1" indent="1"/>
    </xf>
    <xf numFmtId="0" fontId="15" fillId="4" borderId="0" xfId="0" applyFont="1" applyFill="1" applyAlignment="1">
      <alignment horizontal="center" vertical="center"/>
    </xf>
    <xf numFmtId="0" fontId="56" fillId="12" borderId="0" xfId="0" applyFont="1" applyFill="1" applyAlignment="1">
      <alignment horizontal="left" vertical="center"/>
    </xf>
    <xf numFmtId="0" fontId="56" fillId="12" borderId="0" xfId="0" applyFont="1" applyFill="1" applyAlignment="1">
      <alignment horizontal="left"/>
    </xf>
    <xf numFmtId="0" fontId="58" fillId="4" borderId="0" xfId="0" applyFont="1" applyFill="1" applyAlignment="1">
      <alignment horizontal="left" vertical="center" wrapText="1" readingOrder="1"/>
    </xf>
    <xf numFmtId="0" fontId="28" fillId="5" borderId="0" xfId="0" applyFont="1" applyFill="1" applyAlignment="1">
      <alignment horizontal="left" vertical="top" wrapText="1" indent="1"/>
    </xf>
    <xf numFmtId="0" fontId="28" fillId="5" borderId="0" xfId="0" applyFont="1" applyFill="1" applyAlignment="1">
      <alignment horizontal="left" vertical="top" indent="1"/>
    </xf>
    <xf numFmtId="0" fontId="15" fillId="4" borderId="0" xfId="0" applyFont="1" applyFill="1" applyAlignment="1">
      <alignment horizontal="left" vertical="center" wrapText="1"/>
    </xf>
    <xf numFmtId="0" fontId="54" fillId="12" borderId="0" xfId="0" applyFont="1" applyFill="1" applyAlignment="1">
      <alignment horizontal="left" vertical="top" wrapText="1" readingOrder="1"/>
    </xf>
    <xf numFmtId="0" fontId="28" fillId="14" borderId="0" xfId="0" applyFont="1" applyFill="1" applyAlignment="1">
      <alignment horizontal="left" vertical="top" wrapText="1" indent="1" readingOrder="1"/>
    </xf>
    <xf numFmtId="0" fontId="14" fillId="12" borderId="0" xfId="0" applyFont="1" applyFill="1" applyAlignment="1">
      <alignment horizontal="left" vertical="top" wrapText="1"/>
    </xf>
    <xf numFmtId="0" fontId="15" fillId="13" borderId="0" xfId="0" applyFont="1" applyFill="1" applyAlignment="1">
      <alignment horizontal="left" vertical="top" wrapText="1" readingOrder="1"/>
    </xf>
    <xf numFmtId="0" fontId="15" fillId="13" borderId="0" xfId="0" applyFont="1" applyFill="1" applyAlignment="1">
      <alignment horizontal="left" vertical="top" wrapText="1"/>
    </xf>
    <xf numFmtId="0" fontId="23" fillId="12" borderId="0" xfId="0" applyFont="1" applyFill="1" applyAlignment="1">
      <alignment vertical="center" wrapText="1" readingOrder="1"/>
    </xf>
    <xf numFmtId="0" fontId="28" fillId="12" borderId="0" xfId="0" applyFont="1" applyFill="1" applyAlignment="1">
      <alignment horizontal="left" vertical="top" wrapText="1"/>
    </xf>
    <xf numFmtId="0" fontId="77" fillId="34" borderId="29" xfId="0" applyFont="1" applyFill="1" applyBorder="1" applyAlignment="1">
      <alignment horizontal="center" vertical="center" wrapText="1"/>
    </xf>
    <xf numFmtId="0" fontId="77" fillId="34" borderId="30" xfId="0" applyFont="1" applyFill="1" applyBorder="1" applyAlignment="1">
      <alignment horizontal="center" vertical="center" wrapText="1"/>
    </xf>
    <xf numFmtId="0" fontId="77" fillId="34" borderId="31" xfId="0" applyFont="1" applyFill="1" applyBorder="1" applyAlignment="1">
      <alignment horizontal="center" vertical="center" wrapText="1"/>
    </xf>
    <xf numFmtId="0" fontId="65" fillId="2" borderId="28" xfId="0" applyFont="1" applyFill="1" applyBorder="1" applyAlignment="1">
      <alignment horizontal="left" vertical="center" wrapText="1" indent="1"/>
    </xf>
    <xf numFmtId="0" fontId="65" fillId="2" borderId="26" xfId="0" applyFont="1" applyFill="1" applyBorder="1" applyAlignment="1">
      <alignment horizontal="left" vertical="center" wrapText="1" indent="1"/>
    </xf>
    <xf numFmtId="0" fontId="65" fillId="2" borderId="110" xfId="0" applyFont="1" applyFill="1" applyBorder="1" applyAlignment="1">
      <alignment horizontal="left" vertical="center" wrapText="1" indent="1"/>
    </xf>
    <xf numFmtId="0" fontId="82" fillId="4" borderId="0" xfId="0" applyFont="1" applyFill="1" applyAlignment="1">
      <alignment horizontal="left" vertical="center" wrapText="1" readingOrder="1"/>
    </xf>
    <xf numFmtId="0" fontId="30" fillId="14" borderId="37" xfId="0" applyFont="1" applyFill="1" applyBorder="1" applyAlignment="1">
      <alignment horizontal="left" vertical="center" wrapText="1" indent="5"/>
    </xf>
    <xf numFmtId="0" fontId="30" fillId="14" borderId="39" xfId="0" applyFont="1" applyFill="1" applyBorder="1" applyAlignment="1">
      <alignment horizontal="left" vertical="center" wrapText="1" indent="5"/>
    </xf>
    <xf numFmtId="0" fontId="30" fillId="14" borderId="65" xfId="0" applyFont="1" applyFill="1" applyBorder="1" applyAlignment="1">
      <alignment horizontal="left" vertical="center" wrapText="1" indent="5"/>
    </xf>
    <xf numFmtId="0" fontId="30" fillId="14" borderId="66" xfId="0" applyFont="1" applyFill="1" applyBorder="1" applyAlignment="1">
      <alignment horizontal="left" vertical="center" wrapText="1" indent="5"/>
    </xf>
    <xf numFmtId="0" fontId="30" fillId="14" borderId="0" xfId="0" applyFont="1" applyFill="1" applyAlignment="1">
      <alignment horizontal="left" vertical="center" wrapText="1" indent="5"/>
    </xf>
    <xf numFmtId="0" fontId="30" fillId="14" borderId="67" xfId="0" applyFont="1" applyFill="1" applyBorder="1" applyAlignment="1">
      <alignment horizontal="left" vertical="center" wrapText="1" indent="5"/>
    </xf>
    <xf numFmtId="0" fontId="30" fillId="14" borderId="68" xfId="0" applyFont="1" applyFill="1" applyBorder="1" applyAlignment="1">
      <alignment horizontal="left" vertical="center" wrapText="1" indent="5"/>
    </xf>
    <xf numFmtId="0" fontId="30" fillId="14" borderId="47" xfId="0" applyFont="1" applyFill="1" applyBorder="1" applyAlignment="1">
      <alignment horizontal="left" vertical="center" wrapText="1" indent="5"/>
    </xf>
    <xf numFmtId="0" fontId="30" fillId="14" borderId="69" xfId="0" applyFont="1" applyFill="1" applyBorder="1" applyAlignment="1">
      <alignment horizontal="left" vertical="center" wrapText="1" indent="5"/>
    </xf>
    <xf numFmtId="0" fontId="30" fillId="14" borderId="37" xfId="0" applyFont="1" applyFill="1" applyBorder="1" applyAlignment="1">
      <alignment horizontal="left" vertical="center" wrapText="1" indent="3"/>
    </xf>
    <xf numFmtId="0" fontId="30" fillId="14" borderId="39" xfId="0" applyFont="1" applyFill="1" applyBorder="1" applyAlignment="1">
      <alignment horizontal="left" vertical="center" wrapText="1" indent="3"/>
    </xf>
    <xf numFmtId="0" fontId="30" fillId="14" borderId="65" xfId="0" applyFont="1" applyFill="1" applyBorder="1" applyAlignment="1">
      <alignment horizontal="left" vertical="center" wrapText="1" indent="3"/>
    </xf>
    <xf numFmtId="0" fontId="30" fillId="14" borderId="66" xfId="0" applyFont="1" applyFill="1" applyBorder="1" applyAlignment="1">
      <alignment horizontal="left" vertical="center" wrapText="1" indent="3"/>
    </xf>
    <xf numFmtId="0" fontId="30" fillId="14" borderId="0" xfId="0" applyFont="1" applyFill="1" applyAlignment="1">
      <alignment horizontal="left" vertical="center" wrapText="1" indent="3"/>
    </xf>
    <xf numFmtId="0" fontId="30" fillId="14" borderId="67" xfId="0" applyFont="1" applyFill="1" applyBorder="1" applyAlignment="1">
      <alignment horizontal="left" vertical="center" wrapText="1" indent="3"/>
    </xf>
    <xf numFmtId="0" fontId="30" fillId="14" borderId="68" xfId="0" applyFont="1" applyFill="1" applyBorder="1" applyAlignment="1">
      <alignment horizontal="left" vertical="center" wrapText="1" indent="3"/>
    </xf>
    <xf numFmtId="0" fontId="30" fillId="14" borderId="47" xfId="0" applyFont="1" applyFill="1" applyBorder="1" applyAlignment="1">
      <alignment horizontal="left" vertical="center" wrapText="1" indent="3"/>
    </xf>
    <xf numFmtId="0" fontId="30" fillId="14" borderId="69" xfId="0" applyFont="1" applyFill="1" applyBorder="1" applyAlignment="1">
      <alignment horizontal="left" vertical="center" wrapText="1" indent="3"/>
    </xf>
    <xf numFmtId="0" fontId="30" fillId="11" borderId="17" xfId="0" applyFont="1" applyFill="1" applyBorder="1" applyAlignment="1" applyProtection="1">
      <alignment horizontal="center" vertical="center" wrapText="1"/>
      <protection locked="0"/>
    </xf>
    <xf numFmtId="0" fontId="30" fillId="11" borderId="41" xfId="0" applyFont="1" applyFill="1" applyBorder="1" applyAlignment="1" applyProtection="1">
      <alignment horizontal="center" vertical="center" wrapText="1"/>
      <protection locked="0"/>
    </xf>
    <xf numFmtId="0" fontId="30" fillId="11" borderId="44" xfId="0" applyFont="1" applyFill="1" applyBorder="1" applyAlignment="1" applyProtection="1">
      <alignment horizontal="center" vertical="center" wrapText="1"/>
      <protection locked="0"/>
    </xf>
    <xf numFmtId="0" fontId="30" fillId="11" borderId="43" xfId="0" applyFont="1" applyFill="1" applyBorder="1" applyAlignment="1" applyProtection="1">
      <alignment horizontal="center" vertical="center" wrapText="1"/>
      <protection locked="0"/>
    </xf>
    <xf numFmtId="0" fontId="13" fillId="12" borderId="0" xfId="0" applyFont="1" applyFill="1" applyAlignment="1">
      <alignment horizontal="left" vertical="top" wrapText="1"/>
    </xf>
    <xf numFmtId="0" fontId="30" fillId="11" borderId="45" xfId="0" applyFont="1" applyFill="1" applyBorder="1" applyAlignment="1" applyProtection="1">
      <alignment horizontal="center" vertical="center" wrapText="1"/>
      <protection locked="0"/>
    </xf>
    <xf numFmtId="0" fontId="2" fillId="14" borderId="37" xfId="0" applyFont="1" applyFill="1" applyBorder="1" applyAlignment="1">
      <alignment horizontal="left" vertical="center" wrapText="1" indent="1"/>
    </xf>
    <xf numFmtId="0" fontId="2" fillId="14" borderId="65" xfId="0" applyFont="1" applyFill="1" applyBorder="1" applyAlignment="1">
      <alignment horizontal="left" vertical="center" wrapText="1" indent="1"/>
    </xf>
    <xf numFmtId="0" fontId="2" fillId="14" borderId="66" xfId="0" applyFont="1" applyFill="1" applyBorder="1" applyAlignment="1">
      <alignment horizontal="left" vertical="center" wrapText="1" indent="1"/>
    </xf>
    <xf numFmtId="0" fontId="2" fillId="14" borderId="67" xfId="0" applyFont="1" applyFill="1" applyBorder="1" applyAlignment="1">
      <alignment horizontal="left" vertical="center" wrapText="1" indent="1"/>
    </xf>
    <xf numFmtId="0" fontId="2" fillId="14" borderId="68" xfId="0" applyFont="1" applyFill="1" applyBorder="1" applyAlignment="1">
      <alignment horizontal="left" vertical="center" wrapText="1" indent="1"/>
    </xf>
    <xf numFmtId="0" fontId="2" fillId="14" borderId="69" xfId="0" applyFont="1" applyFill="1" applyBorder="1" applyAlignment="1">
      <alignment horizontal="left" vertical="center" wrapText="1" indent="1"/>
    </xf>
    <xf numFmtId="0" fontId="40" fillId="0" borderId="37" xfId="0" applyFont="1" applyBorder="1" applyAlignment="1">
      <alignment horizontal="left" vertical="top" wrapText="1" indent="2"/>
    </xf>
    <xf numFmtId="0" fontId="2" fillId="0" borderId="65" xfId="0" applyFont="1" applyBorder="1" applyAlignment="1">
      <alignment horizontal="left" vertical="top" indent="2"/>
    </xf>
    <xf numFmtId="0" fontId="2" fillId="0" borderId="66" xfId="0" applyFont="1" applyBorder="1" applyAlignment="1">
      <alignment horizontal="left" vertical="top" indent="2"/>
    </xf>
    <xf numFmtId="0" fontId="2" fillId="0" borderId="67" xfId="0" applyFont="1" applyBorder="1" applyAlignment="1">
      <alignment horizontal="left" vertical="top" indent="2"/>
    </xf>
    <xf numFmtId="0" fontId="2" fillId="0" borderId="68" xfId="0" applyFont="1" applyBorder="1" applyAlignment="1">
      <alignment horizontal="left" vertical="top" indent="2"/>
    </xf>
    <xf numFmtId="0" fontId="2" fillId="0" borderId="69" xfId="0" applyFont="1" applyBorder="1" applyAlignment="1">
      <alignment horizontal="left" vertical="top" indent="2"/>
    </xf>
    <xf numFmtId="0" fontId="40" fillId="12" borderId="37" xfId="0" applyFont="1" applyFill="1" applyBorder="1" applyAlignment="1">
      <alignment horizontal="left" vertical="top" wrapText="1" indent="2"/>
    </xf>
    <xf numFmtId="0" fontId="40" fillId="12" borderId="39" xfId="0" applyFont="1" applyFill="1" applyBorder="1" applyAlignment="1">
      <alignment horizontal="left" vertical="top" indent="2"/>
    </xf>
    <xf numFmtId="0" fontId="40" fillId="12" borderId="65" xfId="0" applyFont="1" applyFill="1" applyBorder="1" applyAlignment="1">
      <alignment horizontal="left" vertical="top" indent="2"/>
    </xf>
    <xf numFmtId="0" fontId="40" fillId="12" borderId="66" xfId="0" applyFont="1" applyFill="1" applyBorder="1" applyAlignment="1">
      <alignment horizontal="left" vertical="top" indent="2"/>
    </xf>
    <xf numFmtId="0" fontId="40" fillId="12" borderId="0" xfId="0" applyFont="1" applyFill="1" applyAlignment="1">
      <alignment horizontal="left" vertical="top" indent="2"/>
    </xf>
    <xf numFmtId="0" fontId="40" fillId="12" borderId="67" xfId="0" applyFont="1" applyFill="1" applyBorder="1" applyAlignment="1">
      <alignment horizontal="left" vertical="top" indent="2"/>
    </xf>
    <xf numFmtId="0" fontId="40" fillId="12" borderId="68" xfId="0" applyFont="1" applyFill="1" applyBorder="1" applyAlignment="1">
      <alignment horizontal="left" vertical="top" indent="2"/>
    </xf>
    <xf numFmtId="0" fontId="40" fillId="12" borderId="47" xfId="0" applyFont="1" applyFill="1" applyBorder="1" applyAlignment="1">
      <alignment horizontal="left" vertical="top" indent="2"/>
    </xf>
    <xf numFmtId="0" fontId="40" fillId="12" borderId="69" xfId="0" applyFont="1" applyFill="1" applyBorder="1" applyAlignment="1">
      <alignment horizontal="left" vertical="top" indent="2"/>
    </xf>
    <xf numFmtId="0" fontId="19" fillId="2" borderId="28" xfId="0" applyFont="1" applyFill="1" applyBorder="1" applyAlignment="1">
      <alignment horizontal="left" vertical="center" wrapText="1"/>
    </xf>
    <xf numFmtId="0" fontId="19" fillId="2" borderId="26" xfId="0" applyFont="1" applyFill="1" applyBorder="1" applyAlignment="1">
      <alignment horizontal="left" vertical="center" wrapText="1"/>
    </xf>
    <xf numFmtId="0" fontId="28" fillId="2" borderId="97" xfId="0" applyFont="1" applyFill="1" applyBorder="1" applyAlignment="1">
      <alignment horizontal="left" vertical="center" wrapText="1" indent="3"/>
    </xf>
    <xf numFmtId="0" fontId="28" fillId="2" borderId="107" xfId="0" applyFont="1" applyFill="1" applyBorder="1" applyAlignment="1">
      <alignment horizontal="left" vertical="center" wrapText="1" indent="3"/>
    </xf>
    <xf numFmtId="0" fontId="28" fillId="2" borderId="35" xfId="0" applyFont="1" applyFill="1" applyBorder="1" applyAlignment="1">
      <alignment horizontal="left" vertical="center" wrapText="1" indent="3"/>
    </xf>
    <xf numFmtId="0" fontId="28" fillId="2" borderId="99" xfId="0" applyFont="1" applyFill="1" applyBorder="1" applyAlignment="1">
      <alignment horizontal="left" vertical="center" wrapText="1" indent="3"/>
    </xf>
    <xf numFmtId="0" fontId="28" fillId="2" borderId="108" xfId="0" applyFont="1" applyFill="1" applyBorder="1" applyAlignment="1">
      <alignment horizontal="left" vertical="center" wrapText="1" indent="3"/>
    </xf>
    <xf numFmtId="0" fontId="28" fillId="2" borderId="46" xfId="0" applyFont="1" applyFill="1" applyBorder="1" applyAlignment="1">
      <alignment horizontal="left" vertical="center" wrapText="1" indent="3"/>
    </xf>
    <xf numFmtId="0" fontId="30" fillId="2" borderId="109" xfId="0" applyFont="1" applyFill="1" applyBorder="1" applyAlignment="1">
      <alignment horizontal="left" vertical="center" wrapText="1" indent="3"/>
    </xf>
    <xf numFmtId="0" fontId="30" fillId="2" borderId="50" xfId="0" applyFont="1" applyFill="1" applyBorder="1" applyAlignment="1">
      <alignment horizontal="left" vertical="center" wrapText="1" indent="3"/>
    </xf>
    <xf numFmtId="0" fontId="30" fillId="2" borderId="4" xfId="0" applyFont="1" applyFill="1" applyBorder="1" applyAlignment="1">
      <alignment horizontal="left" vertical="center" wrapText="1" indent="3"/>
    </xf>
    <xf numFmtId="0" fontId="30" fillId="2" borderId="66" xfId="0" applyFont="1" applyFill="1" applyBorder="1" applyAlignment="1">
      <alignment horizontal="left" vertical="center" wrapText="1" indent="3"/>
    </xf>
    <xf numFmtId="0" fontId="30" fillId="2" borderId="0" xfId="0" applyFont="1" applyFill="1" applyAlignment="1">
      <alignment horizontal="left" vertical="center" wrapText="1" indent="3"/>
    </xf>
    <xf numFmtId="0" fontId="30" fillId="2" borderId="6" xfId="0" applyFont="1" applyFill="1" applyBorder="1" applyAlignment="1">
      <alignment horizontal="left" vertical="center" wrapText="1" indent="3"/>
    </xf>
    <xf numFmtId="0" fontId="30" fillId="2" borderId="88" xfId="0" applyFont="1" applyFill="1" applyBorder="1" applyAlignment="1">
      <alignment horizontal="left" vertical="center" wrapText="1" indent="3"/>
    </xf>
    <xf numFmtId="0" fontId="30" fillId="2" borderId="51" xfId="0" applyFont="1" applyFill="1" applyBorder="1" applyAlignment="1">
      <alignment horizontal="left" vertical="center" wrapText="1" indent="3"/>
    </xf>
    <xf numFmtId="0" fontId="30" fillId="2" borderId="8" xfId="0" applyFont="1" applyFill="1" applyBorder="1" applyAlignment="1">
      <alignment horizontal="left" vertical="center" wrapText="1" indent="3"/>
    </xf>
    <xf numFmtId="0" fontId="30" fillId="2" borderId="68" xfId="0" applyFont="1" applyFill="1" applyBorder="1" applyAlignment="1">
      <alignment horizontal="left" vertical="center" wrapText="1" indent="3"/>
    </xf>
    <xf numFmtId="0" fontId="30" fillId="2" borderId="47" xfId="0" applyFont="1" applyFill="1" applyBorder="1" applyAlignment="1">
      <alignment horizontal="left" vertical="center" wrapText="1" indent="3"/>
    </xf>
    <xf numFmtId="0" fontId="30" fillId="2" borderId="87" xfId="0" applyFont="1" applyFill="1" applyBorder="1" applyAlignment="1">
      <alignment horizontal="left" vertical="center" wrapText="1" indent="3"/>
    </xf>
    <xf numFmtId="0" fontId="55" fillId="14" borderId="0" xfId="0" applyFont="1" applyFill="1" applyAlignment="1">
      <alignment horizontal="left" vertical="top" wrapText="1" indent="1"/>
    </xf>
    <xf numFmtId="0" fontId="55" fillId="14" borderId="0" xfId="0" applyFont="1" applyFill="1" applyAlignment="1">
      <alignment horizontal="left" vertical="top" wrapText="1"/>
    </xf>
    <xf numFmtId="0" fontId="82" fillId="4" borderId="0" xfId="0" applyFont="1" applyFill="1" applyAlignment="1">
      <alignment horizontal="left" vertical="center" readingOrder="1"/>
    </xf>
    <xf numFmtId="0" fontId="19" fillId="2" borderId="16" xfId="0" applyFont="1" applyFill="1" applyBorder="1" applyAlignment="1">
      <alignment horizontal="left" vertical="center" indent="1"/>
    </xf>
    <xf numFmtId="0" fontId="19" fillId="2" borderId="10" xfId="0" applyFont="1" applyFill="1" applyBorder="1" applyAlignment="1">
      <alignment horizontal="left" vertical="center" indent="1"/>
    </xf>
    <xf numFmtId="0" fontId="19" fillId="2" borderId="40" xfId="0" applyFont="1" applyFill="1" applyBorder="1" applyAlignment="1">
      <alignment horizontal="left" vertical="center" indent="1"/>
    </xf>
    <xf numFmtId="0" fontId="19" fillId="2" borderId="34" xfId="0" applyFont="1" applyFill="1" applyBorder="1" applyAlignment="1">
      <alignment horizontal="left" vertical="center" indent="1"/>
    </xf>
    <xf numFmtId="0" fontId="19" fillId="2" borderId="18" xfId="0" applyFont="1" applyFill="1" applyBorder="1" applyAlignment="1">
      <alignment horizontal="left" vertical="center" indent="1"/>
    </xf>
    <xf numFmtId="0" fontId="19" fillId="2" borderId="19" xfId="0" applyFont="1" applyFill="1" applyBorder="1" applyAlignment="1">
      <alignment horizontal="left" vertical="center" indent="1"/>
    </xf>
    <xf numFmtId="0" fontId="28" fillId="11" borderId="10" xfId="0" applyFont="1" applyFill="1" applyBorder="1" applyAlignment="1" applyProtection="1">
      <alignment horizontal="left" vertical="center" indent="2"/>
      <protection locked="0"/>
    </xf>
    <xf numFmtId="0" fontId="28" fillId="11" borderId="17" xfId="0" applyFont="1" applyFill="1" applyBorder="1" applyAlignment="1" applyProtection="1">
      <alignment horizontal="left" vertical="center" indent="2"/>
      <protection locked="0"/>
    </xf>
    <xf numFmtId="0" fontId="28" fillId="11" borderId="34" xfId="0" applyFont="1" applyFill="1" applyBorder="1" applyAlignment="1" applyProtection="1">
      <alignment horizontal="left" vertical="center" indent="2"/>
      <protection locked="0"/>
    </xf>
    <xf numFmtId="0" fontId="28" fillId="11" borderId="41" xfId="0" applyFont="1" applyFill="1" applyBorder="1" applyAlignment="1" applyProtection="1">
      <alignment horizontal="left" vertical="center" indent="2"/>
      <protection locked="0"/>
    </xf>
    <xf numFmtId="0" fontId="28" fillId="11" borderId="19" xfId="0" applyFont="1" applyFill="1" applyBorder="1" applyAlignment="1" applyProtection="1">
      <alignment horizontal="left" vertical="center" indent="2"/>
      <protection locked="0"/>
    </xf>
    <xf numFmtId="0" fontId="28" fillId="11" borderId="20" xfId="0" applyFont="1" applyFill="1" applyBorder="1" applyAlignment="1" applyProtection="1">
      <alignment horizontal="left" vertical="center" indent="2"/>
      <protection locked="0"/>
    </xf>
    <xf numFmtId="0" fontId="12" fillId="0" borderId="0" xfId="0" applyFont="1" applyAlignment="1">
      <alignment horizontal="left" vertical="top"/>
    </xf>
    <xf numFmtId="0" fontId="19" fillId="2" borderId="13" xfId="0" applyFont="1" applyFill="1" applyBorder="1" applyAlignment="1">
      <alignment horizontal="left" vertical="center" wrapText="1" indent="1"/>
    </xf>
    <xf numFmtId="0" fontId="19" fillId="2" borderId="14" xfId="0" applyFont="1" applyFill="1" applyBorder="1" applyAlignment="1">
      <alignment horizontal="left" vertical="center" wrapText="1" indent="1"/>
    </xf>
    <xf numFmtId="0" fontId="19" fillId="2" borderId="42" xfId="0" applyFont="1" applyFill="1" applyBorder="1" applyAlignment="1">
      <alignment horizontal="left" vertical="center" wrapText="1" indent="1"/>
    </xf>
    <xf numFmtId="0" fontId="19" fillId="2" borderId="33" xfId="0" applyFont="1" applyFill="1" applyBorder="1" applyAlignment="1">
      <alignment horizontal="left" vertical="center" wrapText="1" indent="1"/>
    </xf>
    <xf numFmtId="0" fontId="19" fillId="2" borderId="16" xfId="0" applyFont="1" applyFill="1" applyBorder="1" applyAlignment="1">
      <alignment horizontal="left" vertical="center" wrapText="1" indent="1"/>
    </xf>
    <xf numFmtId="0" fontId="19" fillId="2" borderId="10" xfId="0" applyFont="1" applyFill="1" applyBorder="1" applyAlignment="1">
      <alignment horizontal="left" vertical="center" wrapText="1" indent="1"/>
    </xf>
    <xf numFmtId="0" fontId="28" fillId="11" borderId="14" xfId="0" applyFont="1" applyFill="1" applyBorder="1" applyAlignment="1" applyProtection="1">
      <alignment horizontal="left" vertical="center" wrapText="1" indent="2"/>
      <protection locked="0"/>
    </xf>
    <xf numFmtId="0" fontId="28" fillId="11" borderId="15" xfId="0" applyFont="1" applyFill="1" applyBorder="1" applyAlignment="1" applyProtection="1">
      <alignment horizontal="left" vertical="center" wrapText="1" indent="2"/>
      <protection locked="0"/>
    </xf>
    <xf numFmtId="0" fontId="28" fillId="11" borderId="33" xfId="0" applyFont="1" applyFill="1" applyBorder="1" applyAlignment="1" applyProtection="1">
      <alignment horizontal="left" vertical="center" wrapText="1" indent="2"/>
      <protection locked="0"/>
    </xf>
    <xf numFmtId="0" fontId="28" fillId="11" borderId="43" xfId="0" applyFont="1" applyFill="1" applyBorder="1" applyAlignment="1" applyProtection="1">
      <alignment horizontal="left" vertical="center" wrapText="1" indent="2"/>
      <protection locked="0"/>
    </xf>
    <xf numFmtId="0" fontId="28" fillId="11" borderId="10" xfId="0" applyFont="1" applyFill="1" applyBorder="1" applyAlignment="1" applyProtection="1">
      <alignment horizontal="left" vertical="center" wrapText="1" indent="2"/>
      <protection locked="0"/>
    </xf>
    <xf numFmtId="0" fontId="28" fillId="11" borderId="17" xfId="0" applyFont="1" applyFill="1" applyBorder="1" applyAlignment="1" applyProtection="1">
      <alignment horizontal="left" vertical="center" wrapText="1" indent="2"/>
      <protection locked="0"/>
    </xf>
    <xf numFmtId="0" fontId="19" fillId="2" borderId="16" xfId="1" applyFont="1" applyFill="1" applyBorder="1" applyAlignment="1">
      <alignment horizontal="left" vertical="center" indent="1"/>
    </xf>
    <xf numFmtId="0" fontId="19" fillId="2" borderId="10" xfId="1" applyFont="1" applyFill="1" applyBorder="1" applyAlignment="1">
      <alignment horizontal="left" vertical="center" indent="1"/>
    </xf>
    <xf numFmtId="0" fontId="12" fillId="0" borderId="0" xfId="0" applyFont="1" applyAlignment="1">
      <alignment horizontal="left" vertical="top" wrapText="1"/>
    </xf>
    <xf numFmtId="0" fontId="30" fillId="2" borderId="16" xfId="0" applyFont="1" applyFill="1" applyBorder="1" applyAlignment="1">
      <alignment horizontal="left" vertical="center" wrapText="1" indent="2"/>
    </xf>
    <xf numFmtId="0" fontId="30" fillId="2" borderId="10" xfId="0" applyFont="1" applyFill="1" applyBorder="1" applyAlignment="1">
      <alignment horizontal="left" vertical="center" wrapText="1" indent="2"/>
    </xf>
    <xf numFmtId="0" fontId="2" fillId="11" borderId="10" xfId="0" applyFont="1" applyFill="1" applyBorder="1" applyAlignment="1" applyProtection="1">
      <alignment horizontal="left" vertical="center" indent="2"/>
      <protection locked="0"/>
    </xf>
    <xf numFmtId="0" fontId="2" fillId="11" borderId="17" xfId="0" applyFont="1" applyFill="1" applyBorder="1" applyAlignment="1" applyProtection="1">
      <alignment horizontal="left" vertical="center" indent="2"/>
      <protection locked="0"/>
    </xf>
    <xf numFmtId="0" fontId="19" fillId="0" borderId="0" xfId="0" applyFont="1" applyAlignment="1">
      <alignment horizontal="left" vertical="center"/>
    </xf>
    <xf numFmtId="0" fontId="30" fillId="2" borderId="18" xfId="0" applyFont="1" applyFill="1" applyBorder="1" applyAlignment="1">
      <alignment horizontal="left" vertical="center" wrapText="1" indent="2"/>
    </xf>
    <xf numFmtId="0" fontId="30" fillId="2" borderId="19" xfId="0" applyFont="1" applyFill="1" applyBorder="1" applyAlignment="1">
      <alignment horizontal="left" vertical="center" wrapText="1" indent="2"/>
    </xf>
    <xf numFmtId="0" fontId="2" fillId="11" borderId="19" xfId="0" applyFont="1" applyFill="1" applyBorder="1" applyAlignment="1" applyProtection="1">
      <alignment horizontal="left" vertical="center" indent="2"/>
      <protection locked="0"/>
    </xf>
    <xf numFmtId="0" fontId="2" fillId="11" borderId="20" xfId="0" applyFont="1" applyFill="1" applyBorder="1" applyAlignment="1" applyProtection="1">
      <alignment horizontal="left" vertical="center" indent="2"/>
      <protection locked="0"/>
    </xf>
    <xf numFmtId="0" fontId="28" fillId="14" borderId="37" xfId="0" applyFont="1" applyFill="1" applyBorder="1" applyAlignment="1">
      <alignment horizontal="left" vertical="center" wrapText="1" indent="4"/>
    </xf>
    <xf numFmtId="0" fontId="28" fillId="14" borderId="39" xfId="0" applyFont="1" applyFill="1" applyBorder="1" applyAlignment="1">
      <alignment horizontal="left" vertical="center" wrapText="1" indent="4"/>
    </xf>
    <xf numFmtId="0" fontId="28" fillId="14" borderId="65" xfId="0" applyFont="1" applyFill="1" applyBorder="1" applyAlignment="1">
      <alignment horizontal="left" vertical="center" wrapText="1" indent="4"/>
    </xf>
    <xf numFmtId="0" fontId="28" fillId="14" borderId="66" xfId="0" applyFont="1" applyFill="1" applyBorder="1" applyAlignment="1">
      <alignment horizontal="left" vertical="center" wrapText="1" indent="4"/>
    </xf>
    <xf numFmtId="0" fontId="28" fillId="14" borderId="0" xfId="0" applyFont="1" applyFill="1" applyAlignment="1">
      <alignment horizontal="left" vertical="center" wrapText="1" indent="4"/>
    </xf>
    <xf numFmtId="0" fontId="28" fillId="14" borderId="67" xfId="0" applyFont="1" applyFill="1" applyBorder="1" applyAlignment="1">
      <alignment horizontal="left" vertical="center" wrapText="1" indent="4"/>
    </xf>
    <xf numFmtId="0" fontId="28" fillId="14" borderId="68" xfId="0" applyFont="1" applyFill="1" applyBorder="1" applyAlignment="1">
      <alignment horizontal="left" vertical="center" wrapText="1" indent="4"/>
    </xf>
    <xf numFmtId="0" fontId="28" fillId="14" borderId="47" xfId="0" applyFont="1" applyFill="1" applyBorder="1" applyAlignment="1">
      <alignment horizontal="left" vertical="center" wrapText="1" indent="4"/>
    </xf>
    <xf numFmtId="0" fontId="28" fillId="14" borderId="69" xfId="0" applyFont="1" applyFill="1" applyBorder="1" applyAlignment="1">
      <alignment horizontal="left" vertical="center" wrapText="1" indent="4"/>
    </xf>
    <xf numFmtId="0" fontId="55" fillId="0" borderId="0" xfId="0" applyFont="1" applyAlignment="1">
      <alignment horizontal="left" vertical="center" wrapText="1"/>
    </xf>
    <xf numFmtId="0" fontId="54" fillId="11" borderId="3" xfId="0" applyFont="1" applyFill="1" applyBorder="1" applyAlignment="1" applyProtection="1">
      <alignment horizontal="left" vertical="center" wrapText="1" indent="2" readingOrder="1"/>
      <protection locked="0"/>
    </xf>
    <xf numFmtId="0" fontId="54" fillId="11" borderId="50" xfId="0" applyFont="1" applyFill="1" applyBorder="1" applyAlignment="1" applyProtection="1">
      <alignment horizontal="left" vertical="center" wrapText="1" indent="2" readingOrder="1"/>
      <protection locked="0"/>
    </xf>
    <xf numFmtId="0" fontId="54" fillId="11" borderId="4" xfId="0" applyFont="1" applyFill="1" applyBorder="1" applyAlignment="1" applyProtection="1">
      <alignment horizontal="left" vertical="center" wrapText="1" indent="2" readingOrder="1"/>
      <protection locked="0"/>
    </xf>
    <xf numFmtId="0" fontId="54" fillId="11" borderId="5" xfId="0" applyFont="1" applyFill="1" applyBorder="1" applyAlignment="1" applyProtection="1">
      <alignment horizontal="left" vertical="center" wrapText="1" indent="2" readingOrder="1"/>
      <protection locked="0"/>
    </xf>
    <xf numFmtId="0" fontId="54" fillId="11" borderId="0" xfId="0" applyFont="1" applyFill="1" applyAlignment="1" applyProtection="1">
      <alignment horizontal="left" vertical="center" wrapText="1" indent="2" readingOrder="1"/>
      <protection locked="0"/>
    </xf>
    <xf numFmtId="0" fontId="54" fillId="11" borderId="6" xfId="0" applyFont="1" applyFill="1" applyBorder="1" applyAlignment="1" applyProtection="1">
      <alignment horizontal="left" vertical="center" wrapText="1" indent="2" readingOrder="1"/>
      <protection locked="0"/>
    </xf>
    <xf numFmtId="0" fontId="76" fillId="2" borderId="16" xfId="0" applyFont="1" applyFill="1" applyBorder="1" applyAlignment="1">
      <alignment horizontal="left" vertical="center" wrapText="1" indent="2" readingOrder="1"/>
    </xf>
    <xf numFmtId="0" fontId="54" fillId="11" borderId="7" xfId="0" applyFont="1" applyFill="1" applyBorder="1" applyAlignment="1" applyProtection="1">
      <alignment horizontal="left" vertical="center" wrapText="1" indent="2" readingOrder="1"/>
      <protection locked="0"/>
    </xf>
    <xf numFmtId="0" fontId="54" fillId="11" borderId="51" xfId="0" applyFont="1" applyFill="1" applyBorder="1" applyAlignment="1" applyProtection="1">
      <alignment horizontal="left" vertical="center" wrapText="1" indent="2" readingOrder="1"/>
      <protection locked="0"/>
    </xf>
    <xf numFmtId="0" fontId="54" fillId="11" borderId="8" xfId="0" applyFont="1" applyFill="1" applyBorder="1" applyAlignment="1" applyProtection="1">
      <alignment horizontal="left" vertical="center" wrapText="1" indent="2" readingOrder="1"/>
      <protection locked="0"/>
    </xf>
    <xf numFmtId="0" fontId="28" fillId="14" borderId="37" xfId="0" applyFont="1" applyFill="1" applyBorder="1" applyAlignment="1">
      <alignment horizontal="left" vertical="top" wrapText="1" indent="2"/>
    </xf>
    <xf numFmtId="0" fontId="28" fillId="14" borderId="39" xfId="0" applyFont="1" applyFill="1" applyBorder="1" applyAlignment="1">
      <alignment horizontal="left" vertical="top" wrapText="1" indent="2"/>
    </xf>
    <xf numFmtId="0" fontId="28" fillId="14" borderId="65" xfId="0" applyFont="1" applyFill="1" applyBorder="1" applyAlignment="1">
      <alignment horizontal="left" vertical="top" wrapText="1" indent="2"/>
    </xf>
    <xf numFmtId="0" fontId="28" fillId="14" borderId="66" xfId="0" applyFont="1" applyFill="1" applyBorder="1" applyAlignment="1">
      <alignment horizontal="left" vertical="top" wrapText="1" indent="2"/>
    </xf>
    <xf numFmtId="0" fontId="28" fillId="14" borderId="0" xfId="0" applyFont="1" applyFill="1" applyAlignment="1">
      <alignment horizontal="left" vertical="top" wrapText="1" indent="2"/>
    </xf>
    <xf numFmtId="0" fontId="28" fillId="14" borderId="67" xfId="0" applyFont="1" applyFill="1" applyBorder="1" applyAlignment="1">
      <alignment horizontal="left" vertical="top" wrapText="1" indent="2"/>
    </xf>
    <xf numFmtId="0" fontId="28" fillId="14" borderId="68" xfId="0" applyFont="1" applyFill="1" applyBorder="1" applyAlignment="1">
      <alignment horizontal="left" vertical="top" wrapText="1" indent="2"/>
    </xf>
    <xf numFmtId="0" fontId="28" fillId="14" borderId="47" xfId="0" applyFont="1" applyFill="1" applyBorder="1" applyAlignment="1">
      <alignment horizontal="left" vertical="top" wrapText="1" indent="2"/>
    </xf>
    <xf numFmtId="0" fontId="28" fillId="14" borderId="69" xfId="0" applyFont="1" applyFill="1" applyBorder="1" applyAlignment="1">
      <alignment horizontal="left" vertical="top" wrapText="1" indent="2"/>
    </xf>
    <xf numFmtId="14" fontId="54" fillId="11" borderId="3" xfId="0" applyNumberFormat="1" applyFont="1" applyFill="1" applyBorder="1" applyAlignment="1" applyProtection="1">
      <alignment horizontal="left" vertical="center" wrapText="1" indent="2" readingOrder="1"/>
      <protection locked="0"/>
    </xf>
    <xf numFmtId="14" fontId="54" fillId="11" borderId="50" xfId="0" applyNumberFormat="1" applyFont="1" applyFill="1" applyBorder="1" applyAlignment="1" applyProtection="1">
      <alignment horizontal="left" vertical="center" wrapText="1" indent="2" readingOrder="1"/>
      <protection locked="0"/>
    </xf>
    <xf numFmtId="14" fontId="54" fillId="11" borderId="4" xfId="0" applyNumberFormat="1" applyFont="1" applyFill="1" applyBorder="1" applyAlignment="1" applyProtection="1">
      <alignment horizontal="left" vertical="center" wrapText="1" indent="2" readingOrder="1"/>
      <protection locked="0"/>
    </xf>
    <xf numFmtId="14" fontId="54" fillId="11" borderId="5" xfId="0" applyNumberFormat="1" applyFont="1" applyFill="1" applyBorder="1" applyAlignment="1" applyProtection="1">
      <alignment horizontal="left" vertical="center" wrapText="1" indent="2" readingOrder="1"/>
      <protection locked="0"/>
    </xf>
    <xf numFmtId="14" fontId="54" fillId="11" borderId="0" xfId="0" applyNumberFormat="1" applyFont="1" applyFill="1" applyAlignment="1" applyProtection="1">
      <alignment horizontal="left" vertical="center" wrapText="1" indent="2" readingOrder="1"/>
      <protection locked="0"/>
    </xf>
    <xf numFmtId="14" fontId="54" fillId="11" borderId="6" xfId="0" applyNumberFormat="1" applyFont="1" applyFill="1" applyBorder="1" applyAlignment="1" applyProtection="1">
      <alignment horizontal="left" vertical="center" wrapText="1" indent="2" readingOrder="1"/>
      <protection locked="0"/>
    </xf>
    <xf numFmtId="14" fontId="54" fillId="11" borderId="7" xfId="0" applyNumberFormat="1" applyFont="1" applyFill="1" applyBorder="1" applyAlignment="1" applyProtection="1">
      <alignment horizontal="left" vertical="center" wrapText="1" indent="2" readingOrder="1"/>
      <protection locked="0"/>
    </xf>
    <xf numFmtId="14" fontId="54" fillId="11" borderId="51" xfId="0" applyNumberFormat="1" applyFont="1" applyFill="1" applyBorder="1" applyAlignment="1" applyProtection="1">
      <alignment horizontal="left" vertical="center" wrapText="1" indent="2" readingOrder="1"/>
      <protection locked="0"/>
    </xf>
    <xf numFmtId="14" fontId="54" fillId="11" borderId="8" xfId="0" applyNumberFormat="1" applyFont="1" applyFill="1" applyBorder="1" applyAlignment="1" applyProtection="1">
      <alignment horizontal="left" vertical="center" wrapText="1" indent="2" readingOrder="1"/>
      <protection locked="0"/>
    </xf>
    <xf numFmtId="0" fontId="55" fillId="14" borderId="37" xfId="0" applyFont="1" applyFill="1" applyBorder="1" applyAlignment="1">
      <alignment horizontal="left" vertical="top" wrapText="1" indent="3"/>
    </xf>
    <xf numFmtId="0" fontId="55" fillId="14" borderId="39" xfId="0" applyFont="1" applyFill="1" applyBorder="1" applyAlignment="1">
      <alignment horizontal="left" vertical="top" wrapText="1" indent="3"/>
    </xf>
    <xf numFmtId="0" fontId="55" fillId="14" borderId="65" xfId="0" applyFont="1" applyFill="1" applyBorder="1" applyAlignment="1">
      <alignment horizontal="left" vertical="top" wrapText="1" indent="3"/>
    </xf>
    <xf numFmtId="0" fontId="55" fillId="14" borderId="66" xfId="0" applyFont="1" applyFill="1" applyBorder="1" applyAlignment="1">
      <alignment horizontal="left" vertical="top" wrapText="1" indent="3"/>
    </xf>
    <xf numFmtId="0" fontId="55" fillId="14" borderId="0" xfId="0" applyFont="1" applyFill="1" applyAlignment="1">
      <alignment horizontal="left" vertical="top" wrapText="1" indent="3"/>
    </xf>
    <xf numFmtId="0" fontId="55" fillId="14" borderId="67" xfId="0" applyFont="1" applyFill="1" applyBorder="1" applyAlignment="1">
      <alignment horizontal="left" vertical="top" wrapText="1" indent="3"/>
    </xf>
    <xf numFmtId="0" fontId="55" fillId="14" borderId="68" xfId="0" applyFont="1" applyFill="1" applyBorder="1" applyAlignment="1">
      <alignment horizontal="left" vertical="top" wrapText="1" indent="3"/>
    </xf>
    <xf numFmtId="0" fontId="55" fillId="14" borderId="47" xfId="0" applyFont="1" applyFill="1" applyBorder="1" applyAlignment="1">
      <alignment horizontal="left" vertical="top" wrapText="1" indent="3"/>
    </xf>
    <xf numFmtId="0" fontId="55" fillId="14" borderId="69" xfId="0" applyFont="1" applyFill="1" applyBorder="1" applyAlignment="1">
      <alignment horizontal="left" vertical="top" wrapText="1" indent="3"/>
    </xf>
    <xf numFmtId="0" fontId="65" fillId="2" borderId="28" xfId="0" applyFont="1" applyFill="1" applyBorder="1" applyAlignment="1">
      <alignment vertical="center" wrapText="1"/>
    </xf>
    <xf numFmtId="0" fontId="65" fillId="2" borderId="26" xfId="0" applyFont="1" applyFill="1" applyBorder="1" applyAlignment="1">
      <alignment vertical="center" wrapText="1"/>
    </xf>
    <xf numFmtId="0" fontId="65" fillId="2" borderId="27" xfId="0" applyFont="1" applyFill="1" applyBorder="1" applyAlignment="1">
      <alignment vertical="center" wrapText="1"/>
    </xf>
    <xf numFmtId="0" fontId="12" fillId="0" borderId="0" xfId="0" applyFont="1" applyAlignment="1">
      <alignment horizontal="left" vertical="center" wrapText="1"/>
    </xf>
    <xf numFmtId="0" fontId="28" fillId="0" borderId="0" xfId="0" applyFont="1" applyAlignment="1">
      <alignment horizontal="left" vertical="top" wrapText="1"/>
    </xf>
    <xf numFmtId="0" fontId="76" fillId="2" borderId="13" xfId="0" applyFont="1" applyFill="1" applyBorder="1" applyAlignment="1">
      <alignment horizontal="left" vertical="center" wrapText="1" indent="2" readingOrder="1"/>
    </xf>
    <xf numFmtId="0" fontId="54" fillId="14" borderId="34" xfId="0" applyFont="1" applyFill="1" applyBorder="1" applyAlignment="1">
      <alignment horizontal="center" vertical="center" wrapText="1" readingOrder="1"/>
    </xf>
    <xf numFmtId="0" fontId="54" fillId="14" borderId="36" xfId="0" applyFont="1" applyFill="1" applyBorder="1" applyAlignment="1">
      <alignment horizontal="center" vertical="center" wrapText="1" readingOrder="1"/>
    </xf>
    <xf numFmtId="0" fontId="54" fillId="14" borderId="33" xfId="0" applyFont="1" applyFill="1" applyBorder="1" applyAlignment="1">
      <alignment horizontal="center" vertical="center" wrapText="1" readingOrder="1"/>
    </xf>
    <xf numFmtId="0" fontId="83" fillId="4" borderId="0" xfId="0" applyFont="1" applyFill="1" applyAlignment="1">
      <alignment horizontal="left" vertical="center" wrapText="1" readingOrder="1"/>
    </xf>
    <xf numFmtId="0" fontId="83" fillId="4" borderId="0" xfId="0" applyFont="1" applyFill="1" applyAlignment="1">
      <alignment horizontal="left" vertical="center" readingOrder="1"/>
    </xf>
    <xf numFmtId="0" fontId="114" fillId="2" borderId="18" xfId="0" applyFont="1" applyFill="1" applyBorder="1" applyAlignment="1">
      <alignment horizontal="left" vertical="center" wrapText="1" readingOrder="1"/>
    </xf>
    <xf numFmtId="0" fontId="114" fillId="2" borderId="19" xfId="0" applyFont="1" applyFill="1" applyBorder="1" applyAlignment="1">
      <alignment horizontal="left" vertical="center" wrapText="1" readingOrder="1"/>
    </xf>
    <xf numFmtId="0" fontId="54" fillId="11" borderId="14" xfId="0" applyFont="1" applyFill="1" applyBorder="1" applyAlignment="1" applyProtection="1">
      <alignment horizontal="left" vertical="center" wrapText="1" indent="3" readingOrder="1"/>
      <protection locked="0"/>
    </xf>
    <xf numFmtId="0" fontId="54" fillId="11" borderId="15" xfId="0" applyFont="1" applyFill="1" applyBorder="1" applyAlignment="1" applyProtection="1">
      <alignment horizontal="left" vertical="center" wrapText="1" indent="3" readingOrder="1"/>
      <protection locked="0"/>
    </xf>
    <xf numFmtId="0" fontId="54" fillId="11" borderId="10" xfId="0" applyFont="1" applyFill="1" applyBorder="1" applyAlignment="1" applyProtection="1">
      <alignment horizontal="left" vertical="center" wrapText="1" indent="3" readingOrder="1"/>
      <protection locked="0"/>
    </xf>
    <xf numFmtId="0" fontId="54" fillId="11" borderId="17" xfId="0" applyFont="1" applyFill="1" applyBorder="1" applyAlignment="1" applyProtection="1">
      <alignment horizontal="left" vertical="center" wrapText="1" indent="3" readingOrder="1"/>
      <protection locked="0"/>
    </xf>
    <xf numFmtId="14" fontId="54" fillId="11" borderId="10" xfId="0" applyNumberFormat="1" applyFont="1" applyFill="1" applyBorder="1" applyAlignment="1" applyProtection="1">
      <alignment horizontal="left" vertical="center" wrapText="1" indent="3" readingOrder="1"/>
      <protection locked="0"/>
    </xf>
    <xf numFmtId="14" fontId="54" fillId="11" borderId="17" xfId="0" applyNumberFormat="1" applyFont="1" applyFill="1" applyBorder="1" applyAlignment="1" applyProtection="1">
      <alignment horizontal="left" vertical="center" wrapText="1" indent="3" readingOrder="1"/>
      <protection locked="0"/>
    </xf>
    <xf numFmtId="0" fontId="54" fillId="11" borderId="19" xfId="0" applyFont="1" applyFill="1" applyBorder="1" applyAlignment="1" applyProtection="1">
      <alignment horizontal="left" vertical="center" wrapText="1" indent="3" readingOrder="1"/>
      <protection locked="0"/>
    </xf>
    <xf numFmtId="0" fontId="54" fillId="11" borderId="20" xfId="0" applyFont="1" applyFill="1" applyBorder="1" applyAlignment="1" applyProtection="1">
      <alignment horizontal="left" vertical="center" wrapText="1" indent="3" readingOrder="1"/>
      <protection locked="0"/>
    </xf>
    <xf numFmtId="0" fontId="23" fillId="2" borderId="16" xfId="0" applyFont="1" applyFill="1" applyBorder="1" applyAlignment="1">
      <alignment horizontal="left" vertical="center" wrapText="1" readingOrder="1"/>
    </xf>
    <xf numFmtId="0" fontId="23" fillId="2" borderId="10" xfId="0" applyFont="1" applyFill="1" applyBorder="1" applyAlignment="1">
      <alignment horizontal="left" vertical="center" wrapText="1" readingOrder="1"/>
    </xf>
    <xf numFmtId="0" fontId="76" fillId="2" borderId="13" xfId="0" applyFont="1" applyFill="1" applyBorder="1" applyAlignment="1">
      <alignment horizontal="left" vertical="center" wrapText="1" readingOrder="1"/>
    </xf>
    <xf numFmtId="0" fontId="76" fillId="2" borderId="14" xfId="0" applyFont="1" applyFill="1" applyBorder="1" applyAlignment="1">
      <alignment horizontal="left" vertical="center" wrapText="1" readingOrder="1"/>
    </xf>
    <xf numFmtId="0" fontId="2" fillId="34" borderId="92" xfId="0" applyFont="1" applyFill="1" applyBorder="1" applyAlignment="1">
      <alignment horizontal="left" vertical="center" wrapText="1" indent="1"/>
    </xf>
    <xf numFmtId="0" fontId="2" fillId="34" borderId="56" xfId="0" applyFont="1" applyFill="1" applyBorder="1" applyAlignment="1">
      <alignment horizontal="left" vertical="center" wrapText="1" indent="1"/>
    </xf>
    <xf numFmtId="0" fontId="2" fillId="11" borderId="91" xfId="0" applyFont="1" applyFill="1" applyBorder="1" applyAlignment="1" applyProtection="1">
      <alignment horizontal="left" vertical="center" wrapText="1" indent="2"/>
      <protection locked="0"/>
    </xf>
    <xf numFmtId="0" fontId="2" fillId="11" borderId="1" xfId="0" applyFont="1" applyFill="1" applyBorder="1" applyAlignment="1" applyProtection="1">
      <alignment horizontal="left" vertical="center" wrapText="1" indent="2"/>
      <protection locked="0"/>
    </xf>
    <xf numFmtId="0" fontId="2" fillId="11" borderId="93" xfId="0" applyFont="1" applyFill="1" applyBorder="1" applyAlignment="1" applyProtection="1">
      <alignment horizontal="left" vertical="center" wrapText="1" indent="2"/>
      <protection locked="0"/>
    </xf>
    <xf numFmtId="0" fontId="2" fillId="11" borderId="65" xfId="0" applyFont="1" applyFill="1" applyBorder="1" applyAlignment="1" applyProtection="1">
      <alignment horizontal="left" vertical="center" wrapText="1" indent="1"/>
      <protection locked="0"/>
    </xf>
    <xf numFmtId="0" fontId="2" fillId="11" borderId="67" xfId="0" applyFont="1" applyFill="1" applyBorder="1" applyAlignment="1" applyProtection="1">
      <alignment horizontal="left" vertical="center" wrapText="1" indent="1"/>
      <protection locked="0"/>
    </xf>
    <xf numFmtId="0" fontId="2" fillId="11" borderId="69" xfId="0" applyFont="1" applyFill="1" applyBorder="1" applyAlignment="1" applyProtection="1">
      <alignment horizontal="left" vertical="center" wrapText="1" indent="1"/>
      <protection locked="0"/>
    </xf>
    <xf numFmtId="0" fontId="2" fillId="34" borderId="36" xfId="0" applyFont="1" applyFill="1" applyBorder="1" applyAlignment="1">
      <alignment horizontal="left" vertical="center" wrapText="1" indent="1"/>
    </xf>
    <xf numFmtId="0" fontId="2" fillId="34" borderId="38" xfId="0" applyFont="1" applyFill="1" applyBorder="1" applyAlignment="1">
      <alignment horizontal="left" vertical="center" wrapText="1" indent="1"/>
    </xf>
    <xf numFmtId="0" fontId="2" fillId="11" borderId="82" xfId="0" applyFont="1" applyFill="1" applyBorder="1" applyAlignment="1" applyProtection="1">
      <alignment horizontal="left" vertical="center" wrapText="1" indent="1"/>
      <protection locked="0"/>
    </xf>
    <xf numFmtId="0" fontId="2" fillId="11" borderId="12" xfId="0" applyFont="1" applyFill="1" applyBorder="1" applyAlignment="1" applyProtection="1">
      <alignment horizontal="left" vertical="center" wrapText="1" indent="1"/>
      <protection locked="0"/>
    </xf>
    <xf numFmtId="0" fontId="2" fillId="11" borderId="85" xfId="0" applyFont="1" applyFill="1" applyBorder="1" applyAlignment="1" applyProtection="1">
      <alignment horizontal="left" vertical="center" wrapText="1" indent="1"/>
      <protection locked="0"/>
    </xf>
    <xf numFmtId="0" fontId="2" fillId="11" borderId="91" xfId="0" applyFont="1" applyFill="1" applyBorder="1" applyAlignment="1" applyProtection="1">
      <alignment horizontal="left" vertical="center" wrapText="1" indent="1"/>
      <protection locked="0"/>
    </xf>
    <xf numFmtId="0" fontId="2" fillId="11" borderId="1" xfId="0" applyFont="1" applyFill="1" applyBorder="1" applyAlignment="1" applyProtection="1">
      <alignment horizontal="left" vertical="center" wrapText="1" indent="1"/>
      <protection locked="0"/>
    </xf>
    <xf numFmtId="0" fontId="2" fillId="11" borderId="93" xfId="0" applyFont="1" applyFill="1" applyBorder="1" applyAlignment="1" applyProtection="1">
      <alignment horizontal="left" vertical="center" wrapText="1" indent="1"/>
      <protection locked="0"/>
    </xf>
    <xf numFmtId="0" fontId="40" fillId="2" borderId="97" xfId="0" applyFont="1" applyFill="1" applyBorder="1" applyAlignment="1">
      <alignment horizontal="left" vertical="center" wrapText="1" indent="3"/>
    </xf>
    <xf numFmtId="0" fontId="40" fillId="2" borderId="35" xfId="0" applyFont="1" applyFill="1" applyBorder="1" applyAlignment="1">
      <alignment horizontal="left" vertical="center" wrapText="1" indent="3"/>
    </xf>
    <xf numFmtId="0" fontId="39" fillId="2" borderId="13" xfId="0" applyFont="1" applyFill="1" applyBorder="1" applyAlignment="1">
      <alignment horizontal="left" vertical="center" wrapText="1" indent="2" readingOrder="1"/>
    </xf>
    <xf numFmtId="0" fontId="39" fillId="2" borderId="16" xfId="0" applyFont="1" applyFill="1" applyBorder="1" applyAlignment="1">
      <alignment horizontal="left" vertical="center" wrapText="1" indent="2" readingOrder="1"/>
    </xf>
    <xf numFmtId="0" fontId="39" fillId="2" borderId="18" xfId="0" applyFont="1" applyFill="1" applyBorder="1" applyAlignment="1">
      <alignment horizontal="left" vertical="center" wrapText="1" indent="2" readingOrder="1"/>
    </xf>
    <xf numFmtId="0" fontId="40" fillId="2" borderId="99" xfId="0" applyFont="1" applyFill="1" applyBorder="1" applyAlignment="1">
      <alignment horizontal="left" vertical="center" wrapText="1" indent="3"/>
    </xf>
    <xf numFmtId="0" fontId="40" fillId="2" borderId="46" xfId="0" applyFont="1" applyFill="1" applyBorder="1" applyAlignment="1">
      <alignment horizontal="left" vertical="center" wrapText="1" indent="3"/>
    </xf>
    <xf numFmtId="0" fontId="35" fillId="13" borderId="11" xfId="0" applyFont="1" applyFill="1" applyBorder="1" applyAlignment="1">
      <alignment horizontal="left" vertical="center" readingOrder="1"/>
    </xf>
    <xf numFmtId="0" fontId="35" fillId="13" borderId="9" xfId="0" applyFont="1" applyFill="1" applyBorder="1" applyAlignment="1">
      <alignment horizontal="left" vertical="center" readingOrder="1"/>
    </xf>
    <xf numFmtId="0" fontId="7" fillId="2" borderId="37" xfId="0" applyFont="1" applyFill="1" applyBorder="1" applyAlignment="1">
      <alignment horizontal="left" vertical="center" wrapText="1" readingOrder="1"/>
    </xf>
    <xf numFmtId="0" fontId="7" fillId="2" borderId="39" xfId="0" applyFont="1" applyFill="1" applyBorder="1" applyAlignment="1">
      <alignment horizontal="left" vertical="center" wrapText="1" readingOrder="1"/>
    </xf>
    <xf numFmtId="0" fontId="7" fillId="2" borderId="54" xfId="0" applyFont="1" applyFill="1" applyBorder="1" applyAlignment="1">
      <alignment horizontal="left" vertical="center" wrapText="1" readingOrder="1"/>
    </xf>
    <xf numFmtId="0" fontId="40" fillId="2" borderId="88" xfId="0" applyFont="1" applyFill="1" applyBorder="1" applyAlignment="1">
      <alignment horizontal="left" vertical="center" wrapText="1" indent="3"/>
    </xf>
    <xf numFmtId="0" fontId="40" fillId="2" borderId="8" xfId="0" applyFont="1" applyFill="1" applyBorder="1" applyAlignment="1">
      <alignment horizontal="left" vertical="center" wrapText="1" indent="3"/>
    </xf>
    <xf numFmtId="0" fontId="35" fillId="13" borderId="0" xfId="0" applyFont="1" applyFill="1" applyAlignment="1">
      <alignment horizontal="left" vertical="center" readingOrder="1"/>
    </xf>
    <xf numFmtId="0" fontId="7" fillId="2" borderId="88" xfId="0" applyFont="1" applyFill="1" applyBorder="1" applyAlignment="1">
      <alignment horizontal="left" vertical="center" wrapText="1" readingOrder="1"/>
    </xf>
    <xf numFmtId="0" fontId="7" fillId="2" borderId="51" xfId="0" applyFont="1" applyFill="1" applyBorder="1" applyAlignment="1">
      <alignment horizontal="left" vertical="center" wrapText="1" readingOrder="1"/>
    </xf>
    <xf numFmtId="0" fontId="7" fillId="2" borderId="8" xfId="0" applyFont="1" applyFill="1" applyBorder="1" applyAlignment="1">
      <alignment horizontal="left" vertical="center" wrapText="1" readingOrder="1"/>
    </xf>
    <xf numFmtId="0" fontId="2" fillId="34" borderId="36" xfId="0" applyFont="1" applyFill="1" applyBorder="1" applyAlignment="1">
      <alignment horizontal="left" vertical="top" wrapText="1" indent="1"/>
    </xf>
    <xf numFmtId="0" fontId="2" fillId="34" borderId="38" xfId="0" applyFont="1" applyFill="1" applyBorder="1" applyAlignment="1">
      <alignment horizontal="left" vertical="top" wrapText="1" indent="1"/>
    </xf>
    <xf numFmtId="0" fontId="7" fillId="2" borderId="65" xfId="0" applyFont="1" applyFill="1" applyBorder="1" applyAlignment="1">
      <alignment horizontal="left" vertical="center" wrapText="1" indent="6" readingOrder="1"/>
    </xf>
    <xf numFmtId="0" fontId="7" fillId="2" borderId="98" xfId="0" applyFont="1" applyFill="1" applyBorder="1" applyAlignment="1">
      <alignment horizontal="left" vertical="center" wrapText="1" indent="6" readingOrder="1"/>
    </xf>
    <xf numFmtId="0" fontId="40" fillId="2" borderId="42" xfId="0" applyFont="1" applyFill="1" applyBorder="1" applyAlignment="1">
      <alignment horizontal="left" vertical="center" wrapText="1" indent="3"/>
    </xf>
    <xf numFmtId="0" fontId="40" fillId="2" borderId="33" xfId="0" applyFont="1" applyFill="1" applyBorder="1" applyAlignment="1">
      <alignment horizontal="left" vertical="center" wrapText="1" indent="3"/>
    </xf>
    <xf numFmtId="0" fontId="39" fillId="2" borderId="52" xfId="0" applyFont="1" applyFill="1" applyBorder="1" applyAlignment="1">
      <alignment horizontal="left" wrapText="1" indent="2" readingOrder="1"/>
    </xf>
    <xf numFmtId="0" fontId="39" fillId="2" borderId="78" xfId="0" applyFont="1" applyFill="1" applyBorder="1" applyAlignment="1">
      <alignment horizontal="left" wrapText="1" indent="2" readingOrder="1"/>
    </xf>
    <xf numFmtId="0" fontId="35" fillId="27" borderId="0" xfId="0" applyFont="1" applyFill="1" applyAlignment="1">
      <alignment horizontal="left" vertical="center" readingOrder="1"/>
    </xf>
    <xf numFmtId="0" fontId="40" fillId="2" borderId="37" xfId="0" applyFont="1" applyFill="1" applyBorder="1" applyAlignment="1">
      <alignment horizontal="left" vertical="center" wrapText="1" readingOrder="1"/>
    </xf>
    <xf numFmtId="0" fontId="7" fillId="2" borderId="90" xfId="0" applyFont="1" applyFill="1" applyBorder="1" applyAlignment="1">
      <alignment horizontal="left" vertical="center" wrapText="1" readingOrder="1"/>
    </xf>
    <xf numFmtId="0" fontId="7" fillId="2" borderId="66" xfId="0" applyFont="1" applyFill="1" applyBorder="1" applyAlignment="1">
      <alignment horizontal="left" vertical="center" wrapText="1" readingOrder="1"/>
    </xf>
    <xf numFmtId="0" fontId="7" fillId="2" borderId="0" xfId="0" applyFont="1" applyFill="1" applyAlignment="1">
      <alignment horizontal="left" vertical="center" wrapText="1" readingOrder="1"/>
    </xf>
    <xf numFmtId="0" fontId="7" fillId="2" borderId="89" xfId="0" applyFont="1" applyFill="1" applyBorder="1" applyAlignment="1">
      <alignment horizontal="left" vertical="center" wrapText="1" readingOrder="1"/>
    </xf>
    <xf numFmtId="0" fontId="43" fillId="2" borderId="16" xfId="0" applyFont="1" applyFill="1" applyBorder="1" applyAlignment="1">
      <alignment horizontal="left" vertical="center" wrapText="1" indent="2" readingOrder="1"/>
    </xf>
    <xf numFmtId="0" fontId="43" fillId="2" borderId="10" xfId="0" applyFont="1" applyFill="1" applyBorder="1" applyAlignment="1">
      <alignment horizontal="left" vertical="center" wrapText="1" indent="2" readingOrder="1"/>
    </xf>
    <xf numFmtId="0" fontId="7" fillId="2" borderId="65" xfId="0" applyFont="1" applyFill="1" applyBorder="1" applyAlignment="1">
      <alignment horizontal="center" vertical="center" wrapText="1" readingOrder="1"/>
    </xf>
    <xf numFmtId="0" fontId="7" fillId="2" borderId="67" xfId="0" applyFont="1" applyFill="1" applyBorder="1" applyAlignment="1">
      <alignment horizontal="center" vertical="center" wrapText="1" readingOrder="1"/>
    </xf>
    <xf numFmtId="0" fontId="2" fillId="11" borderId="17" xfId="0" applyFont="1" applyFill="1" applyBorder="1" applyAlignment="1" applyProtection="1">
      <alignment horizontal="left" vertical="center" wrapText="1" indent="2"/>
      <protection locked="0"/>
    </xf>
    <xf numFmtId="0" fontId="2" fillId="11" borderId="20" xfId="0" applyFont="1" applyFill="1" applyBorder="1" applyAlignment="1" applyProtection="1">
      <alignment horizontal="left" vertical="center" wrapText="1" indent="2"/>
      <protection locked="0"/>
    </xf>
    <xf numFmtId="0" fontId="7" fillId="14" borderId="29" xfId="0" applyFont="1" applyFill="1" applyBorder="1" applyAlignment="1">
      <alignment horizontal="left" vertical="top" wrapText="1" indent="2"/>
    </xf>
    <xf numFmtId="0" fontId="7" fillId="14" borderId="30" xfId="0" applyFont="1" applyFill="1" applyBorder="1" applyAlignment="1">
      <alignment horizontal="left" vertical="top" wrapText="1" indent="2"/>
    </xf>
    <xf numFmtId="0" fontId="7" fillId="14" borderId="31" xfId="0" applyFont="1" applyFill="1" applyBorder="1" applyAlignment="1">
      <alignment horizontal="left" vertical="top" wrapText="1" indent="2"/>
    </xf>
    <xf numFmtId="0" fontId="40" fillId="14" borderId="29" xfId="0" applyFont="1" applyFill="1" applyBorder="1" applyAlignment="1">
      <alignment horizontal="left" vertical="top" wrapText="1" indent="2"/>
    </xf>
    <xf numFmtId="0" fontId="40" fillId="14" borderId="30" xfId="0" applyFont="1" applyFill="1" applyBorder="1" applyAlignment="1">
      <alignment horizontal="left" vertical="top" wrapText="1" indent="2"/>
    </xf>
    <xf numFmtId="0" fontId="40" fillId="14" borderId="31" xfId="0" applyFont="1" applyFill="1" applyBorder="1" applyAlignment="1">
      <alignment horizontal="left" vertical="top" wrapText="1" indent="2"/>
    </xf>
    <xf numFmtId="0" fontId="40" fillId="34" borderId="70" xfId="0" applyFont="1" applyFill="1" applyBorder="1" applyAlignment="1">
      <alignment horizontal="left" vertical="center" wrapText="1" indent="2"/>
    </xf>
    <xf numFmtId="0" fontId="40" fillId="34" borderId="71" xfId="0" applyFont="1" applyFill="1" applyBorder="1" applyAlignment="1">
      <alignment horizontal="left" vertical="center" wrapText="1" indent="2"/>
    </xf>
    <xf numFmtId="0" fontId="40" fillId="34" borderId="72" xfId="0" applyFont="1" applyFill="1" applyBorder="1" applyAlignment="1">
      <alignment horizontal="left" vertical="center" wrapText="1" indent="2"/>
    </xf>
    <xf numFmtId="0" fontId="40" fillId="2" borderId="68" xfId="0" applyFont="1" applyFill="1" applyBorder="1" applyAlignment="1">
      <alignment horizontal="left" vertical="center" wrapText="1" indent="2"/>
    </xf>
    <xf numFmtId="0" fontId="40" fillId="2" borderId="47" xfId="0" applyFont="1" applyFill="1" applyBorder="1" applyAlignment="1">
      <alignment horizontal="left" vertical="center" wrapText="1" indent="2"/>
    </xf>
    <xf numFmtId="0" fontId="40" fillId="2" borderId="69" xfId="0" applyFont="1" applyFill="1" applyBorder="1" applyAlignment="1">
      <alignment horizontal="left" vertical="center" wrapText="1" indent="2"/>
    </xf>
    <xf numFmtId="0" fontId="7" fillId="2" borderId="27" xfId="0" applyFont="1" applyFill="1" applyBorder="1" applyAlignment="1">
      <alignment horizontal="center" vertical="center" wrapText="1" readingOrder="1"/>
    </xf>
    <xf numFmtId="0" fontId="7" fillId="2" borderId="24" xfId="0" applyFont="1" applyFill="1" applyBorder="1" applyAlignment="1">
      <alignment horizontal="center" vertical="center" wrapText="1" readingOrder="1"/>
    </xf>
    <xf numFmtId="0" fontId="43" fillId="2" borderId="18" xfId="0" applyFont="1" applyFill="1" applyBorder="1" applyAlignment="1">
      <alignment horizontal="left" vertical="center" wrapText="1" indent="2" readingOrder="1"/>
    </xf>
    <xf numFmtId="0" fontId="43" fillId="2" borderId="19" xfId="0" applyFont="1" applyFill="1" applyBorder="1" applyAlignment="1">
      <alignment horizontal="left" vertical="center" wrapText="1" indent="2" readingOrder="1"/>
    </xf>
    <xf numFmtId="0" fontId="39" fillId="2" borderId="37" xfId="0" applyFont="1" applyFill="1" applyBorder="1" applyAlignment="1">
      <alignment horizontal="left" vertical="center" wrapText="1" indent="2" readingOrder="1"/>
    </xf>
    <xf numFmtId="0" fontId="39" fillId="2" borderId="66" xfId="0" applyFont="1" applyFill="1" applyBorder="1" applyAlignment="1">
      <alignment horizontal="left" vertical="center" wrapText="1" indent="2" readingOrder="1"/>
    </xf>
    <xf numFmtId="0" fontId="39" fillId="2" borderId="68" xfId="0" applyFont="1" applyFill="1" applyBorder="1" applyAlignment="1">
      <alignment horizontal="left" vertical="center" wrapText="1" indent="2" readingOrder="1"/>
    </xf>
    <xf numFmtId="0" fontId="40" fillId="2" borderId="16" xfId="0" applyFont="1" applyFill="1" applyBorder="1" applyAlignment="1">
      <alignment horizontal="left" vertical="center" wrapText="1" indent="3"/>
    </xf>
    <xf numFmtId="0" fontId="40" fillId="2" borderId="10" xfId="0" applyFont="1" applyFill="1" applyBorder="1" applyAlignment="1">
      <alignment horizontal="left" vertical="center" wrapText="1" indent="3"/>
    </xf>
    <xf numFmtId="0" fontId="2" fillId="11" borderId="91" xfId="0" applyFont="1" applyFill="1" applyBorder="1" applyAlignment="1" applyProtection="1">
      <alignment horizontal="left" vertical="center" wrapText="1" indent="3"/>
      <protection locked="0"/>
    </xf>
    <xf numFmtId="0" fontId="2" fillId="11" borderId="1" xfId="0" applyFont="1" applyFill="1" applyBorder="1" applyAlignment="1" applyProtection="1">
      <alignment horizontal="left" vertical="center" wrapText="1" indent="3"/>
      <protection locked="0"/>
    </xf>
    <xf numFmtId="0" fontId="2" fillId="11" borderId="93" xfId="0" applyFont="1" applyFill="1" applyBorder="1" applyAlignment="1" applyProtection="1">
      <alignment horizontal="left" vertical="center" wrapText="1" indent="3"/>
      <protection locked="0"/>
    </xf>
    <xf numFmtId="0" fontId="2" fillId="11" borderId="65" xfId="0" applyFont="1" applyFill="1" applyBorder="1" applyAlignment="1" applyProtection="1">
      <alignment horizontal="left" vertical="center" wrapText="1" indent="2"/>
      <protection locked="0"/>
    </xf>
    <xf numFmtId="0" fontId="2" fillId="11" borderId="67" xfId="0" applyFont="1" applyFill="1" applyBorder="1" applyAlignment="1" applyProtection="1">
      <alignment horizontal="left" vertical="center" wrapText="1" indent="2"/>
      <protection locked="0"/>
    </xf>
    <xf numFmtId="0" fontId="2" fillId="11" borderId="69" xfId="0" applyFont="1" applyFill="1" applyBorder="1" applyAlignment="1" applyProtection="1">
      <alignment horizontal="left" vertical="center" wrapText="1" indent="2"/>
      <protection locked="0"/>
    </xf>
    <xf numFmtId="0" fontId="2" fillId="34" borderId="94" xfId="0" applyFont="1" applyFill="1" applyBorder="1" applyAlignment="1">
      <alignment horizontal="left" vertical="center" wrapText="1" indent="1"/>
    </xf>
    <xf numFmtId="0" fontId="2" fillId="11" borderId="41" xfId="0" applyFont="1" applyFill="1" applyBorder="1" applyAlignment="1" applyProtection="1">
      <alignment horizontal="left" vertical="center" wrapText="1" indent="2"/>
      <protection locked="0"/>
    </xf>
    <xf numFmtId="0" fontId="2" fillId="11" borderId="44" xfId="0" applyFont="1" applyFill="1" applyBorder="1" applyAlignment="1" applyProtection="1">
      <alignment horizontal="left" vertical="center" wrapText="1" indent="2"/>
      <protection locked="0"/>
    </xf>
    <xf numFmtId="0" fontId="2" fillId="11" borderId="45" xfId="0" applyFont="1" applyFill="1" applyBorder="1" applyAlignment="1" applyProtection="1">
      <alignment horizontal="left" vertical="center" wrapText="1" indent="2"/>
      <protection locked="0"/>
    </xf>
    <xf numFmtId="0" fontId="40" fillId="2" borderId="70" xfId="0" applyFont="1" applyFill="1" applyBorder="1" applyAlignment="1">
      <alignment horizontal="left" vertical="center" wrapText="1" indent="2"/>
    </xf>
    <xf numFmtId="0" fontId="40" fillId="2" borderId="71" xfId="0" applyFont="1" applyFill="1" applyBorder="1" applyAlignment="1">
      <alignment horizontal="left" vertical="center" wrapText="1" indent="2"/>
    </xf>
    <xf numFmtId="0" fontId="40" fillId="2" borderId="72" xfId="0" applyFont="1" applyFill="1" applyBorder="1" applyAlignment="1">
      <alignment horizontal="left" vertical="center" wrapText="1" indent="2"/>
    </xf>
    <xf numFmtId="0" fontId="28" fillId="34" borderId="70" xfId="0" applyFont="1" applyFill="1" applyBorder="1" applyAlignment="1">
      <alignment horizontal="left" vertical="center" wrapText="1" indent="2"/>
    </xf>
    <xf numFmtId="0" fontId="28" fillId="34" borderId="71" xfId="0" applyFont="1" applyFill="1" applyBorder="1" applyAlignment="1">
      <alignment horizontal="left" vertical="center" wrapText="1" indent="2"/>
    </xf>
    <xf numFmtId="0" fontId="28" fillId="34" borderId="72" xfId="0" applyFont="1" applyFill="1" applyBorder="1" applyAlignment="1">
      <alignment horizontal="left" vertical="center" wrapText="1" indent="2"/>
    </xf>
    <xf numFmtId="0" fontId="28" fillId="2" borderId="68" xfId="0" applyFont="1" applyFill="1" applyBorder="1" applyAlignment="1">
      <alignment horizontal="left" vertical="center" wrapText="1" indent="2"/>
    </xf>
    <xf numFmtId="0" fontId="28" fillId="2" borderId="47" xfId="0" applyFont="1" applyFill="1" applyBorder="1" applyAlignment="1">
      <alignment horizontal="left" vertical="center" wrapText="1" indent="2"/>
    </xf>
    <xf numFmtId="0" fontId="28" fillId="2" borderId="69" xfId="0" applyFont="1" applyFill="1" applyBorder="1" applyAlignment="1">
      <alignment horizontal="left" vertical="center" wrapText="1" indent="2"/>
    </xf>
    <xf numFmtId="0" fontId="40" fillId="2" borderId="18" xfId="0" applyFont="1" applyFill="1" applyBorder="1" applyAlignment="1">
      <alignment horizontal="left" vertical="center" wrapText="1" indent="3"/>
    </xf>
    <xf numFmtId="0" fontId="40" fillId="2" borderId="19" xfId="0" applyFont="1" applyFill="1" applyBorder="1" applyAlignment="1">
      <alignment horizontal="left" vertical="center" wrapText="1" indent="3"/>
    </xf>
    <xf numFmtId="0" fontId="7" fillId="2" borderId="95" xfId="0" applyFont="1" applyFill="1" applyBorder="1" applyAlignment="1">
      <alignment horizontal="left" vertical="center" wrapText="1" indent="2" readingOrder="1"/>
    </xf>
    <xf numFmtId="0" fontId="7" fillId="2" borderId="48" xfId="0" applyFont="1" applyFill="1" applyBorder="1" applyAlignment="1">
      <alignment horizontal="left" vertical="center" wrapText="1" indent="2" readingOrder="1"/>
    </xf>
    <xf numFmtId="0" fontId="7" fillId="2" borderId="96" xfId="0" applyFont="1" applyFill="1" applyBorder="1" applyAlignment="1">
      <alignment horizontal="left" vertical="center" wrapText="1" indent="2" readingOrder="1"/>
    </xf>
    <xf numFmtId="0" fontId="7" fillId="2" borderId="13" xfId="0" applyFont="1" applyFill="1" applyBorder="1" applyAlignment="1">
      <alignment horizontal="left" vertical="top" wrapText="1" indent="2" readingOrder="1"/>
    </xf>
    <xf numFmtId="0" fontId="7" fillId="2" borderId="16" xfId="0" applyFont="1" applyFill="1" applyBorder="1" applyAlignment="1">
      <alignment horizontal="left" vertical="top" wrapText="1" indent="2" readingOrder="1"/>
    </xf>
    <xf numFmtId="0" fontId="7" fillId="2" borderId="18" xfId="0" applyFont="1" applyFill="1" applyBorder="1" applyAlignment="1">
      <alignment horizontal="left" vertical="top" wrapText="1" indent="2" readingOrder="1"/>
    </xf>
    <xf numFmtId="0" fontId="40" fillId="0" borderId="0" xfId="0" applyFont="1" applyAlignment="1">
      <alignment horizontal="left" vertical="center" wrapText="1"/>
    </xf>
    <xf numFmtId="0" fontId="16" fillId="14" borderId="29" xfId="0" applyFont="1" applyFill="1" applyBorder="1" applyAlignment="1">
      <alignment horizontal="left" vertical="top" wrapText="1" indent="2"/>
    </xf>
    <xf numFmtId="0" fontId="16" fillId="14" borderId="30" xfId="0" applyFont="1" applyFill="1" applyBorder="1" applyAlignment="1">
      <alignment horizontal="left" vertical="top" wrapText="1" indent="2"/>
    </xf>
    <xf numFmtId="0" fontId="16" fillId="14" borderId="31" xfId="0" applyFont="1" applyFill="1" applyBorder="1" applyAlignment="1">
      <alignment horizontal="left" vertical="top" wrapText="1" indent="2"/>
    </xf>
    <xf numFmtId="0" fontId="2" fillId="11" borderId="43" xfId="0" applyFont="1" applyFill="1" applyBorder="1" applyAlignment="1" applyProtection="1">
      <alignment horizontal="center" vertical="center" wrapText="1"/>
      <protection locked="0"/>
    </xf>
    <xf numFmtId="0" fontId="2" fillId="11" borderId="17" xfId="0" applyFont="1" applyFill="1" applyBorder="1" applyAlignment="1" applyProtection="1">
      <alignment horizontal="center" vertical="center" wrapText="1"/>
      <protection locked="0"/>
    </xf>
    <xf numFmtId="0" fontId="2" fillId="11" borderId="20" xfId="0" applyFont="1" applyFill="1" applyBorder="1" applyAlignment="1" applyProtection="1">
      <alignment horizontal="center" vertical="center" wrapText="1"/>
      <protection locked="0"/>
    </xf>
    <xf numFmtId="0" fontId="40" fillId="2" borderId="27" xfId="0" applyFont="1" applyFill="1" applyBorder="1" applyAlignment="1">
      <alignment horizontal="center" vertical="center" wrapText="1" readingOrder="1"/>
    </xf>
    <xf numFmtId="0" fontId="40" fillId="2" borderId="22" xfId="0" applyFont="1" applyFill="1" applyBorder="1" applyAlignment="1">
      <alignment horizontal="center" vertical="center" wrapText="1" readingOrder="1"/>
    </xf>
    <xf numFmtId="0" fontId="2" fillId="11" borderId="82" xfId="0" applyFont="1" applyFill="1" applyBorder="1" applyAlignment="1" applyProtection="1">
      <alignment horizontal="center" vertical="center" wrapText="1"/>
      <protection locked="0"/>
    </xf>
    <xf numFmtId="0" fontId="2" fillId="11" borderId="12" xfId="0" applyFont="1" applyFill="1" applyBorder="1" applyAlignment="1" applyProtection="1">
      <alignment horizontal="center" vertical="center" wrapText="1"/>
      <protection locked="0"/>
    </xf>
    <xf numFmtId="0" fontId="2" fillId="11" borderId="85" xfId="0" applyFont="1" applyFill="1" applyBorder="1" applyAlignment="1" applyProtection="1">
      <alignment horizontal="center" vertical="center" wrapText="1"/>
      <protection locked="0"/>
    </xf>
    <xf numFmtId="0" fontId="2" fillId="11" borderId="83" xfId="0" applyFont="1" applyFill="1" applyBorder="1" applyAlignment="1" applyProtection="1">
      <alignment horizontal="left" vertical="center" wrapText="1" indent="3"/>
      <protection locked="0"/>
    </xf>
    <xf numFmtId="0" fontId="2" fillId="11" borderId="84" xfId="0" applyFont="1" applyFill="1" applyBorder="1" applyAlignment="1" applyProtection="1">
      <alignment horizontal="left" vertical="center" wrapText="1" indent="3"/>
      <protection locked="0"/>
    </xf>
    <xf numFmtId="0" fontId="2" fillId="11" borderId="86" xfId="0" applyFont="1" applyFill="1" applyBorder="1" applyAlignment="1" applyProtection="1">
      <alignment horizontal="left" vertical="center" wrapText="1" indent="3"/>
      <protection locked="0"/>
    </xf>
    <xf numFmtId="0" fontId="16" fillId="14" borderId="73" xfId="0" applyFont="1" applyFill="1" applyBorder="1" applyAlignment="1">
      <alignment horizontal="left" vertical="top" wrapText="1" indent="2"/>
    </xf>
    <xf numFmtId="0" fontId="16" fillId="14" borderId="74" xfId="0" applyFont="1" applyFill="1" applyBorder="1" applyAlignment="1">
      <alignment horizontal="left" vertical="top" wrapText="1" indent="2"/>
    </xf>
    <xf numFmtId="0" fontId="16" fillId="14" borderId="75" xfId="0" applyFont="1" applyFill="1" applyBorder="1" applyAlignment="1">
      <alignment horizontal="left" vertical="top" wrapText="1" indent="2"/>
    </xf>
    <xf numFmtId="0" fontId="21" fillId="13" borderId="0" xfId="0" applyFont="1" applyFill="1" applyAlignment="1">
      <alignment horizontal="center" vertical="center" wrapText="1" readingOrder="1"/>
    </xf>
    <xf numFmtId="0" fontId="2" fillId="11" borderId="76" xfId="0" applyFont="1" applyFill="1" applyBorder="1" applyAlignment="1" applyProtection="1">
      <alignment horizontal="center" vertical="center" wrapText="1"/>
      <protection locked="0"/>
    </xf>
    <xf numFmtId="0" fontId="2" fillId="11" borderId="2" xfId="0" applyFont="1" applyFill="1" applyBorder="1" applyAlignment="1" applyProtection="1">
      <alignment horizontal="center" vertical="center" wrapText="1"/>
      <protection locked="0"/>
    </xf>
    <xf numFmtId="0" fontId="2" fillId="11" borderId="80" xfId="0" applyFont="1" applyFill="1" applyBorder="1" applyAlignment="1" applyProtection="1">
      <alignment horizontal="center" vertical="center" wrapText="1"/>
      <protection locked="0"/>
    </xf>
    <xf numFmtId="0" fontId="2" fillId="11" borderId="77" xfId="0" applyFont="1" applyFill="1" applyBorder="1" applyAlignment="1" applyProtection="1">
      <alignment horizontal="left" vertical="center" wrapText="1" indent="3"/>
      <protection locked="0"/>
    </xf>
    <xf numFmtId="0" fontId="2" fillId="11" borderId="79" xfId="0" applyFont="1" applyFill="1" applyBorder="1" applyAlignment="1" applyProtection="1">
      <alignment horizontal="left" vertical="center" wrapText="1" indent="3"/>
      <protection locked="0"/>
    </xf>
    <xf numFmtId="0" fontId="2" fillId="11" borderId="81" xfId="0" applyFont="1" applyFill="1" applyBorder="1" applyAlignment="1" applyProtection="1">
      <alignment horizontal="left" vertical="center" wrapText="1" indent="3"/>
      <protection locked="0"/>
    </xf>
    <xf numFmtId="0" fontId="2" fillId="11" borderId="25" xfId="0" applyFont="1" applyFill="1" applyBorder="1" applyAlignment="1" applyProtection="1">
      <alignment horizontal="center" vertical="center" wrapText="1"/>
      <protection locked="0"/>
    </xf>
    <xf numFmtId="0" fontId="2" fillId="11" borderId="23" xfId="0" applyFont="1" applyFill="1" applyBorder="1" applyAlignment="1" applyProtection="1">
      <alignment horizontal="center" vertical="center" wrapText="1"/>
      <protection locked="0"/>
    </xf>
    <xf numFmtId="0" fontId="2" fillId="11" borderId="21" xfId="0" applyFont="1" applyFill="1" applyBorder="1" applyAlignment="1" applyProtection="1">
      <alignment horizontal="center" vertical="center" wrapText="1"/>
      <protection locked="0"/>
    </xf>
    <xf numFmtId="0" fontId="2" fillId="11" borderId="27" xfId="0" applyFont="1" applyFill="1" applyBorder="1" applyAlignment="1" applyProtection="1">
      <alignment horizontal="left" vertical="center" wrapText="1" indent="3"/>
      <protection locked="0"/>
    </xf>
    <xf numFmtId="0" fontId="2" fillId="11" borderId="24" xfId="0" applyFont="1" applyFill="1" applyBorder="1" applyAlignment="1" applyProtection="1">
      <alignment horizontal="left" vertical="center" wrapText="1" indent="3"/>
      <protection locked="0"/>
    </xf>
    <xf numFmtId="0" fontId="2" fillId="11" borderId="22" xfId="0" applyFont="1" applyFill="1" applyBorder="1" applyAlignment="1" applyProtection="1">
      <alignment horizontal="left" vertical="center" wrapText="1" indent="3"/>
      <protection locked="0"/>
    </xf>
    <xf numFmtId="0" fontId="21" fillId="13" borderId="67" xfId="0" applyFont="1" applyFill="1" applyBorder="1" applyAlignment="1">
      <alignment horizontal="center" vertical="center" wrapText="1" readingOrder="1"/>
    </xf>
    <xf numFmtId="0" fontId="27" fillId="13" borderId="11" xfId="0" applyFont="1" applyFill="1" applyBorder="1" applyAlignment="1">
      <alignment horizontal="left" vertical="center" readingOrder="1"/>
    </xf>
    <xf numFmtId="0" fontId="27" fillId="13" borderId="9" xfId="0" applyFont="1" applyFill="1" applyBorder="1" applyAlignment="1">
      <alignment horizontal="left" vertical="center" readingOrder="1"/>
    </xf>
    <xf numFmtId="0" fontId="7" fillId="2" borderId="68" xfId="0" applyFont="1" applyFill="1" applyBorder="1" applyAlignment="1">
      <alignment horizontal="left" vertical="center" wrapText="1" readingOrder="1"/>
    </xf>
    <xf numFmtId="0" fontId="7" fillId="2" borderId="47" xfId="0" applyFont="1" applyFill="1" applyBorder="1" applyAlignment="1">
      <alignment horizontal="left" vertical="center" wrapText="1" readingOrder="1"/>
    </xf>
    <xf numFmtId="0" fontId="7" fillId="2" borderId="87" xfId="0" applyFont="1" applyFill="1" applyBorder="1" applyAlignment="1">
      <alignment horizontal="left" vertical="center" wrapText="1" readingOrder="1"/>
    </xf>
    <xf numFmtId="0" fontId="2" fillId="11" borderId="27" xfId="0" applyFont="1" applyFill="1" applyBorder="1" applyAlignment="1" applyProtection="1">
      <alignment horizontal="left" vertical="center" wrapText="1" indent="2"/>
      <protection locked="0"/>
    </xf>
    <xf numFmtId="0" fontId="2" fillId="11" borderId="24" xfId="0" applyFont="1" applyFill="1" applyBorder="1" applyAlignment="1" applyProtection="1">
      <alignment horizontal="left" vertical="center" wrapText="1" indent="2"/>
      <protection locked="0"/>
    </xf>
    <xf numFmtId="0" fontId="2" fillId="11" borderId="22" xfId="0" applyFont="1" applyFill="1" applyBorder="1" applyAlignment="1" applyProtection="1">
      <alignment horizontal="left" vertical="center" wrapText="1" indent="2"/>
      <protection locked="0"/>
    </xf>
    <xf numFmtId="0" fontId="27" fillId="13" borderId="0" xfId="0" applyFont="1" applyFill="1" applyAlignment="1">
      <alignment horizontal="left" vertical="center" wrapText="1" readingOrder="1"/>
    </xf>
    <xf numFmtId="0" fontId="27" fillId="13" borderId="0" xfId="0" applyFont="1" applyFill="1" applyAlignment="1">
      <alignment horizontal="left" vertical="center" readingOrder="1"/>
    </xf>
    <xf numFmtId="0" fontId="16" fillId="14" borderId="29" xfId="0" applyFont="1" applyFill="1" applyBorder="1" applyAlignment="1">
      <alignment horizontal="left" vertical="center" wrapText="1" indent="2"/>
    </xf>
    <xf numFmtId="0" fontId="16" fillId="14" borderId="30" xfId="0" applyFont="1" applyFill="1" applyBorder="1" applyAlignment="1">
      <alignment horizontal="left" vertical="center" wrapText="1" indent="2"/>
    </xf>
    <xf numFmtId="0" fontId="16" fillId="14" borderId="31" xfId="0" applyFont="1" applyFill="1" applyBorder="1" applyAlignment="1">
      <alignment horizontal="left" vertical="center" wrapText="1" indent="2"/>
    </xf>
    <xf numFmtId="0" fontId="2" fillId="11" borderId="41" xfId="0" applyFont="1" applyFill="1" applyBorder="1" applyAlignment="1" applyProtection="1">
      <alignment horizontal="center" vertical="center" wrapText="1"/>
      <protection locked="0"/>
    </xf>
    <xf numFmtId="0" fontId="2" fillId="11" borderId="44" xfId="0" applyFont="1" applyFill="1" applyBorder="1" applyAlignment="1" applyProtection="1">
      <alignment horizontal="center" vertical="center" wrapText="1"/>
      <protection locked="0"/>
    </xf>
    <xf numFmtId="0" fontId="2" fillId="11" borderId="45" xfId="0" applyFont="1" applyFill="1" applyBorder="1" applyAlignment="1" applyProtection="1">
      <alignment horizontal="center" vertical="center" wrapText="1"/>
      <protection locked="0"/>
    </xf>
    <xf numFmtId="0" fontId="40" fillId="2" borderId="68" xfId="0" applyFont="1" applyFill="1" applyBorder="1" applyAlignment="1">
      <alignment horizontal="left" vertical="center" wrapText="1" readingOrder="1"/>
    </xf>
    <xf numFmtId="0" fontId="40" fillId="2" borderId="47" xfId="0" applyFont="1" applyFill="1" applyBorder="1" applyAlignment="1">
      <alignment horizontal="left" vertical="center" wrapText="1" readingOrder="1"/>
    </xf>
    <xf numFmtId="0" fontId="7" fillId="2" borderId="98" xfId="0" applyFont="1" applyFill="1" applyBorder="1" applyAlignment="1">
      <alignment horizontal="center" vertical="center" wrapText="1" readingOrder="1"/>
    </xf>
    <xf numFmtId="0" fontId="39" fillId="2" borderId="78" xfId="0" applyFont="1" applyFill="1" applyBorder="1" applyAlignment="1">
      <alignment horizontal="left" vertical="center" wrapText="1" indent="2" readingOrder="1"/>
    </xf>
    <xf numFmtId="0" fontId="2" fillId="11" borderId="5" xfId="0" applyFont="1" applyFill="1" applyBorder="1" applyAlignment="1" applyProtection="1">
      <alignment horizontal="center" vertical="center" wrapText="1"/>
      <protection locked="0"/>
    </xf>
    <xf numFmtId="0" fontId="2" fillId="14" borderId="29" xfId="0" applyFont="1" applyFill="1" applyBorder="1" applyAlignment="1">
      <alignment horizontal="left" vertical="top" wrapText="1"/>
    </xf>
    <xf numFmtId="0" fontId="2" fillId="14" borderId="30" xfId="0" applyFont="1" applyFill="1" applyBorder="1" applyAlignment="1">
      <alignment horizontal="left" vertical="top" wrapText="1"/>
    </xf>
    <xf numFmtId="0" fontId="2" fillId="14" borderId="31" xfId="0" applyFont="1" applyFill="1" applyBorder="1" applyAlignment="1">
      <alignment horizontal="left" vertical="top"/>
    </xf>
    <xf numFmtId="0" fontId="39" fillId="2" borderId="13" xfId="0" applyFont="1" applyFill="1" applyBorder="1" applyAlignment="1">
      <alignment horizontal="left" vertical="top" wrapText="1" indent="2" readingOrder="1"/>
    </xf>
    <xf numFmtId="0" fontId="39" fillId="2" borderId="16" xfId="0" applyFont="1" applyFill="1" applyBorder="1" applyAlignment="1">
      <alignment horizontal="left" vertical="top" wrapText="1" indent="2" readingOrder="1"/>
    </xf>
    <xf numFmtId="0" fontId="39" fillId="2" borderId="18" xfId="0" applyFont="1" applyFill="1" applyBorder="1" applyAlignment="1">
      <alignment horizontal="left" vertical="top" wrapText="1" indent="2" readingOrder="1"/>
    </xf>
    <xf numFmtId="0" fontId="21" fillId="13" borderId="67" xfId="0" applyFont="1" applyFill="1" applyBorder="1" applyAlignment="1">
      <alignment horizontal="center" vertical="center" wrapText="1"/>
    </xf>
    <xf numFmtId="0" fontId="40" fillId="2" borderId="16" xfId="0" applyFont="1" applyFill="1" applyBorder="1" applyAlignment="1">
      <alignment horizontal="left" vertical="center" wrapText="1" indent="2"/>
    </xf>
    <xf numFmtId="0" fontId="40" fillId="2" borderId="10" xfId="0" applyFont="1" applyFill="1" applyBorder="1" applyAlignment="1">
      <alignment horizontal="left" vertical="center" wrapText="1" indent="2"/>
    </xf>
    <xf numFmtId="0" fontId="40" fillId="2" borderId="18" xfId="0" applyFont="1" applyFill="1" applyBorder="1" applyAlignment="1">
      <alignment horizontal="left" vertical="center" wrapText="1" indent="2"/>
    </xf>
    <xf numFmtId="0" fontId="40" fillId="2" borderId="19" xfId="0" applyFont="1" applyFill="1" applyBorder="1" applyAlignment="1">
      <alignment horizontal="left" vertical="center" wrapText="1" indent="2"/>
    </xf>
    <xf numFmtId="0" fontId="28" fillId="34" borderId="13" xfId="0" applyFont="1" applyFill="1" applyBorder="1" applyAlignment="1">
      <alignment horizontal="left" vertical="center" wrapText="1" indent="2"/>
    </xf>
    <xf numFmtId="0" fontId="28" fillId="34" borderId="14" xfId="0" applyFont="1" applyFill="1" applyBorder="1" applyAlignment="1">
      <alignment horizontal="left" vertical="center" wrapText="1" indent="2"/>
    </xf>
    <xf numFmtId="0" fontId="28" fillId="34" borderId="15" xfId="0" applyFont="1" applyFill="1" applyBorder="1" applyAlignment="1">
      <alignment horizontal="left" vertical="center" wrapText="1" indent="2"/>
    </xf>
    <xf numFmtId="0" fontId="28" fillId="2" borderId="18" xfId="0" applyFont="1" applyFill="1" applyBorder="1" applyAlignment="1">
      <alignment horizontal="left" vertical="center" wrapText="1" indent="2"/>
    </xf>
    <xf numFmtId="0" fontId="28" fillId="2" borderId="19" xfId="0" applyFont="1" applyFill="1" applyBorder="1" applyAlignment="1">
      <alignment horizontal="left" vertical="center" wrapText="1" indent="2"/>
    </xf>
    <xf numFmtId="0" fontId="28" fillId="2" borderId="20" xfId="0" applyFont="1" applyFill="1" applyBorder="1" applyAlignment="1">
      <alignment horizontal="left" vertical="center" wrapText="1" indent="2"/>
    </xf>
    <xf numFmtId="0" fontId="2" fillId="11" borderId="43" xfId="0" applyFont="1" applyFill="1" applyBorder="1" applyAlignment="1" applyProtection="1">
      <alignment horizontal="left" vertical="center" wrapText="1" indent="2"/>
      <protection locked="0"/>
    </xf>
    <xf numFmtId="0" fontId="40" fillId="14" borderId="73" xfId="0" applyFont="1" applyFill="1" applyBorder="1" applyAlignment="1">
      <alignment horizontal="left" vertical="top" wrapText="1" indent="2"/>
    </xf>
    <xf numFmtId="0" fontId="40" fillId="14" borderId="74" xfId="0" applyFont="1" applyFill="1" applyBorder="1" applyAlignment="1">
      <alignment horizontal="left" vertical="top" wrapText="1" indent="2"/>
    </xf>
    <xf numFmtId="0" fontId="40" fillId="14" borderId="75" xfId="0" applyFont="1" applyFill="1" applyBorder="1" applyAlignment="1">
      <alignment horizontal="left" vertical="top" wrapText="1" indent="2"/>
    </xf>
    <xf numFmtId="0" fontId="3" fillId="13" borderId="66" xfId="0" applyFont="1" applyFill="1" applyBorder="1" applyAlignment="1">
      <alignment horizontal="center" vertical="center" wrapText="1" readingOrder="1"/>
    </xf>
    <xf numFmtId="0" fontId="3" fillId="13" borderId="68" xfId="0" applyFont="1" applyFill="1" applyBorder="1" applyAlignment="1">
      <alignment horizontal="center" vertical="center" wrapText="1" readingOrder="1"/>
    </xf>
    <xf numFmtId="0" fontId="39" fillId="2" borderId="14" xfId="0" applyFont="1" applyFill="1" applyBorder="1" applyAlignment="1">
      <alignment horizontal="left" vertical="center" wrapText="1" indent="2" readingOrder="1"/>
    </xf>
    <xf numFmtId="0" fontId="39" fillId="2" borderId="10" xfId="0" applyFont="1" applyFill="1" applyBorder="1" applyAlignment="1">
      <alignment horizontal="left" vertical="center" wrapText="1" indent="2" readingOrder="1"/>
    </xf>
    <xf numFmtId="0" fontId="39" fillId="2" borderId="19" xfId="0" applyFont="1" applyFill="1" applyBorder="1" applyAlignment="1">
      <alignment horizontal="left" vertical="center" wrapText="1" indent="2" readingOrder="1"/>
    </xf>
    <xf numFmtId="0" fontId="40" fillId="2" borderId="42" xfId="0" applyFont="1" applyFill="1" applyBorder="1" applyAlignment="1">
      <alignment horizontal="left" vertical="center" wrapText="1" indent="2"/>
    </xf>
    <xf numFmtId="0" fontId="40" fillId="2" borderId="33" xfId="0" applyFont="1" applyFill="1" applyBorder="1" applyAlignment="1">
      <alignment horizontal="left" vertical="center" wrapText="1" indent="2"/>
    </xf>
    <xf numFmtId="0" fontId="40" fillId="2" borderId="37" xfId="0" applyFont="1" applyFill="1" applyBorder="1" applyAlignment="1">
      <alignment horizontal="left" vertical="center" wrapText="1" indent="1" readingOrder="1"/>
    </xf>
    <xf numFmtId="0" fontId="40" fillId="2" borderId="39" xfId="0" applyFont="1" applyFill="1" applyBorder="1" applyAlignment="1">
      <alignment horizontal="left" vertical="center" wrapText="1" indent="1" readingOrder="1"/>
    </xf>
    <xf numFmtId="0" fontId="7" fillId="2" borderId="49" xfId="0" applyFont="1" applyFill="1" applyBorder="1" applyAlignment="1">
      <alignment horizontal="center" vertical="center" wrapText="1" readingOrder="1"/>
    </xf>
    <xf numFmtId="0" fontId="7" fillId="2" borderId="43" xfId="0" applyFont="1" applyFill="1" applyBorder="1" applyAlignment="1">
      <alignment horizontal="center" vertical="center" wrapText="1" readingOrder="1"/>
    </xf>
    <xf numFmtId="0" fontId="35" fillId="13" borderId="0" xfId="0" applyFont="1" applyFill="1" applyAlignment="1">
      <alignment horizontal="left" vertical="center" indent="1" readingOrder="1"/>
    </xf>
    <xf numFmtId="0" fontId="40" fillId="34" borderId="13" xfId="0" applyFont="1" applyFill="1" applyBorder="1" applyAlignment="1">
      <alignment horizontal="left" vertical="center" wrapText="1" indent="2"/>
    </xf>
    <xf numFmtId="0" fontId="40" fillId="34" borderId="14" xfId="0" applyFont="1" applyFill="1" applyBorder="1" applyAlignment="1">
      <alignment horizontal="left" vertical="center" wrapText="1" indent="2"/>
    </xf>
    <xf numFmtId="0" fontId="40" fillId="34" borderId="15" xfId="0" applyFont="1" applyFill="1" applyBorder="1" applyAlignment="1">
      <alignment horizontal="left" vertical="center" wrapText="1" indent="2"/>
    </xf>
    <xf numFmtId="0" fontId="40" fillId="2" borderId="20" xfId="0" applyFont="1" applyFill="1" applyBorder="1" applyAlignment="1">
      <alignment horizontal="left" vertical="center" wrapText="1" indent="2"/>
    </xf>
    <xf numFmtId="0" fontId="40" fillId="2" borderId="49" xfId="0" applyFont="1" applyFill="1" applyBorder="1" applyAlignment="1">
      <alignment horizontal="center" vertical="center" wrapText="1" readingOrder="1"/>
    </xf>
    <xf numFmtId="0" fontId="40" fillId="2" borderId="43" xfId="0" applyFont="1" applyFill="1" applyBorder="1" applyAlignment="1">
      <alignment horizontal="center" vertical="center" wrapText="1" readingOrder="1"/>
    </xf>
    <xf numFmtId="0" fontId="21" fillId="13" borderId="66" xfId="0" applyFont="1" applyFill="1" applyBorder="1" applyAlignment="1">
      <alignment horizontal="center" vertical="center" wrapText="1" readingOrder="1"/>
    </xf>
    <xf numFmtId="0" fontId="21" fillId="13" borderId="68" xfId="0" applyFont="1" applyFill="1" applyBorder="1" applyAlignment="1">
      <alignment horizontal="center" vertical="center" wrapText="1" readingOrder="1"/>
    </xf>
    <xf numFmtId="0" fontId="2" fillId="11" borderId="67" xfId="0" applyFont="1" applyFill="1" applyBorder="1" applyAlignment="1" applyProtection="1">
      <alignment horizontal="left" vertical="center" wrapText="1" indent="3"/>
      <protection locked="0"/>
    </xf>
    <xf numFmtId="0" fontId="21" fillId="13" borderId="66" xfId="0" applyFont="1" applyFill="1" applyBorder="1" applyAlignment="1">
      <alignment horizontal="center" vertical="center"/>
    </xf>
    <xf numFmtId="0" fontId="21" fillId="13" borderId="68" xfId="0" applyFont="1" applyFill="1" applyBorder="1" applyAlignment="1">
      <alignment horizontal="center" vertical="center"/>
    </xf>
    <xf numFmtId="0" fontId="39" fillId="11" borderId="23" xfId="0" applyFont="1" applyFill="1" applyBorder="1" applyAlignment="1" applyProtection="1">
      <alignment horizontal="left" vertical="top" wrapText="1" indent="4" readingOrder="1"/>
      <protection locked="0"/>
    </xf>
    <xf numFmtId="0" fontId="39" fillId="11" borderId="107" xfId="0" applyFont="1" applyFill="1" applyBorder="1" applyAlignment="1" applyProtection="1">
      <alignment horizontal="left" vertical="top" wrapText="1" indent="4" readingOrder="1"/>
      <protection locked="0"/>
    </xf>
    <xf numFmtId="0" fontId="39" fillId="11" borderId="35" xfId="0" applyFont="1" applyFill="1" applyBorder="1" applyAlignment="1" applyProtection="1">
      <alignment horizontal="left" vertical="top" wrapText="1" indent="4" readingOrder="1"/>
      <protection locked="0"/>
    </xf>
    <xf numFmtId="0" fontId="4" fillId="0" borderId="0" xfId="0" applyFont="1" applyAlignment="1">
      <alignment horizontal="center" vertical="center" wrapText="1" readingOrder="1"/>
    </xf>
    <xf numFmtId="0" fontId="63" fillId="2" borderId="101" xfId="0" applyFont="1" applyFill="1" applyBorder="1" applyAlignment="1">
      <alignment horizontal="left" vertical="center" wrapText="1" indent="2"/>
    </xf>
    <xf numFmtId="0" fontId="63" fillId="2" borderId="91" xfId="0" applyFont="1" applyFill="1" applyBorder="1" applyAlignment="1">
      <alignment horizontal="left" vertical="center" wrapText="1" indent="2"/>
    </xf>
    <xf numFmtId="0" fontId="63" fillId="2" borderId="102" xfId="0" applyFont="1" applyFill="1" applyBorder="1" applyAlignment="1">
      <alignment horizontal="left" vertical="center" wrapText="1" indent="2"/>
    </xf>
    <xf numFmtId="0" fontId="63" fillId="2" borderId="1" xfId="0" applyFont="1" applyFill="1" applyBorder="1" applyAlignment="1">
      <alignment horizontal="left" vertical="center" wrapText="1" indent="2"/>
    </xf>
    <xf numFmtId="0" fontId="63" fillId="2" borderId="103" xfId="0" applyFont="1" applyFill="1" applyBorder="1" applyAlignment="1">
      <alignment horizontal="left" vertical="center" wrapText="1" indent="2"/>
    </xf>
    <xf numFmtId="0" fontId="63" fillId="2" borderId="93" xfId="0" applyFont="1" applyFill="1" applyBorder="1" applyAlignment="1">
      <alignment horizontal="left" vertical="center" wrapText="1" indent="2"/>
    </xf>
    <xf numFmtId="0" fontId="22" fillId="2" borderId="0" xfId="0" applyFont="1" applyFill="1" applyAlignment="1">
      <alignment horizontal="left" vertical="center" wrapText="1" indent="2" readingOrder="1"/>
    </xf>
    <xf numFmtId="0" fontId="104" fillId="11" borderId="53" xfId="0" applyFont="1" applyFill="1" applyBorder="1" applyAlignment="1" applyProtection="1">
      <alignment horizontal="center" vertical="center" wrapText="1"/>
      <protection locked="0"/>
    </xf>
    <xf numFmtId="0" fontId="104" fillId="11" borderId="36" xfId="0" applyFont="1" applyFill="1" applyBorder="1" applyAlignment="1" applyProtection="1">
      <alignment horizontal="center" vertical="center" wrapText="1"/>
      <protection locked="0"/>
    </xf>
    <xf numFmtId="0" fontId="104" fillId="11" borderId="38" xfId="0" applyFont="1" applyFill="1" applyBorder="1" applyAlignment="1" applyProtection="1">
      <alignment horizontal="center" vertical="center" wrapText="1"/>
      <protection locked="0"/>
    </xf>
    <xf numFmtId="0" fontId="40" fillId="11" borderId="23" xfId="0" applyFont="1" applyFill="1" applyBorder="1" applyAlignment="1" applyProtection="1">
      <alignment horizontal="left" vertical="center" wrapText="1" indent="2"/>
      <protection locked="0"/>
    </xf>
    <xf numFmtId="0" fontId="40" fillId="11" borderId="107" xfId="0" applyFont="1" applyFill="1" applyBorder="1" applyAlignment="1" applyProtection="1">
      <alignment horizontal="left" vertical="center" wrapText="1" indent="2"/>
      <protection locked="0"/>
    </xf>
    <xf numFmtId="0" fontId="40" fillId="11" borderId="35" xfId="0" applyFont="1" applyFill="1" applyBorder="1" applyAlignment="1" applyProtection="1">
      <alignment horizontal="left" vertical="center" wrapText="1" indent="2"/>
      <protection locked="0"/>
    </xf>
    <xf numFmtId="0" fontId="22" fillId="2" borderId="3" xfId="0" applyFont="1" applyFill="1" applyBorder="1" applyAlignment="1">
      <alignment horizontal="left" vertical="top" wrapText="1" indent="1" readingOrder="1"/>
    </xf>
    <xf numFmtId="0" fontId="22" fillId="2" borderId="50" xfId="0" applyFont="1" applyFill="1" applyBorder="1" applyAlignment="1">
      <alignment horizontal="left" vertical="top" wrapText="1" indent="1" readingOrder="1"/>
    </xf>
    <xf numFmtId="0" fontId="22" fillId="2" borderId="4" xfId="0" applyFont="1" applyFill="1" applyBorder="1" applyAlignment="1">
      <alignment horizontal="left" vertical="top" wrapText="1" indent="1" readingOrder="1"/>
    </xf>
    <xf numFmtId="0" fontId="22" fillId="2" borderId="7" xfId="0" applyFont="1" applyFill="1" applyBorder="1" applyAlignment="1">
      <alignment horizontal="left" vertical="top" wrapText="1" indent="1" readingOrder="1"/>
    </xf>
    <xf numFmtId="0" fontId="22" fillId="2" borderId="51" xfId="0" applyFont="1" applyFill="1" applyBorder="1" applyAlignment="1">
      <alignment horizontal="left" vertical="top" wrapText="1" indent="1" readingOrder="1"/>
    </xf>
    <xf numFmtId="0" fontId="22" fillId="2" borderId="8" xfId="0" applyFont="1" applyFill="1" applyBorder="1" applyAlignment="1">
      <alignment horizontal="left" vertical="top" wrapText="1" indent="1" readingOrder="1"/>
    </xf>
    <xf numFmtId="0" fontId="40" fillId="14" borderId="104" xfId="0" applyFont="1" applyFill="1" applyBorder="1" applyAlignment="1">
      <alignment horizontal="left" vertical="top" wrapText="1" indent="2"/>
    </xf>
    <xf numFmtId="0" fontId="40" fillId="14" borderId="105" xfId="0" applyFont="1" applyFill="1" applyBorder="1" applyAlignment="1">
      <alignment horizontal="left" vertical="top" wrapText="1" indent="2"/>
    </xf>
    <xf numFmtId="0" fontId="40" fillId="14" borderId="106" xfId="0" applyFont="1" applyFill="1" applyBorder="1" applyAlignment="1">
      <alignment horizontal="left" vertical="top" wrapText="1" indent="2"/>
    </xf>
    <xf numFmtId="0" fontId="40" fillId="14" borderId="104" xfId="0" applyFont="1" applyFill="1" applyBorder="1" applyAlignment="1">
      <alignment horizontal="left" vertical="center" wrapText="1" indent="1"/>
    </xf>
    <xf numFmtId="0" fontId="40" fillId="14" borderId="106" xfId="0" applyFont="1" applyFill="1" applyBorder="1" applyAlignment="1">
      <alignment horizontal="left" vertical="center" wrapText="1" indent="1"/>
    </xf>
    <xf numFmtId="0" fontId="105" fillId="34" borderId="39" xfId="0" applyFont="1" applyFill="1" applyBorder="1" applyAlignment="1">
      <alignment horizontal="center" vertical="center" wrapText="1"/>
    </xf>
    <xf numFmtId="0" fontId="105" fillId="34" borderId="65" xfId="0" applyFont="1" applyFill="1" applyBorder="1" applyAlignment="1">
      <alignment horizontal="center" vertical="center" wrapText="1"/>
    </xf>
    <xf numFmtId="0" fontId="53" fillId="34" borderId="0" xfId="0" applyFont="1" applyFill="1" applyAlignment="1">
      <alignment horizontal="left" wrapText="1" indent="2"/>
    </xf>
    <xf numFmtId="0" fontId="53" fillId="34" borderId="67" xfId="0" applyFont="1" applyFill="1" applyBorder="1" applyAlignment="1">
      <alignment horizontal="left" wrapText="1" indent="2"/>
    </xf>
    <xf numFmtId="0" fontId="53" fillId="34" borderId="47" xfId="0" applyFont="1" applyFill="1" applyBorder="1" applyAlignment="1">
      <alignment horizontal="left" vertical="top" wrapText="1" indent="2"/>
    </xf>
    <xf numFmtId="0" fontId="53" fillId="34" borderId="69" xfId="0" applyFont="1" applyFill="1" applyBorder="1" applyAlignment="1">
      <alignment horizontal="left" vertical="top" wrapText="1" indent="2"/>
    </xf>
    <xf numFmtId="0" fontId="2" fillId="11" borderId="14" xfId="0" applyFont="1" applyFill="1" applyBorder="1" applyAlignment="1" applyProtection="1">
      <alignment horizontal="center" vertical="center" wrapText="1"/>
      <protection locked="0"/>
    </xf>
    <xf numFmtId="0" fontId="2" fillId="11" borderId="10" xfId="0" applyFont="1" applyFill="1" applyBorder="1" applyAlignment="1" applyProtection="1">
      <alignment horizontal="center" vertical="center" wrapText="1"/>
      <protection locked="0"/>
    </xf>
    <xf numFmtId="0" fontId="2" fillId="11" borderId="19" xfId="0" applyFont="1" applyFill="1" applyBorder="1" applyAlignment="1" applyProtection="1">
      <alignment horizontal="center" vertical="center" wrapText="1"/>
      <protection locked="0"/>
    </xf>
    <xf numFmtId="0" fontId="2" fillId="11" borderId="15" xfId="0" applyFont="1" applyFill="1" applyBorder="1" applyAlignment="1" applyProtection="1">
      <alignment horizontal="left" vertical="center" wrapText="1" indent="3"/>
      <protection locked="0"/>
    </xf>
    <xf numFmtId="0" fontId="2" fillId="11" borderId="17" xfId="0" applyFont="1" applyFill="1" applyBorder="1" applyAlignment="1" applyProtection="1">
      <alignment horizontal="left" vertical="center" wrapText="1" indent="3"/>
      <protection locked="0"/>
    </xf>
    <xf numFmtId="0" fontId="2" fillId="11" borderId="20" xfId="0" applyFont="1" applyFill="1" applyBorder="1" applyAlignment="1" applyProtection="1">
      <alignment horizontal="left" vertical="center" wrapText="1" indent="3"/>
      <protection locked="0"/>
    </xf>
    <xf numFmtId="0" fontId="39" fillId="2" borderId="42" xfId="0" applyFont="1" applyFill="1" applyBorder="1" applyAlignment="1">
      <alignment horizontal="left" vertical="center" wrapText="1" indent="2" readingOrder="1"/>
    </xf>
    <xf numFmtId="0" fontId="2" fillId="11" borderId="33" xfId="0" applyFont="1" applyFill="1" applyBorder="1" applyAlignment="1" applyProtection="1">
      <alignment horizontal="center" vertical="center" wrapText="1"/>
      <protection locked="0"/>
    </xf>
    <xf numFmtId="0" fontId="2" fillId="11" borderId="43" xfId="0" applyFont="1" applyFill="1" applyBorder="1" applyAlignment="1" applyProtection="1">
      <alignment horizontal="left" vertical="center" wrapText="1" indent="3"/>
      <protection locked="0"/>
    </xf>
    <xf numFmtId="0" fontId="2" fillId="11" borderId="41" xfId="0" applyFont="1" applyFill="1" applyBorder="1" applyAlignment="1" applyProtection="1">
      <alignment horizontal="left" vertical="center" wrapText="1" indent="3"/>
      <protection locked="0"/>
    </xf>
    <xf numFmtId="0" fontId="39" fillId="2" borderId="40" xfId="0" applyFont="1" applyFill="1" applyBorder="1" applyAlignment="1">
      <alignment horizontal="left" vertical="center" wrapText="1" indent="2" readingOrder="1"/>
    </xf>
    <xf numFmtId="0" fontId="2" fillId="11" borderId="34" xfId="0" applyFont="1" applyFill="1" applyBorder="1" applyAlignment="1" applyProtection="1">
      <alignment horizontal="center" vertical="center" wrapText="1"/>
      <protection locked="0"/>
    </xf>
    <xf numFmtId="0" fontId="81" fillId="2" borderId="70" xfId="0" applyFont="1" applyFill="1" applyBorder="1" applyAlignment="1">
      <alignment horizontal="left" vertical="center"/>
    </xf>
    <xf numFmtId="0" fontId="81" fillId="2" borderId="71" xfId="0" applyFont="1" applyFill="1" applyBorder="1" applyAlignment="1">
      <alignment horizontal="left" vertical="center"/>
    </xf>
    <xf numFmtId="0" fontId="81" fillId="2" borderId="72" xfId="0" applyFont="1" applyFill="1" applyBorder="1" applyAlignment="1">
      <alignment horizontal="left" vertical="center"/>
    </xf>
    <xf numFmtId="0" fontId="40" fillId="14" borderId="29" xfId="0" applyFont="1" applyFill="1" applyBorder="1" applyAlignment="1">
      <alignment horizontal="left" vertical="center" wrapText="1" indent="2"/>
    </xf>
    <xf numFmtId="0" fontId="40" fillId="14" borderId="30" xfId="0" applyFont="1" applyFill="1" applyBorder="1" applyAlignment="1">
      <alignment horizontal="left" vertical="center" wrapText="1" indent="2"/>
    </xf>
    <xf numFmtId="0" fontId="39" fillId="2" borderId="52" xfId="0" applyFont="1" applyFill="1" applyBorder="1" applyAlignment="1">
      <alignment horizontal="left" vertical="center" wrapText="1" indent="2" readingOrder="1"/>
    </xf>
    <xf numFmtId="0" fontId="39" fillId="2" borderId="32" xfId="0" applyFont="1" applyFill="1" applyBorder="1" applyAlignment="1">
      <alignment horizontal="left" vertical="center" wrapText="1" indent="2" readingOrder="1"/>
    </xf>
    <xf numFmtId="0" fontId="87" fillId="12" borderId="0" xfId="0" applyFont="1" applyFill="1" applyAlignment="1">
      <alignment vertical="center" wrapText="1" readingOrder="1"/>
    </xf>
    <xf numFmtId="0" fontId="87" fillId="12" borderId="0" xfId="0" applyFont="1" applyFill="1" applyAlignment="1">
      <alignment vertical="top" wrapText="1"/>
    </xf>
    <xf numFmtId="0" fontId="87" fillId="12" borderId="0" xfId="0" applyFont="1" applyFill="1" applyAlignment="1">
      <alignment horizontal="left" vertical="center" wrapText="1" readingOrder="1"/>
    </xf>
    <xf numFmtId="0" fontId="54" fillId="0" borderId="0" xfId="0" applyFont="1" applyAlignment="1">
      <alignment horizontal="left" vertical="top" wrapText="1" readingOrder="1"/>
    </xf>
    <xf numFmtId="0" fontId="63" fillId="0" borderId="0" xfId="0" applyFont="1" applyAlignment="1">
      <alignment horizontal="left" vertical="center" wrapText="1"/>
    </xf>
    <xf numFmtId="0" fontId="30" fillId="0" borderId="0" xfId="0" applyFont="1" applyAlignment="1">
      <alignment horizontal="left" vertical="top" wrapText="1"/>
    </xf>
    <xf numFmtId="0" fontId="22" fillId="0" borderId="0" xfId="0" applyFont="1" applyAlignment="1">
      <alignment horizontal="left" vertical="center" wrapText="1" readingOrder="1"/>
    </xf>
    <xf numFmtId="0" fontId="63" fillId="0" borderId="0" xfId="0" applyFont="1" applyAlignment="1">
      <alignment horizontal="left" wrapText="1"/>
    </xf>
    <xf numFmtId="0" fontId="29" fillId="4" borderId="10" xfId="0" applyFont="1" applyFill="1" applyBorder="1" applyAlignment="1">
      <alignment horizontal="center" vertical="center" readingOrder="1"/>
    </xf>
    <xf numFmtId="0" fontId="15" fillId="13" borderId="10" xfId="0" applyFont="1" applyFill="1" applyBorder="1" applyAlignment="1">
      <alignment horizontal="center" textRotation="90" wrapText="1"/>
    </xf>
    <xf numFmtId="0" fontId="29" fillId="13" borderId="10" xfId="0" applyFont="1" applyFill="1" applyBorder="1" applyAlignment="1">
      <alignment horizontal="center" vertical="center" wrapText="1"/>
    </xf>
  </cellXfs>
  <cellStyles count="2">
    <cellStyle name="Hyperlink" xfId="1" builtinId="8"/>
    <cellStyle name="Normal" xfId="0" builtinId="0"/>
  </cellStyles>
  <dxfs count="119">
    <dxf>
      <font>
        <b/>
        <i val="0"/>
        <color theme="0"/>
      </font>
      <fill>
        <patternFill>
          <bgColor rgb="FF00AA45"/>
        </patternFill>
      </fill>
    </dxf>
    <dxf>
      <font>
        <b/>
        <i val="0"/>
        <color theme="0"/>
      </font>
      <fill>
        <patternFill>
          <bgColor rgb="FFFAAF05"/>
        </patternFill>
      </fill>
    </dxf>
    <dxf>
      <font>
        <b/>
        <i val="0"/>
        <color theme="0"/>
      </font>
      <fill>
        <patternFill>
          <bgColor rgb="FFF3631B"/>
        </patternFill>
      </fill>
    </dxf>
    <dxf>
      <font>
        <b/>
        <i val="0"/>
        <color theme="0"/>
      </font>
      <fill>
        <patternFill>
          <bgColor rgb="FFD7153A"/>
        </patternFill>
      </fill>
    </dxf>
    <dxf>
      <font>
        <b/>
        <i val="0"/>
        <color theme="0"/>
      </font>
      <fill>
        <patternFill>
          <bgColor rgb="FFFAAF05"/>
        </patternFill>
      </fill>
    </dxf>
    <dxf>
      <font>
        <b/>
        <i val="0"/>
        <color theme="0"/>
      </font>
      <fill>
        <patternFill>
          <bgColor rgb="FF00AA45"/>
        </patternFill>
      </fill>
    </dxf>
    <dxf>
      <font>
        <b/>
        <i val="0"/>
        <color theme="0"/>
      </font>
      <fill>
        <patternFill>
          <bgColor rgb="FF495054"/>
        </patternFill>
      </fill>
    </dxf>
    <dxf>
      <font>
        <b/>
        <i val="0"/>
        <color theme="0"/>
      </font>
      <fill>
        <patternFill>
          <bgColor rgb="FFF3631B"/>
        </patternFill>
      </fill>
    </dxf>
    <dxf>
      <font>
        <b/>
        <i val="0"/>
        <color theme="0"/>
      </font>
      <fill>
        <patternFill>
          <bgColor rgb="FFD7153A"/>
        </patternFill>
      </fill>
    </dxf>
    <dxf>
      <fill>
        <patternFill>
          <bgColor rgb="FFC00000"/>
        </patternFill>
      </fill>
    </dxf>
    <dxf>
      <fill>
        <patternFill>
          <bgColor rgb="FFFFC000"/>
        </patternFill>
      </fill>
    </dxf>
    <dxf>
      <fill>
        <patternFill>
          <bgColor rgb="FFFFFF00"/>
        </patternFill>
      </fill>
    </dxf>
    <dxf>
      <fill>
        <patternFill>
          <bgColor rgb="FF92D050"/>
        </patternFill>
      </fill>
    </dxf>
    <dxf>
      <fill>
        <patternFill>
          <bgColor rgb="FFC00000"/>
        </patternFill>
      </fill>
    </dxf>
    <dxf>
      <fill>
        <patternFill>
          <bgColor rgb="FFFFC000"/>
        </patternFill>
      </fill>
    </dxf>
    <dxf>
      <fill>
        <patternFill>
          <bgColor rgb="FFFFFF00"/>
        </patternFill>
      </fill>
    </dxf>
    <dxf>
      <fill>
        <patternFill>
          <bgColor rgb="FF92D050"/>
        </patternFill>
      </fill>
    </dxf>
    <dxf>
      <font>
        <b/>
        <i val="0"/>
        <color theme="0"/>
      </font>
      <fill>
        <patternFill>
          <bgColor rgb="FF495054"/>
        </patternFill>
      </fill>
    </dxf>
    <dxf>
      <font>
        <b/>
        <i val="0"/>
        <color theme="0"/>
      </font>
      <fill>
        <patternFill>
          <bgColor rgb="FF00AA45"/>
        </patternFill>
      </fill>
    </dxf>
    <dxf>
      <font>
        <b/>
        <i val="0"/>
        <color theme="0"/>
      </font>
      <fill>
        <patternFill>
          <bgColor rgb="FFFAAF05"/>
        </patternFill>
      </fill>
    </dxf>
    <dxf>
      <font>
        <b/>
        <i val="0"/>
        <color theme="0"/>
      </font>
      <fill>
        <patternFill>
          <bgColor rgb="FFF3631B"/>
        </patternFill>
      </fill>
    </dxf>
    <dxf>
      <font>
        <b/>
        <i val="0"/>
        <color theme="0"/>
      </font>
      <fill>
        <patternFill>
          <bgColor rgb="FFD7153A"/>
        </patternFill>
      </fill>
    </dxf>
    <dxf>
      <fill>
        <patternFill>
          <bgColor rgb="FFC00000"/>
        </patternFill>
      </fill>
    </dxf>
    <dxf>
      <fill>
        <patternFill>
          <bgColor rgb="FFFFC000"/>
        </patternFill>
      </fill>
    </dxf>
    <dxf>
      <fill>
        <patternFill>
          <bgColor rgb="FFFFFF00"/>
        </patternFill>
      </fill>
    </dxf>
    <dxf>
      <fill>
        <patternFill>
          <bgColor rgb="FF92D050"/>
        </patternFill>
      </fill>
    </dxf>
    <dxf>
      <fill>
        <patternFill>
          <bgColor rgb="FFC00000"/>
        </patternFill>
      </fill>
    </dxf>
    <dxf>
      <fill>
        <patternFill>
          <bgColor rgb="FFFFC000"/>
        </patternFill>
      </fill>
    </dxf>
    <dxf>
      <fill>
        <patternFill>
          <bgColor rgb="FFFFFF00"/>
        </patternFill>
      </fill>
    </dxf>
    <dxf>
      <fill>
        <patternFill>
          <bgColor rgb="FF92D050"/>
        </patternFill>
      </fill>
    </dxf>
    <dxf>
      <font>
        <b/>
        <i val="0"/>
        <color theme="0"/>
      </font>
      <fill>
        <patternFill>
          <bgColor rgb="FF495054"/>
        </patternFill>
      </fill>
    </dxf>
    <dxf>
      <font>
        <b/>
        <i val="0"/>
        <color theme="0"/>
      </font>
      <fill>
        <patternFill>
          <bgColor rgb="FF00AA45"/>
        </patternFill>
      </fill>
    </dxf>
    <dxf>
      <font>
        <b/>
        <i val="0"/>
        <color theme="0"/>
      </font>
      <fill>
        <patternFill>
          <bgColor rgb="FFFAAF05"/>
        </patternFill>
      </fill>
    </dxf>
    <dxf>
      <font>
        <b/>
        <i val="0"/>
        <color theme="0"/>
      </font>
      <fill>
        <patternFill>
          <bgColor rgb="FFF3631B"/>
        </patternFill>
      </fill>
    </dxf>
    <dxf>
      <font>
        <b/>
        <i val="0"/>
        <color theme="0"/>
      </font>
      <fill>
        <patternFill>
          <bgColor rgb="FFD7153A"/>
        </patternFill>
      </fill>
    </dxf>
    <dxf>
      <font>
        <b/>
        <i val="0"/>
        <color theme="0"/>
      </font>
      <fill>
        <patternFill>
          <bgColor rgb="FF495054"/>
        </patternFill>
      </fill>
    </dxf>
    <dxf>
      <font>
        <b/>
        <i val="0"/>
        <color theme="0"/>
      </font>
      <fill>
        <patternFill>
          <bgColor rgb="FF495054"/>
        </patternFill>
      </fill>
    </dxf>
    <dxf>
      <font>
        <b/>
        <i val="0"/>
        <color theme="0"/>
      </font>
      <fill>
        <patternFill>
          <bgColor rgb="FF495054"/>
        </patternFill>
      </fill>
    </dxf>
    <dxf>
      <font>
        <b/>
        <i val="0"/>
        <color theme="0"/>
      </font>
      <fill>
        <patternFill>
          <bgColor rgb="FF00AA45"/>
        </patternFill>
      </fill>
    </dxf>
    <dxf>
      <font>
        <b/>
        <i val="0"/>
        <color theme="0"/>
      </font>
      <fill>
        <patternFill>
          <bgColor rgb="FFFAAF05"/>
        </patternFill>
      </fill>
    </dxf>
    <dxf>
      <font>
        <b/>
        <i val="0"/>
        <color theme="0"/>
      </font>
      <fill>
        <patternFill>
          <bgColor rgb="FFF3631B"/>
        </patternFill>
      </fill>
    </dxf>
    <dxf>
      <font>
        <b/>
        <i val="0"/>
        <color theme="0"/>
      </font>
      <fill>
        <patternFill>
          <bgColor rgb="FFD7153A"/>
        </patternFill>
      </fill>
    </dxf>
    <dxf>
      <font>
        <b/>
        <i val="0"/>
        <color theme="0"/>
      </font>
      <fill>
        <patternFill>
          <bgColor rgb="FF495054"/>
        </patternFill>
      </fill>
    </dxf>
    <dxf>
      <font>
        <b/>
        <i val="0"/>
        <color theme="0"/>
      </font>
      <fill>
        <patternFill>
          <bgColor rgb="FF00AA45"/>
        </patternFill>
      </fill>
    </dxf>
    <dxf>
      <font>
        <b/>
        <i val="0"/>
        <color theme="0"/>
      </font>
      <fill>
        <patternFill>
          <bgColor rgb="FFFAAF05"/>
        </patternFill>
      </fill>
    </dxf>
    <dxf>
      <font>
        <b/>
        <i val="0"/>
        <color theme="0"/>
      </font>
      <fill>
        <patternFill>
          <bgColor rgb="FFF3631B"/>
        </patternFill>
      </fill>
    </dxf>
    <dxf>
      <font>
        <b/>
        <i val="0"/>
        <color theme="0"/>
      </font>
      <fill>
        <patternFill>
          <bgColor rgb="FFD7153A"/>
        </patternFill>
      </fill>
    </dxf>
    <dxf>
      <font>
        <b/>
        <i val="0"/>
        <color theme="0"/>
      </font>
      <fill>
        <patternFill>
          <bgColor rgb="FF495054"/>
        </patternFill>
      </fill>
    </dxf>
    <dxf>
      <font>
        <b/>
        <i val="0"/>
        <color theme="0"/>
      </font>
      <fill>
        <patternFill>
          <bgColor rgb="FF495054"/>
        </patternFill>
      </fill>
    </dxf>
    <dxf>
      <font>
        <b/>
        <i val="0"/>
        <color theme="0"/>
      </font>
      <fill>
        <patternFill>
          <bgColor rgb="FF00AA45"/>
        </patternFill>
      </fill>
    </dxf>
    <dxf>
      <font>
        <b/>
        <i val="0"/>
        <color theme="0"/>
      </font>
      <fill>
        <patternFill>
          <bgColor rgb="FFFAAF05"/>
        </patternFill>
      </fill>
    </dxf>
    <dxf>
      <font>
        <b/>
        <i val="0"/>
        <color theme="0"/>
      </font>
      <fill>
        <patternFill>
          <bgColor rgb="FFD7153A"/>
        </patternFill>
      </fill>
    </dxf>
    <dxf>
      <font>
        <b/>
        <i val="0"/>
        <color theme="0"/>
      </font>
      <fill>
        <patternFill>
          <bgColor rgb="FFD7153A"/>
        </patternFill>
      </fill>
    </dxf>
    <dxf>
      <font>
        <b/>
        <i val="0"/>
        <color theme="0"/>
      </font>
      <fill>
        <patternFill>
          <bgColor rgb="FF495054"/>
        </patternFill>
      </fill>
    </dxf>
    <dxf>
      <font>
        <b/>
        <i val="0"/>
        <color theme="0"/>
      </font>
      <fill>
        <patternFill>
          <bgColor rgb="FF00AA45"/>
        </patternFill>
      </fill>
    </dxf>
    <dxf>
      <font>
        <b/>
        <i val="0"/>
        <color theme="0"/>
      </font>
      <fill>
        <patternFill>
          <bgColor rgb="FFFAAF05"/>
        </patternFill>
      </fill>
    </dxf>
    <dxf>
      <font>
        <b/>
        <i val="0"/>
        <color theme="0"/>
      </font>
      <fill>
        <patternFill>
          <bgColor rgb="FFD7153A"/>
        </patternFill>
      </fill>
    </dxf>
    <dxf>
      <font>
        <b/>
        <i val="0"/>
        <color theme="0"/>
      </font>
      <fill>
        <patternFill>
          <bgColor rgb="FFD7153A"/>
        </patternFill>
      </fill>
    </dxf>
    <dxf>
      <font>
        <b/>
        <i val="0"/>
        <color theme="0"/>
      </font>
      <fill>
        <patternFill>
          <bgColor rgb="FF495054"/>
        </patternFill>
      </fill>
    </dxf>
    <dxf>
      <font>
        <b/>
        <i val="0"/>
        <color theme="0"/>
      </font>
      <fill>
        <patternFill>
          <bgColor rgb="FF00AA45"/>
        </patternFill>
      </fill>
    </dxf>
    <dxf>
      <font>
        <b/>
        <i val="0"/>
        <color theme="0"/>
      </font>
      <fill>
        <patternFill>
          <bgColor rgb="FFFAAF05"/>
        </patternFill>
      </fill>
    </dxf>
    <dxf>
      <font>
        <b/>
        <i val="0"/>
        <color theme="0"/>
      </font>
      <fill>
        <patternFill>
          <bgColor rgb="FFD7153A"/>
        </patternFill>
      </fill>
    </dxf>
    <dxf>
      <font>
        <b/>
        <i val="0"/>
        <color theme="0"/>
      </font>
      <fill>
        <patternFill>
          <bgColor rgb="FFD7153A"/>
        </patternFill>
      </fill>
    </dxf>
    <dxf>
      <font>
        <b/>
        <i val="0"/>
        <color theme="0"/>
      </font>
      <fill>
        <patternFill>
          <bgColor rgb="FF495054"/>
        </patternFill>
      </fill>
    </dxf>
    <dxf>
      <font>
        <b/>
        <i val="0"/>
        <color theme="0"/>
      </font>
      <fill>
        <patternFill>
          <bgColor rgb="FF00AA45"/>
        </patternFill>
      </fill>
    </dxf>
    <dxf>
      <font>
        <b/>
        <i val="0"/>
        <color theme="0"/>
      </font>
      <fill>
        <patternFill>
          <bgColor rgb="FFFAAF05"/>
        </patternFill>
      </fill>
    </dxf>
    <dxf>
      <font>
        <b/>
        <i val="0"/>
        <color theme="0"/>
      </font>
      <fill>
        <patternFill>
          <bgColor rgb="FFD7153A"/>
        </patternFill>
      </fill>
    </dxf>
    <dxf>
      <font>
        <b/>
        <i val="0"/>
        <color theme="0"/>
      </font>
      <fill>
        <patternFill>
          <bgColor rgb="FFD7153A"/>
        </patternFill>
      </fill>
    </dxf>
    <dxf>
      <font>
        <b/>
        <i val="0"/>
        <color theme="0"/>
      </font>
      <fill>
        <patternFill>
          <bgColor rgb="FF495054"/>
        </patternFill>
      </fill>
    </dxf>
    <dxf>
      <font>
        <b/>
        <i val="0"/>
        <color theme="0"/>
      </font>
      <fill>
        <patternFill>
          <bgColor rgb="FF00AA45"/>
        </patternFill>
      </fill>
    </dxf>
    <dxf>
      <font>
        <b/>
        <i val="0"/>
        <color theme="0"/>
      </font>
      <fill>
        <patternFill>
          <bgColor rgb="FFFAAF05"/>
        </patternFill>
      </fill>
    </dxf>
    <dxf>
      <font>
        <b/>
        <i val="0"/>
        <color theme="0"/>
      </font>
      <fill>
        <patternFill>
          <bgColor rgb="FFD7153A"/>
        </patternFill>
      </fill>
    </dxf>
    <dxf>
      <font>
        <b/>
        <i val="0"/>
        <color theme="0"/>
      </font>
      <fill>
        <patternFill>
          <bgColor rgb="FFD7153A"/>
        </patternFill>
      </fill>
    </dxf>
    <dxf>
      <fill>
        <patternFill>
          <bgColor rgb="FFD7153A"/>
        </patternFill>
      </fill>
    </dxf>
    <dxf>
      <fill>
        <patternFill>
          <bgColor rgb="FFF3631B"/>
        </patternFill>
      </fill>
    </dxf>
    <dxf>
      <fill>
        <patternFill>
          <bgColor rgb="FFFAAF05"/>
        </patternFill>
      </fill>
    </dxf>
    <dxf>
      <fill>
        <patternFill>
          <bgColor rgb="FF00AA45"/>
        </patternFill>
      </fill>
    </dxf>
    <dxf>
      <fill>
        <patternFill>
          <bgColor rgb="FF495054"/>
        </patternFill>
      </fill>
    </dxf>
    <dxf>
      <font>
        <b/>
        <i val="0"/>
        <color theme="0"/>
      </font>
      <fill>
        <patternFill>
          <bgColor rgb="FF495054"/>
        </patternFill>
      </fill>
    </dxf>
    <dxf>
      <font>
        <b/>
        <i val="0"/>
        <color theme="0"/>
      </font>
      <fill>
        <patternFill>
          <bgColor rgb="FF00AA45"/>
        </patternFill>
      </fill>
    </dxf>
    <dxf>
      <font>
        <b/>
        <i val="0"/>
        <color theme="0"/>
      </font>
      <fill>
        <patternFill>
          <bgColor rgb="FFFAAF05"/>
        </patternFill>
      </fill>
    </dxf>
    <dxf>
      <font>
        <b/>
        <i val="0"/>
        <color theme="0"/>
      </font>
      <fill>
        <patternFill>
          <bgColor rgb="FFD7153A"/>
        </patternFill>
      </fill>
    </dxf>
    <dxf>
      <font>
        <b/>
        <i val="0"/>
        <color theme="0"/>
      </font>
      <fill>
        <patternFill>
          <bgColor rgb="FFD7153A"/>
        </patternFill>
      </fill>
    </dxf>
    <dxf>
      <font>
        <b/>
        <i val="0"/>
        <color theme="0"/>
      </font>
      <fill>
        <patternFill>
          <bgColor rgb="FF495054"/>
        </patternFill>
      </fill>
    </dxf>
    <dxf>
      <font>
        <b/>
        <i val="0"/>
        <color theme="0"/>
      </font>
      <fill>
        <patternFill>
          <bgColor rgb="FF00AA45"/>
        </patternFill>
      </fill>
    </dxf>
    <dxf>
      <font>
        <b/>
        <i val="0"/>
        <color theme="0"/>
      </font>
      <fill>
        <patternFill>
          <bgColor rgb="FFFAAF05"/>
        </patternFill>
      </fill>
    </dxf>
    <dxf>
      <font>
        <b/>
        <i val="0"/>
        <color theme="0"/>
      </font>
      <fill>
        <patternFill>
          <bgColor rgb="FFD7153A"/>
        </patternFill>
      </fill>
    </dxf>
    <dxf>
      <font>
        <b/>
        <i val="0"/>
        <color theme="0"/>
      </font>
      <fill>
        <patternFill>
          <bgColor rgb="FFD7153A"/>
        </patternFill>
      </fill>
    </dxf>
    <dxf>
      <font>
        <b/>
        <i val="0"/>
        <color theme="0"/>
      </font>
      <fill>
        <patternFill>
          <bgColor rgb="FF495054"/>
        </patternFill>
      </fill>
    </dxf>
    <dxf>
      <font>
        <b/>
        <i val="0"/>
        <color theme="0"/>
      </font>
      <fill>
        <patternFill>
          <bgColor rgb="FF00AA45"/>
        </patternFill>
      </fill>
    </dxf>
    <dxf>
      <font>
        <b/>
        <i val="0"/>
        <color theme="0"/>
      </font>
      <fill>
        <patternFill>
          <bgColor rgb="FFFAAF05"/>
        </patternFill>
      </fill>
    </dxf>
    <dxf>
      <font>
        <b/>
        <i val="0"/>
        <color theme="0"/>
      </font>
      <fill>
        <patternFill>
          <bgColor rgb="FFF3631B"/>
        </patternFill>
      </fill>
    </dxf>
    <dxf>
      <font>
        <b/>
        <i val="0"/>
        <color theme="0"/>
      </font>
      <fill>
        <patternFill>
          <bgColor rgb="FFD7153A"/>
        </patternFill>
      </fill>
    </dxf>
    <dxf>
      <font>
        <b/>
        <i val="0"/>
        <color theme="0"/>
      </font>
      <fill>
        <patternFill>
          <bgColor rgb="FF495054"/>
        </patternFill>
      </fill>
    </dxf>
    <dxf>
      <font>
        <b/>
        <i val="0"/>
        <color theme="0"/>
      </font>
      <fill>
        <patternFill>
          <bgColor rgb="FF00AA45"/>
        </patternFill>
      </fill>
    </dxf>
    <dxf>
      <font>
        <b/>
        <i val="0"/>
        <color theme="0"/>
      </font>
      <fill>
        <patternFill>
          <bgColor rgb="FFFAAF05"/>
        </patternFill>
      </fill>
    </dxf>
    <dxf>
      <font>
        <b/>
        <i val="0"/>
        <color theme="0"/>
      </font>
      <fill>
        <patternFill>
          <bgColor rgb="FFF3631B"/>
        </patternFill>
      </fill>
    </dxf>
    <dxf>
      <font>
        <b/>
        <i val="0"/>
        <color theme="0"/>
      </font>
      <fill>
        <patternFill>
          <bgColor rgb="FFD7153A"/>
        </patternFill>
      </fill>
    </dxf>
    <dxf>
      <font>
        <b val="0"/>
        <i val="0"/>
        <color rgb="FFFF0000"/>
      </font>
    </dxf>
    <dxf>
      <font>
        <b/>
        <i val="0"/>
        <color rgb="FFFF0000"/>
      </font>
      <fill>
        <patternFill>
          <bgColor theme="0"/>
        </patternFill>
      </fill>
    </dxf>
    <dxf>
      <font>
        <b/>
        <i val="0"/>
        <color rgb="FF00B050"/>
      </font>
      <fill>
        <patternFill>
          <bgColor theme="0"/>
        </patternFill>
      </fill>
    </dxf>
    <dxf>
      <font>
        <b/>
        <i val="0"/>
        <color rgb="FFFF0000"/>
      </font>
      <fill>
        <patternFill>
          <bgColor theme="0"/>
        </patternFill>
      </fill>
    </dxf>
    <dxf>
      <font>
        <b/>
        <i val="0"/>
        <color rgb="FF00B050"/>
      </font>
      <fill>
        <patternFill>
          <bgColor theme="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8F9FF"/>
      <color rgb="FF34C9C5"/>
      <color rgb="FF495054"/>
      <color rgb="FFFF6699"/>
      <color rgb="FFF3631B"/>
      <color rgb="FFFDEEE7"/>
      <color rgb="FFFEEECA"/>
      <color rgb="FFFFFF79"/>
      <color rgb="FFFFFFCC"/>
      <color rgb="FFD7153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9.svg"/><Relationship Id="rId1" Type="http://schemas.openxmlformats.org/officeDocument/2006/relationships/image" Target="../media/image18.png"/><Relationship Id="rId4" Type="http://schemas.openxmlformats.org/officeDocument/2006/relationships/image" Target="../media/image15.svg"/></Relationships>
</file>

<file path=xl/drawings/_rels/drawing11.xml.rels><?xml version="1.0" encoding="UTF-8" standalone="yes"?>
<Relationships xmlns="http://schemas.openxmlformats.org/package/2006/relationships"><Relationship Id="rId8" Type="http://schemas.openxmlformats.org/officeDocument/2006/relationships/image" Target="../media/image13.svg"/><Relationship Id="rId3" Type="http://schemas.openxmlformats.org/officeDocument/2006/relationships/image" Target="../media/image8.png"/><Relationship Id="rId7" Type="http://schemas.openxmlformats.org/officeDocument/2006/relationships/image" Target="../media/image12.png"/><Relationship Id="rId12" Type="http://schemas.openxmlformats.org/officeDocument/2006/relationships/image" Target="../media/image19.sv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image" Target="../media/image11.svg"/><Relationship Id="rId11" Type="http://schemas.openxmlformats.org/officeDocument/2006/relationships/image" Target="../media/image18.png"/><Relationship Id="rId5" Type="http://schemas.openxmlformats.org/officeDocument/2006/relationships/image" Target="../media/image10.png"/><Relationship Id="rId10" Type="http://schemas.openxmlformats.org/officeDocument/2006/relationships/image" Target="../media/image15.svg"/><Relationship Id="rId4" Type="http://schemas.openxmlformats.org/officeDocument/2006/relationships/image" Target="../media/image9.svg"/><Relationship Id="rId9" Type="http://schemas.openxmlformats.org/officeDocument/2006/relationships/image" Target="../media/image14.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3.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8" Type="http://schemas.openxmlformats.org/officeDocument/2006/relationships/image" Target="../media/image11.svg"/><Relationship Id="rId13" Type="http://schemas.openxmlformats.org/officeDocument/2006/relationships/image" Target="../media/image16.png"/><Relationship Id="rId3" Type="http://schemas.openxmlformats.org/officeDocument/2006/relationships/image" Target="../media/image6.png"/><Relationship Id="rId7" Type="http://schemas.openxmlformats.org/officeDocument/2006/relationships/image" Target="../media/image10.png"/><Relationship Id="rId12" Type="http://schemas.openxmlformats.org/officeDocument/2006/relationships/image" Target="../media/image15.svg"/><Relationship Id="rId2" Type="http://schemas.openxmlformats.org/officeDocument/2006/relationships/image" Target="../media/image5.svg"/><Relationship Id="rId16" Type="http://schemas.openxmlformats.org/officeDocument/2006/relationships/image" Target="../media/image19.svg"/><Relationship Id="rId1" Type="http://schemas.openxmlformats.org/officeDocument/2006/relationships/image" Target="../media/image4.png"/><Relationship Id="rId6" Type="http://schemas.openxmlformats.org/officeDocument/2006/relationships/image" Target="../media/image9.svg"/><Relationship Id="rId11" Type="http://schemas.openxmlformats.org/officeDocument/2006/relationships/image" Target="../media/image14.png"/><Relationship Id="rId5" Type="http://schemas.openxmlformats.org/officeDocument/2006/relationships/image" Target="../media/image8.png"/><Relationship Id="rId15" Type="http://schemas.openxmlformats.org/officeDocument/2006/relationships/image" Target="../media/image18.png"/><Relationship Id="rId10" Type="http://schemas.openxmlformats.org/officeDocument/2006/relationships/image" Target="../media/image13.svg"/><Relationship Id="rId4" Type="http://schemas.openxmlformats.org/officeDocument/2006/relationships/image" Target="../media/image7.svg"/><Relationship Id="rId9" Type="http://schemas.openxmlformats.org/officeDocument/2006/relationships/image" Target="../media/image12.png"/><Relationship Id="rId14" Type="http://schemas.openxmlformats.org/officeDocument/2006/relationships/image" Target="../media/image17.png"/></Relationships>
</file>

<file path=xl/drawings/_rels/drawing4.xml.rels><?xml version="1.0" encoding="UTF-8" standalone="yes"?>
<Relationships xmlns="http://schemas.openxmlformats.org/package/2006/relationships"><Relationship Id="rId3" Type="http://schemas.openxmlformats.org/officeDocument/2006/relationships/image" Target="../media/image19.svg"/><Relationship Id="rId2" Type="http://schemas.openxmlformats.org/officeDocument/2006/relationships/image" Target="../media/image18.png"/><Relationship Id="rId1" Type="http://schemas.openxmlformats.org/officeDocument/2006/relationships/image" Target="../media/image20.png"/></Relationships>
</file>

<file path=xl/drawings/_rels/drawing5.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19.svg"/><Relationship Id="rId1" Type="http://schemas.openxmlformats.org/officeDocument/2006/relationships/image" Target="../media/image18.png"/><Relationship Id="rId4" Type="http://schemas.openxmlformats.org/officeDocument/2006/relationships/image" Target="../media/image22.svg"/></Relationships>
</file>

<file path=xl/drawings/_rels/drawing6.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19.svg"/><Relationship Id="rId1" Type="http://schemas.openxmlformats.org/officeDocument/2006/relationships/image" Target="../media/image18.png"/><Relationship Id="rId4" Type="http://schemas.openxmlformats.org/officeDocument/2006/relationships/image" Target="../media/image7.svg"/></Relationships>
</file>

<file path=xl/drawings/_rels/drawing7.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9.svg"/><Relationship Id="rId1" Type="http://schemas.openxmlformats.org/officeDocument/2006/relationships/image" Target="../media/image8.png"/><Relationship Id="rId4" Type="http://schemas.openxmlformats.org/officeDocument/2006/relationships/image" Target="../media/image19.svg"/></Relationships>
</file>

<file path=xl/drawings/_rels/drawing8.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1.svg"/><Relationship Id="rId1" Type="http://schemas.openxmlformats.org/officeDocument/2006/relationships/image" Target="../media/image10.png"/><Relationship Id="rId4" Type="http://schemas.openxmlformats.org/officeDocument/2006/relationships/image" Target="../media/image19.svg"/></Relationships>
</file>

<file path=xl/drawings/_rels/drawing9.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9.svg"/><Relationship Id="rId1" Type="http://schemas.openxmlformats.org/officeDocument/2006/relationships/image" Target="../media/image18.png"/><Relationship Id="rId4" Type="http://schemas.openxmlformats.org/officeDocument/2006/relationships/image" Target="../media/image13.svg"/></Relationships>
</file>

<file path=xl/drawings/drawing1.xml><?xml version="1.0" encoding="utf-8"?>
<xdr:wsDr xmlns:xdr="http://schemas.openxmlformats.org/drawingml/2006/spreadsheetDrawing" xmlns:a="http://schemas.openxmlformats.org/drawingml/2006/main">
  <xdr:twoCellAnchor editAs="oneCell">
    <xdr:from>
      <xdr:col>2</xdr:col>
      <xdr:colOff>262581</xdr:colOff>
      <xdr:row>26</xdr:row>
      <xdr:rowOff>98347</xdr:rowOff>
    </xdr:from>
    <xdr:to>
      <xdr:col>4</xdr:col>
      <xdr:colOff>5950420</xdr:colOff>
      <xdr:row>47</xdr:row>
      <xdr:rowOff>141514</xdr:rowOff>
    </xdr:to>
    <xdr:pic>
      <xdr:nvPicPr>
        <xdr:cNvPr id="2" name="Picture 1">
          <a:extLst>
            <a:ext uri="{FF2B5EF4-FFF2-40B4-BE49-F238E27FC236}">
              <a16:creationId xmlns:a16="http://schemas.microsoft.com/office/drawing/2014/main" id="{759BFDEC-7E92-438F-9C88-46636D765AB7}"/>
            </a:ext>
          </a:extLst>
        </xdr:cNvPr>
        <xdr:cNvPicPr>
          <a:picLocks noChangeAspect="1"/>
        </xdr:cNvPicPr>
      </xdr:nvPicPr>
      <xdr:blipFill>
        <a:blip xmlns:r="http://schemas.openxmlformats.org/officeDocument/2006/relationships" r:embed="rId1"/>
        <a:stretch>
          <a:fillRect/>
        </a:stretch>
      </xdr:blipFill>
      <xdr:spPr>
        <a:xfrm>
          <a:off x="983760" y="4139668"/>
          <a:ext cx="6488846" cy="3980621"/>
        </a:xfrm>
        <a:prstGeom prst="rect">
          <a:avLst/>
        </a:prstGeom>
      </xdr:spPr>
    </xdr:pic>
    <xdr:clientData/>
  </xdr:twoCellAnchor>
  <xdr:twoCellAnchor editAs="oneCell">
    <xdr:from>
      <xdr:col>4</xdr:col>
      <xdr:colOff>333376</xdr:colOff>
      <xdr:row>63</xdr:row>
      <xdr:rowOff>50800</xdr:rowOff>
    </xdr:from>
    <xdr:to>
      <xdr:col>6</xdr:col>
      <xdr:colOff>1177926</xdr:colOff>
      <xdr:row>69</xdr:row>
      <xdr:rowOff>207160</xdr:rowOff>
    </xdr:to>
    <xdr:pic>
      <xdr:nvPicPr>
        <xdr:cNvPr id="4" name="Picture 3">
          <a:extLst>
            <a:ext uri="{FF2B5EF4-FFF2-40B4-BE49-F238E27FC236}">
              <a16:creationId xmlns:a16="http://schemas.microsoft.com/office/drawing/2014/main" id="{7FFE08F2-AA7D-34FB-B751-FB400B226DAB}"/>
            </a:ext>
          </a:extLst>
        </xdr:cNvPr>
        <xdr:cNvPicPr>
          <a:picLocks noChangeAspect="1"/>
        </xdr:cNvPicPr>
      </xdr:nvPicPr>
      <xdr:blipFill>
        <a:blip xmlns:r="http://schemas.openxmlformats.org/officeDocument/2006/relationships" r:embed="rId2"/>
        <a:stretch>
          <a:fillRect/>
        </a:stretch>
      </xdr:blipFill>
      <xdr:spPr>
        <a:xfrm>
          <a:off x="1444626" y="11322050"/>
          <a:ext cx="11906250" cy="150256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180810</xdr:colOff>
      <xdr:row>2</xdr:row>
      <xdr:rowOff>27481</xdr:rowOff>
    </xdr:from>
    <xdr:to>
      <xdr:col>2</xdr:col>
      <xdr:colOff>4140810</xdr:colOff>
      <xdr:row>8</xdr:row>
      <xdr:rowOff>63501</xdr:rowOff>
    </xdr:to>
    <xdr:sp macro="" textlink="">
      <xdr:nvSpPr>
        <xdr:cNvPr id="4" name="Content Placeholder 5">
          <a:extLst>
            <a:ext uri="{FF2B5EF4-FFF2-40B4-BE49-F238E27FC236}">
              <a16:creationId xmlns:a16="http://schemas.microsoft.com/office/drawing/2014/main" id="{9AB7F80D-970D-4401-95BE-49796107197C}"/>
            </a:ext>
          </a:extLst>
        </xdr:cNvPr>
        <xdr:cNvSpPr txBox="1">
          <a:spLocks/>
        </xdr:cNvSpPr>
      </xdr:nvSpPr>
      <xdr:spPr>
        <a:xfrm>
          <a:off x="1823873" y="1003794"/>
          <a:ext cx="3960000" cy="1321895"/>
        </a:xfrm>
        <a:prstGeom prst="rect">
          <a:avLst/>
        </a:prstGeom>
      </xdr:spPr>
      <xdr:txBody>
        <a:bodyPr vert="horz" wrap="square" lIns="0" tIns="0" rIns="0" bIns="0" numCol="1" spcCol="180000" rtlCol="0" anchor="t">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eaLnBrk="1" fontAlgn="auto" latinLnBrk="0" hangingPunct="1"/>
          <a:r>
            <a:rPr lang="en-AU" sz="1600" b="1" i="0" kern="1200" baseline="0">
              <a:solidFill>
                <a:schemeClr val="bg1"/>
              </a:solidFill>
              <a:effectLst/>
              <a:latin typeface="Public Sans Light" pitchFamily="2" charset="0"/>
              <a:ea typeface="+mn-ea"/>
              <a:cs typeface="+mn-cs"/>
            </a:rPr>
            <a:t>Principle Statement</a:t>
          </a:r>
          <a:endParaRPr lang="en-AU" sz="1600">
            <a:solidFill>
              <a:schemeClr val="bg1"/>
            </a:solidFill>
            <a:effectLst/>
            <a:latin typeface="Public Sans Light" pitchFamily="2" charset="0"/>
          </a:endParaRPr>
        </a:p>
        <a:p>
          <a:r>
            <a:rPr lang="en-AU" sz="1300" b="0" i="0" kern="1200" baseline="0">
              <a:solidFill>
                <a:schemeClr val="bg1"/>
              </a:solidFill>
              <a:effectLst/>
              <a:latin typeface="Public Sans Light" pitchFamily="2" charset="0"/>
              <a:ea typeface="+mn-ea"/>
              <a:cs typeface="+mn-cs"/>
            </a:rPr>
            <a:t>Decision-making remains the responsibility of organisations and individuals.</a:t>
          </a:r>
        </a:p>
      </xdr:txBody>
    </xdr:sp>
    <xdr:clientData/>
  </xdr:twoCellAnchor>
  <xdr:twoCellAnchor>
    <xdr:from>
      <xdr:col>2</xdr:col>
      <xdr:colOff>4518023</xdr:colOff>
      <xdr:row>1</xdr:row>
      <xdr:rowOff>159242</xdr:rowOff>
    </xdr:from>
    <xdr:to>
      <xdr:col>5</xdr:col>
      <xdr:colOff>3741964</xdr:colOff>
      <xdr:row>8</xdr:row>
      <xdr:rowOff>112712</xdr:rowOff>
    </xdr:to>
    <xdr:sp macro="" textlink="">
      <xdr:nvSpPr>
        <xdr:cNvPr id="6" name="Content Placeholder 5">
          <a:extLst>
            <a:ext uri="{FF2B5EF4-FFF2-40B4-BE49-F238E27FC236}">
              <a16:creationId xmlns:a16="http://schemas.microsoft.com/office/drawing/2014/main" id="{B3FD9FE6-7262-41BE-B819-96564B511BFB}"/>
            </a:ext>
          </a:extLst>
        </xdr:cNvPr>
        <xdr:cNvSpPr txBox="1">
          <a:spLocks/>
        </xdr:cNvSpPr>
      </xdr:nvSpPr>
      <xdr:spPr>
        <a:xfrm>
          <a:off x="5824309" y="921242"/>
          <a:ext cx="10545084" cy="1477470"/>
        </a:xfrm>
        <a:prstGeom prst="rect">
          <a:avLst/>
        </a:prstGeom>
      </xdr:spPr>
      <xdr:txBody>
        <a:bodyPr vert="horz" wrap="square" lIns="0" tIns="0" rIns="0" bIns="0" numCol="1" spcCol="180000" rtlCol="0" anchor="t">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spcAft>
              <a:spcPts val="600"/>
            </a:spcAft>
          </a:pPr>
          <a:r>
            <a:rPr lang="en-AU" sz="1600" b="1">
              <a:solidFill>
                <a:schemeClr val="bg1"/>
              </a:solidFill>
              <a:latin typeface="Public Sans Light" pitchFamily="2" charset="0"/>
            </a:rPr>
            <a:t>Description</a:t>
          </a:r>
        </a:p>
        <a:p>
          <a:pPr rtl="0" eaLnBrk="1" fontAlgn="auto" latinLnBrk="0" hangingPunct="1"/>
          <a:r>
            <a:rPr lang="en-AU" sz="1300" kern="1200">
              <a:solidFill>
                <a:schemeClr val="bg1"/>
              </a:solidFill>
              <a:effectLst/>
              <a:latin typeface="Public Sans Light" pitchFamily="2" charset="0"/>
              <a:ea typeface="+mn-ea"/>
              <a:cs typeface="+mn-cs"/>
            </a:rPr>
            <a:t>Despite AI's autonomy, humans hold ultimate decision responsibility necessitating skilled operators with clear accountabilities. Establishing responsible parties across data, technology, models, and outcomes is crucial. Operators evaluate data inputs and outputs, understanding system limitations and model performance. The ability to identify and reverse AI decisions to prevent harm and apply human oversight to prevent over-reliance ensuring continuous review. </a:t>
          </a:r>
        </a:p>
        <a:p>
          <a:pPr rtl="0" eaLnBrk="1" fontAlgn="auto" latinLnBrk="0" hangingPunct="1"/>
          <a:endParaRPr lang="en-AU" sz="1300" kern="1200">
            <a:solidFill>
              <a:schemeClr val="bg1"/>
            </a:solidFill>
            <a:effectLst/>
            <a:latin typeface="Public Sans Light" pitchFamily="2" charset="0"/>
            <a:ea typeface="+mn-ea"/>
            <a:cs typeface="+mn-cs"/>
          </a:endParaRPr>
        </a:p>
        <a:p>
          <a:pPr rtl="0" eaLnBrk="1" fontAlgn="auto" latinLnBrk="0" hangingPunct="1"/>
          <a:r>
            <a:rPr lang="en-AU" sz="1000" kern="1200">
              <a:solidFill>
                <a:schemeClr val="bg1"/>
              </a:solidFill>
              <a:effectLst/>
              <a:latin typeface="Public Sans Light" pitchFamily="2" charset="0"/>
              <a:ea typeface="+mn-ea"/>
              <a:cs typeface="+mn-cs"/>
            </a:rPr>
            <a:t>Note the principles statements and descriptions may offer more detail than the current AI ethics policy if required to describe the detailed framework content.</a:t>
          </a:r>
        </a:p>
        <a:p>
          <a:pPr>
            <a:spcAft>
              <a:spcPts val="600"/>
            </a:spcAft>
          </a:pPr>
          <a:endParaRPr lang="en-AU" sz="1300">
            <a:solidFill>
              <a:schemeClr val="bg1"/>
            </a:solidFill>
            <a:latin typeface="Public Sans Light" pitchFamily="2" charset="0"/>
          </a:endParaRPr>
        </a:p>
      </xdr:txBody>
    </xdr:sp>
    <xdr:clientData/>
  </xdr:twoCellAnchor>
  <xdr:twoCellAnchor>
    <xdr:from>
      <xdr:col>1</xdr:col>
      <xdr:colOff>1425388</xdr:colOff>
      <xdr:row>2</xdr:row>
      <xdr:rowOff>30654</xdr:rowOff>
    </xdr:from>
    <xdr:to>
      <xdr:col>1</xdr:col>
      <xdr:colOff>1425388</xdr:colOff>
      <xdr:row>8</xdr:row>
      <xdr:rowOff>128588</xdr:rowOff>
    </xdr:to>
    <xdr:cxnSp macro="">
      <xdr:nvCxnSpPr>
        <xdr:cNvPr id="7" name="Straight Connector 6">
          <a:extLst>
            <a:ext uri="{FF2B5EF4-FFF2-40B4-BE49-F238E27FC236}">
              <a16:creationId xmlns:a16="http://schemas.microsoft.com/office/drawing/2014/main" id="{1F585141-ECAC-4789-884B-88FCD315521A}"/>
            </a:ext>
          </a:extLst>
        </xdr:cNvPr>
        <xdr:cNvCxnSpPr>
          <a:cxnSpLocks/>
        </xdr:cNvCxnSpPr>
      </xdr:nvCxnSpPr>
      <xdr:spPr>
        <a:xfrm>
          <a:off x="1639701" y="1006967"/>
          <a:ext cx="0" cy="1383809"/>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4202359</xdr:colOff>
      <xdr:row>1</xdr:row>
      <xdr:rowOff>116379</xdr:rowOff>
    </xdr:from>
    <xdr:to>
      <xdr:col>2</xdr:col>
      <xdr:colOff>4202359</xdr:colOff>
      <xdr:row>7</xdr:row>
      <xdr:rowOff>200025</xdr:rowOff>
    </xdr:to>
    <xdr:cxnSp macro="">
      <xdr:nvCxnSpPr>
        <xdr:cNvPr id="8" name="Straight Connector 7">
          <a:extLst>
            <a:ext uri="{FF2B5EF4-FFF2-40B4-BE49-F238E27FC236}">
              <a16:creationId xmlns:a16="http://schemas.microsoft.com/office/drawing/2014/main" id="{51696D5B-93C9-451F-9512-EBC85DE8CF9E}"/>
            </a:ext>
          </a:extLst>
        </xdr:cNvPr>
        <xdr:cNvCxnSpPr>
          <a:cxnSpLocks/>
        </xdr:cNvCxnSpPr>
      </xdr:nvCxnSpPr>
      <xdr:spPr>
        <a:xfrm>
          <a:off x="5845422" y="878379"/>
          <a:ext cx="0" cy="1369521"/>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126093</xdr:colOff>
      <xdr:row>26</xdr:row>
      <xdr:rowOff>160111</xdr:rowOff>
    </xdr:from>
    <xdr:to>
      <xdr:col>7</xdr:col>
      <xdr:colOff>410481</xdr:colOff>
      <xdr:row>26</xdr:row>
      <xdr:rowOff>464644</xdr:rowOff>
    </xdr:to>
    <xdr:pic>
      <xdr:nvPicPr>
        <xdr:cNvPr id="2" name="Graphic 5">
          <a:extLst>
            <a:ext uri="{FF2B5EF4-FFF2-40B4-BE49-F238E27FC236}">
              <a16:creationId xmlns:a16="http://schemas.microsoft.com/office/drawing/2014/main" id="{EFD5A2DB-3C41-43B9-BF50-1ECD949EA2D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754022" y="10188575"/>
          <a:ext cx="284388" cy="304533"/>
        </a:xfrm>
        <a:prstGeom prst="rect">
          <a:avLst/>
        </a:prstGeom>
      </xdr:spPr>
    </xdr:pic>
    <xdr:clientData/>
  </xdr:twoCellAnchor>
  <xdr:twoCellAnchor editAs="oneCell">
    <xdr:from>
      <xdr:col>7</xdr:col>
      <xdr:colOff>127681</xdr:colOff>
      <xdr:row>30</xdr:row>
      <xdr:rowOff>180068</xdr:rowOff>
    </xdr:from>
    <xdr:to>
      <xdr:col>7</xdr:col>
      <xdr:colOff>408894</xdr:colOff>
      <xdr:row>30</xdr:row>
      <xdr:rowOff>484601</xdr:rowOff>
    </xdr:to>
    <xdr:pic>
      <xdr:nvPicPr>
        <xdr:cNvPr id="3" name="Graphic 5">
          <a:extLst>
            <a:ext uri="{FF2B5EF4-FFF2-40B4-BE49-F238E27FC236}">
              <a16:creationId xmlns:a16="http://schemas.microsoft.com/office/drawing/2014/main" id="{8A8C3AA7-929E-40A1-9C8A-2CE5E54B2E6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755610" y="12317639"/>
          <a:ext cx="281213" cy="304533"/>
        </a:xfrm>
        <a:prstGeom prst="rect">
          <a:avLst/>
        </a:prstGeom>
      </xdr:spPr>
    </xdr:pic>
    <xdr:clientData/>
  </xdr:twoCellAnchor>
  <xdr:twoCellAnchor editAs="oneCell">
    <xdr:from>
      <xdr:col>1</xdr:col>
      <xdr:colOff>224062</xdr:colOff>
      <xdr:row>3</xdr:row>
      <xdr:rowOff>8740</xdr:rowOff>
    </xdr:from>
    <xdr:to>
      <xdr:col>1</xdr:col>
      <xdr:colOff>907595</xdr:colOff>
      <xdr:row>6</xdr:row>
      <xdr:rowOff>17693</xdr:rowOff>
    </xdr:to>
    <xdr:pic>
      <xdr:nvPicPr>
        <xdr:cNvPr id="5" name="Graphic 26">
          <a:extLst>
            <a:ext uri="{FF2B5EF4-FFF2-40B4-BE49-F238E27FC236}">
              <a16:creationId xmlns:a16="http://schemas.microsoft.com/office/drawing/2014/main" id="{C5E3260A-9FCC-4178-826C-EE25901A663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rcRect/>
        <a:stretch/>
      </xdr:blipFill>
      <xdr:spPr>
        <a:xfrm>
          <a:off x="428169" y="1206169"/>
          <a:ext cx="677183" cy="662095"/>
        </a:xfrm>
        <a:prstGeom prst="rect">
          <a:avLst/>
        </a:prstGeom>
      </xdr:spPr>
    </xdr:pic>
    <xdr:clientData/>
  </xdr:twoCellAnchor>
  <xdr:twoCellAnchor>
    <xdr:from>
      <xdr:col>1</xdr:col>
      <xdr:colOff>176893</xdr:colOff>
      <xdr:row>6</xdr:row>
      <xdr:rowOff>108858</xdr:rowOff>
    </xdr:from>
    <xdr:to>
      <xdr:col>1</xdr:col>
      <xdr:colOff>958397</xdr:colOff>
      <xdr:row>8</xdr:row>
      <xdr:rowOff>194092</xdr:rowOff>
    </xdr:to>
    <xdr:sp macro="" textlink="">
      <xdr:nvSpPr>
        <xdr:cNvPr id="10" name="Content Placeholder 5">
          <a:extLst>
            <a:ext uri="{FF2B5EF4-FFF2-40B4-BE49-F238E27FC236}">
              <a16:creationId xmlns:a16="http://schemas.microsoft.com/office/drawing/2014/main" id="{266F4168-21D5-464C-9E60-B16311E37D4F}"/>
            </a:ext>
          </a:extLst>
        </xdr:cNvPr>
        <xdr:cNvSpPr txBox="1">
          <a:spLocks/>
        </xdr:cNvSpPr>
      </xdr:nvSpPr>
      <xdr:spPr>
        <a:xfrm>
          <a:off x="381000" y="1959429"/>
          <a:ext cx="781504" cy="520663"/>
        </a:xfrm>
        <a:prstGeom prst="rect">
          <a:avLst/>
        </a:prstGeom>
      </xdr:spPr>
      <xdr:txBody>
        <a:bodyPr vert="horz" wrap="square" lIns="0" tIns="0" rIns="0" bIns="0" numCol="1" spcCol="180000" rtlCol="0" anchor="t">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600"/>
            </a:spcAft>
            <a:buClrTx/>
            <a:buSzTx/>
            <a:buFont typeface="Arial" panose="020B0604020202020204" pitchFamily="34" charset="0"/>
            <a:buNone/>
            <a:tabLst/>
            <a:defRPr/>
          </a:pPr>
          <a:r>
            <a:rPr kumimoji="0" lang="en-AU" sz="1100" b="0" i="0" u="none" strike="noStrike" kern="1200" cap="none" spc="0" normalizeH="0" baseline="0">
              <a:ln>
                <a:noFill/>
              </a:ln>
              <a:solidFill>
                <a:srgbClr val="FFFFFF"/>
              </a:solidFill>
              <a:effectLst/>
              <a:uLnTx/>
              <a:uFillTx/>
              <a:latin typeface="Public Sans SemiBold" pitchFamily="2" charset="77"/>
              <a:ea typeface="+mn-ea"/>
              <a:cs typeface="+mn-cs"/>
            </a:rPr>
            <a:t>AIAF </a:t>
          </a:r>
        </a:p>
        <a:p>
          <a:pPr marL="0" marR="0" lvl="0" indent="0" algn="ctr" defTabSz="914377" rtl="0" eaLnBrk="1" fontAlgn="auto" latinLnBrk="0" hangingPunct="1">
            <a:lnSpc>
              <a:spcPct val="100000"/>
            </a:lnSpc>
            <a:spcBef>
              <a:spcPts val="0"/>
            </a:spcBef>
            <a:spcAft>
              <a:spcPts val="600"/>
            </a:spcAft>
            <a:buClrTx/>
            <a:buSzTx/>
            <a:buFont typeface="Arial" panose="020B0604020202020204" pitchFamily="34" charset="0"/>
            <a:buNone/>
            <a:tabLst/>
            <a:defRPr/>
          </a:pPr>
          <a:r>
            <a:rPr kumimoji="0" lang="en-AU" sz="1100" b="0" i="0" u="none" strike="noStrike" kern="1200" cap="none" spc="0" normalizeH="0" baseline="0">
              <a:ln>
                <a:noFill/>
              </a:ln>
              <a:solidFill>
                <a:srgbClr val="FFFFFF"/>
              </a:solidFill>
              <a:effectLst/>
              <a:uLnTx/>
              <a:uFillTx/>
              <a:latin typeface="Public Sans SemiBold" pitchFamily="2" charset="77"/>
              <a:ea typeface="+mn-ea"/>
              <a:cs typeface="+mn-cs"/>
            </a:rPr>
            <a:t>Slide 58</a:t>
          </a:r>
          <a:endParaRPr lang="en-AU" sz="1100" b="0" i="0" u="none" strike="noStrike" kern="1200" cap="none" spc="0" normalizeH="0" baseline="0">
            <a:ln>
              <a:noFill/>
            </a:ln>
            <a:solidFill>
              <a:srgbClr val="FFFFFF"/>
            </a:solidFill>
            <a:effectLst/>
            <a:uLnTx/>
            <a:uFillTx/>
            <a:latin typeface="Public Sans Light"/>
          </a:endParaRP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203199</xdr:colOff>
      <xdr:row>7</xdr:row>
      <xdr:rowOff>152399</xdr:rowOff>
    </xdr:from>
    <xdr:to>
      <xdr:col>2</xdr:col>
      <xdr:colOff>640556</xdr:colOff>
      <xdr:row>9</xdr:row>
      <xdr:rowOff>171450</xdr:rowOff>
    </xdr:to>
    <xdr:pic>
      <xdr:nvPicPr>
        <xdr:cNvPr id="2" name="Graphic 22">
          <a:extLst>
            <a:ext uri="{FF2B5EF4-FFF2-40B4-BE49-F238E27FC236}">
              <a16:creationId xmlns:a16="http://schemas.microsoft.com/office/drawing/2014/main" id="{309D4672-EF85-4CF0-8122-E37E0B67607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60449" y="2994024"/>
          <a:ext cx="440532" cy="463551"/>
        </a:xfrm>
        <a:prstGeom prst="rect">
          <a:avLst/>
        </a:prstGeom>
      </xdr:spPr>
    </xdr:pic>
    <xdr:clientData/>
  </xdr:twoCellAnchor>
  <xdr:twoCellAnchor editAs="oneCell">
    <xdr:from>
      <xdr:col>4</xdr:col>
      <xdr:colOff>261938</xdr:colOff>
      <xdr:row>7</xdr:row>
      <xdr:rowOff>152401</xdr:rowOff>
    </xdr:from>
    <xdr:to>
      <xdr:col>4</xdr:col>
      <xdr:colOff>685943</xdr:colOff>
      <xdr:row>9</xdr:row>
      <xdr:rowOff>171452</xdr:rowOff>
    </xdr:to>
    <xdr:pic>
      <xdr:nvPicPr>
        <xdr:cNvPr id="3" name="Graphic 23">
          <a:extLst>
            <a:ext uri="{FF2B5EF4-FFF2-40B4-BE49-F238E27FC236}">
              <a16:creationId xmlns:a16="http://schemas.microsoft.com/office/drawing/2014/main" id="{B93C8172-D2DC-46A9-8472-7586C3ED4C3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rcRect/>
        <a:stretch/>
      </xdr:blipFill>
      <xdr:spPr>
        <a:xfrm>
          <a:off x="4976813" y="2994026"/>
          <a:ext cx="424005" cy="463551"/>
        </a:xfrm>
        <a:prstGeom prst="rect">
          <a:avLst/>
        </a:prstGeom>
      </xdr:spPr>
    </xdr:pic>
    <xdr:clientData/>
  </xdr:twoCellAnchor>
  <xdr:twoCellAnchor editAs="oneCell">
    <xdr:from>
      <xdr:col>6</xdr:col>
      <xdr:colOff>228601</xdr:colOff>
      <xdr:row>7</xdr:row>
      <xdr:rowOff>136524</xdr:rowOff>
    </xdr:from>
    <xdr:to>
      <xdr:col>6</xdr:col>
      <xdr:colOff>655891</xdr:colOff>
      <xdr:row>9</xdr:row>
      <xdr:rowOff>158750</xdr:rowOff>
    </xdr:to>
    <xdr:pic>
      <xdr:nvPicPr>
        <xdr:cNvPr id="4" name="Graphic 24">
          <a:extLst>
            <a:ext uri="{FF2B5EF4-FFF2-40B4-BE49-F238E27FC236}">
              <a16:creationId xmlns:a16="http://schemas.microsoft.com/office/drawing/2014/main" id="{3C77267A-4F51-4D5C-A96F-AAEAEC98ED3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rcRect/>
        <a:stretch/>
      </xdr:blipFill>
      <xdr:spPr>
        <a:xfrm>
          <a:off x="8801101" y="2978149"/>
          <a:ext cx="430465" cy="463551"/>
        </a:xfrm>
        <a:prstGeom prst="rect">
          <a:avLst/>
        </a:prstGeom>
      </xdr:spPr>
    </xdr:pic>
    <xdr:clientData/>
  </xdr:twoCellAnchor>
  <xdr:twoCellAnchor editAs="oneCell">
    <xdr:from>
      <xdr:col>8</xdr:col>
      <xdr:colOff>179387</xdr:colOff>
      <xdr:row>7</xdr:row>
      <xdr:rowOff>152399</xdr:rowOff>
    </xdr:from>
    <xdr:to>
      <xdr:col>8</xdr:col>
      <xdr:colOff>616635</xdr:colOff>
      <xdr:row>9</xdr:row>
      <xdr:rowOff>171450</xdr:rowOff>
    </xdr:to>
    <xdr:pic>
      <xdr:nvPicPr>
        <xdr:cNvPr id="5" name="Graphic 25">
          <a:extLst>
            <a:ext uri="{FF2B5EF4-FFF2-40B4-BE49-F238E27FC236}">
              <a16:creationId xmlns:a16="http://schemas.microsoft.com/office/drawing/2014/main" id="{5D60E10D-710A-4CF1-908B-B262E2DEDFC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rcRect/>
        <a:stretch/>
      </xdr:blipFill>
      <xdr:spPr>
        <a:xfrm>
          <a:off x="12609512" y="2994024"/>
          <a:ext cx="440423" cy="463551"/>
        </a:xfrm>
        <a:prstGeom prst="rect">
          <a:avLst/>
        </a:prstGeom>
      </xdr:spPr>
    </xdr:pic>
    <xdr:clientData/>
  </xdr:twoCellAnchor>
  <xdr:twoCellAnchor editAs="oneCell">
    <xdr:from>
      <xdr:col>10</xdr:col>
      <xdr:colOff>158749</xdr:colOff>
      <xdr:row>7</xdr:row>
      <xdr:rowOff>152399</xdr:rowOff>
    </xdr:from>
    <xdr:to>
      <xdr:col>10</xdr:col>
      <xdr:colOff>602456</xdr:colOff>
      <xdr:row>9</xdr:row>
      <xdr:rowOff>171450</xdr:rowOff>
    </xdr:to>
    <xdr:pic>
      <xdr:nvPicPr>
        <xdr:cNvPr id="6" name="Graphic 26">
          <a:extLst>
            <a:ext uri="{FF2B5EF4-FFF2-40B4-BE49-F238E27FC236}">
              <a16:creationId xmlns:a16="http://schemas.microsoft.com/office/drawing/2014/main" id="{3157A9E0-206F-49BB-A819-1033D8C0CAB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rcRect/>
        <a:stretch/>
      </xdr:blipFill>
      <xdr:spPr>
        <a:xfrm>
          <a:off x="16446499" y="2994024"/>
          <a:ext cx="440532" cy="463551"/>
        </a:xfrm>
        <a:prstGeom prst="rect">
          <a:avLst/>
        </a:prstGeom>
      </xdr:spPr>
    </xdr:pic>
    <xdr:clientData/>
  </xdr:twoCellAnchor>
  <xdr:twoCellAnchor editAs="oneCell">
    <xdr:from>
      <xdr:col>12</xdr:col>
      <xdr:colOff>158750</xdr:colOff>
      <xdr:row>20</xdr:row>
      <xdr:rowOff>174625</xdr:rowOff>
    </xdr:from>
    <xdr:to>
      <xdr:col>12</xdr:col>
      <xdr:colOff>446313</xdr:colOff>
      <xdr:row>20</xdr:row>
      <xdr:rowOff>479158</xdr:rowOff>
    </xdr:to>
    <xdr:pic>
      <xdr:nvPicPr>
        <xdr:cNvPr id="12" name="Graphic 5">
          <a:extLst>
            <a:ext uri="{FF2B5EF4-FFF2-40B4-BE49-F238E27FC236}">
              <a16:creationId xmlns:a16="http://schemas.microsoft.com/office/drawing/2014/main" id="{B518B648-FFAD-41C2-8699-769FD261E3D8}"/>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9986625" y="11223625"/>
          <a:ext cx="284388" cy="304533"/>
        </a:xfrm>
        <a:prstGeom prst="rect">
          <a:avLst/>
        </a:prstGeom>
      </xdr:spPr>
    </xdr:pic>
    <xdr:clientData/>
  </xdr:twoCellAnchor>
  <xdr:twoCellAnchor editAs="oneCell">
    <xdr:from>
      <xdr:col>12</xdr:col>
      <xdr:colOff>142875</xdr:colOff>
      <xdr:row>21</xdr:row>
      <xdr:rowOff>190954</xdr:rowOff>
    </xdr:from>
    <xdr:to>
      <xdr:col>12</xdr:col>
      <xdr:colOff>430438</xdr:colOff>
      <xdr:row>21</xdr:row>
      <xdr:rowOff>495487</xdr:rowOff>
    </xdr:to>
    <xdr:pic>
      <xdr:nvPicPr>
        <xdr:cNvPr id="13" name="Graphic 5">
          <a:extLst>
            <a:ext uri="{FF2B5EF4-FFF2-40B4-BE49-F238E27FC236}">
              <a16:creationId xmlns:a16="http://schemas.microsoft.com/office/drawing/2014/main" id="{BD33396D-D008-4622-A39F-78DF8430E4AB}"/>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9970750" y="13271954"/>
          <a:ext cx="284388" cy="304533"/>
        </a:xfrm>
        <a:prstGeom prst="rect">
          <a:avLst/>
        </a:prstGeom>
      </xdr:spPr>
    </xdr:pic>
    <xdr:clientData/>
  </xdr:twoCellAnchor>
  <xdr:twoCellAnchor editAs="oneCell">
    <xdr:from>
      <xdr:col>12</xdr:col>
      <xdr:colOff>158750</xdr:colOff>
      <xdr:row>38</xdr:row>
      <xdr:rowOff>383722</xdr:rowOff>
    </xdr:from>
    <xdr:to>
      <xdr:col>12</xdr:col>
      <xdr:colOff>439963</xdr:colOff>
      <xdr:row>38</xdr:row>
      <xdr:rowOff>678730</xdr:rowOff>
    </xdr:to>
    <xdr:pic>
      <xdr:nvPicPr>
        <xdr:cNvPr id="14" name="Graphic 5">
          <a:extLst>
            <a:ext uri="{FF2B5EF4-FFF2-40B4-BE49-F238E27FC236}">
              <a16:creationId xmlns:a16="http://schemas.microsoft.com/office/drawing/2014/main" id="{76D7228B-F8FF-4B12-AF8B-75DBC5E0362D}"/>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9986625" y="17020722"/>
          <a:ext cx="281213" cy="298183"/>
        </a:xfrm>
        <a:prstGeom prst="rect">
          <a:avLst/>
        </a:prstGeom>
      </xdr:spPr>
    </xdr:pic>
    <xdr:clientData/>
  </xdr:twoCellAnchor>
  <xdr:twoCellAnchor>
    <xdr:from>
      <xdr:col>1</xdr:col>
      <xdr:colOff>1368425</xdr:colOff>
      <xdr:row>14</xdr:row>
      <xdr:rowOff>269875</xdr:rowOff>
    </xdr:from>
    <xdr:to>
      <xdr:col>1</xdr:col>
      <xdr:colOff>1851025</xdr:colOff>
      <xdr:row>14</xdr:row>
      <xdr:rowOff>666750</xdr:rowOff>
    </xdr:to>
    <xdr:sp macro="" textlink="">
      <xdr:nvSpPr>
        <xdr:cNvPr id="7" name="Arrow: Right 6">
          <a:extLst>
            <a:ext uri="{FF2B5EF4-FFF2-40B4-BE49-F238E27FC236}">
              <a16:creationId xmlns:a16="http://schemas.microsoft.com/office/drawing/2014/main" id="{3ACF7E4B-A312-E1BE-182E-2BA37B14C687}"/>
            </a:ext>
          </a:extLst>
        </xdr:cNvPr>
        <xdr:cNvSpPr/>
      </xdr:nvSpPr>
      <xdr:spPr>
        <a:xfrm>
          <a:off x="1574800" y="9191625"/>
          <a:ext cx="482600" cy="396875"/>
        </a:xfrm>
        <a:prstGeom prst="rightArrow">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wsDr>
</file>

<file path=xl/drawings/drawing12.xml><?xml version="1.0" encoding="utf-8"?>
<xdr:wsDr xmlns:xdr="http://schemas.openxmlformats.org/drawingml/2006/spreadsheetDrawing" xmlns:a="http://schemas.openxmlformats.org/drawingml/2006/main">
  <xdr:oneCellAnchor>
    <xdr:from>
      <xdr:col>8</xdr:col>
      <xdr:colOff>1407468</xdr:colOff>
      <xdr:row>7</xdr:row>
      <xdr:rowOff>111614</xdr:rowOff>
    </xdr:from>
    <xdr:ext cx="7773725" cy="3439850"/>
    <xdr:sp macro="" textlink="">
      <xdr:nvSpPr>
        <xdr:cNvPr id="11" name="TextBox 10">
          <a:extLst>
            <a:ext uri="{FF2B5EF4-FFF2-40B4-BE49-F238E27FC236}">
              <a16:creationId xmlns:a16="http://schemas.microsoft.com/office/drawing/2014/main" id="{D4FFF659-97B2-44CB-816A-286690884561}"/>
            </a:ext>
          </a:extLst>
        </xdr:cNvPr>
        <xdr:cNvSpPr txBox="1"/>
      </xdr:nvSpPr>
      <xdr:spPr>
        <a:xfrm>
          <a:off x="28485682" y="2941900"/>
          <a:ext cx="7773725" cy="3439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rtl="0" eaLnBrk="1" latinLnBrk="0" hangingPunct="1">
            <a:lnSpc>
              <a:spcPts val="1600"/>
            </a:lnSpc>
            <a:spcBef>
              <a:spcPts val="0"/>
            </a:spcBef>
            <a:spcAft>
              <a:spcPts val="300"/>
            </a:spcAft>
          </a:pPr>
          <a:endParaRPr lang="en-AU" sz="1100" b="0">
            <a:solidFill>
              <a:srgbClr val="002060"/>
            </a:solidFill>
            <a:latin typeface="Public Sans Light" pitchFamily="2" charset="0"/>
          </a:endParaRPr>
        </a:p>
      </xdr:txBody>
    </xdr:sp>
    <xdr:clientData/>
  </xdr:oneCellAnchor>
</xdr:wsDr>
</file>

<file path=xl/drawings/drawing13.xml><?xml version="1.0" encoding="utf-8"?>
<xdr:wsDr xmlns:xdr="http://schemas.openxmlformats.org/drawingml/2006/spreadsheetDrawing" xmlns:a="http://schemas.openxmlformats.org/drawingml/2006/main">
  <xdr:twoCellAnchor>
    <xdr:from>
      <xdr:col>1</xdr:col>
      <xdr:colOff>389215</xdr:colOff>
      <xdr:row>2</xdr:row>
      <xdr:rowOff>754949</xdr:rowOff>
    </xdr:from>
    <xdr:to>
      <xdr:col>1</xdr:col>
      <xdr:colOff>522112</xdr:colOff>
      <xdr:row>2</xdr:row>
      <xdr:rowOff>907802</xdr:rowOff>
    </xdr:to>
    <xdr:sp macro="" textlink="">
      <xdr:nvSpPr>
        <xdr:cNvPr id="4" name="Flowchart: Connector 3">
          <a:extLst>
            <a:ext uri="{FF2B5EF4-FFF2-40B4-BE49-F238E27FC236}">
              <a16:creationId xmlns:a16="http://schemas.microsoft.com/office/drawing/2014/main" id="{190DEDC4-C734-746F-3041-EB00EA83AE90}"/>
            </a:ext>
          </a:extLst>
        </xdr:cNvPr>
        <xdr:cNvSpPr/>
      </xdr:nvSpPr>
      <xdr:spPr>
        <a:xfrm>
          <a:off x="593322" y="1897949"/>
          <a:ext cx="132897" cy="152853"/>
        </a:xfrm>
        <a:prstGeom prst="flowChartConnector">
          <a:avLst/>
        </a:prstGeom>
        <a:solidFill>
          <a:schemeClr val="tx1">
            <a:lumMod val="65000"/>
            <a:lumOff val="35000"/>
          </a:schemeClr>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AU" sz="1100"/>
        </a:p>
      </xdr:txBody>
    </xdr:sp>
    <xdr:clientData/>
  </xdr:twoCellAnchor>
  <xdr:twoCellAnchor>
    <xdr:from>
      <xdr:col>1</xdr:col>
      <xdr:colOff>389215</xdr:colOff>
      <xdr:row>4</xdr:row>
      <xdr:rowOff>275318</xdr:rowOff>
    </xdr:from>
    <xdr:to>
      <xdr:col>1</xdr:col>
      <xdr:colOff>522112</xdr:colOff>
      <xdr:row>4</xdr:row>
      <xdr:rowOff>428171</xdr:rowOff>
    </xdr:to>
    <xdr:sp macro="" textlink="">
      <xdr:nvSpPr>
        <xdr:cNvPr id="6" name="Flowchart: Connector 5">
          <a:extLst>
            <a:ext uri="{FF2B5EF4-FFF2-40B4-BE49-F238E27FC236}">
              <a16:creationId xmlns:a16="http://schemas.microsoft.com/office/drawing/2014/main" id="{C7EC5F38-581D-4B18-A07E-4885EED1C326}"/>
            </a:ext>
          </a:extLst>
        </xdr:cNvPr>
        <xdr:cNvSpPr/>
      </xdr:nvSpPr>
      <xdr:spPr>
        <a:xfrm>
          <a:off x="593322" y="3704318"/>
          <a:ext cx="132897" cy="152853"/>
        </a:xfrm>
        <a:prstGeom prst="flowChartConnector">
          <a:avLst/>
        </a:prstGeom>
        <a:solidFill>
          <a:schemeClr val="tx1">
            <a:lumMod val="65000"/>
            <a:lumOff val="35000"/>
          </a:schemeClr>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AU" sz="1100"/>
        </a:p>
      </xdr:txBody>
    </xdr:sp>
    <xdr:clientData/>
  </xdr:twoCellAnchor>
  <xdr:twoCellAnchor>
    <xdr:from>
      <xdr:col>1</xdr:col>
      <xdr:colOff>389215</xdr:colOff>
      <xdr:row>6</xdr:row>
      <xdr:rowOff>273905</xdr:rowOff>
    </xdr:from>
    <xdr:to>
      <xdr:col>1</xdr:col>
      <xdr:colOff>522112</xdr:colOff>
      <xdr:row>6</xdr:row>
      <xdr:rowOff>426758</xdr:rowOff>
    </xdr:to>
    <xdr:sp macro="" textlink="">
      <xdr:nvSpPr>
        <xdr:cNvPr id="7" name="Flowchart: Connector 6">
          <a:extLst>
            <a:ext uri="{FF2B5EF4-FFF2-40B4-BE49-F238E27FC236}">
              <a16:creationId xmlns:a16="http://schemas.microsoft.com/office/drawing/2014/main" id="{AEA8037A-245E-4401-8FDC-7662A58D2620}"/>
            </a:ext>
          </a:extLst>
        </xdr:cNvPr>
        <xdr:cNvSpPr/>
      </xdr:nvSpPr>
      <xdr:spPr>
        <a:xfrm>
          <a:off x="593322" y="4451298"/>
          <a:ext cx="132897" cy="152853"/>
        </a:xfrm>
        <a:prstGeom prst="flowChartConnector">
          <a:avLst/>
        </a:prstGeom>
        <a:solidFill>
          <a:schemeClr val="tx1">
            <a:lumMod val="65000"/>
            <a:lumOff val="35000"/>
          </a:schemeClr>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AU" sz="1100"/>
        </a:p>
      </xdr:txBody>
    </xdr:sp>
    <xdr:clientData/>
  </xdr:twoCellAnchor>
  <xdr:twoCellAnchor>
    <xdr:from>
      <xdr:col>1</xdr:col>
      <xdr:colOff>389215</xdr:colOff>
      <xdr:row>8</xdr:row>
      <xdr:rowOff>272493</xdr:rowOff>
    </xdr:from>
    <xdr:to>
      <xdr:col>1</xdr:col>
      <xdr:colOff>522112</xdr:colOff>
      <xdr:row>8</xdr:row>
      <xdr:rowOff>425346</xdr:rowOff>
    </xdr:to>
    <xdr:sp macro="" textlink="">
      <xdr:nvSpPr>
        <xdr:cNvPr id="8" name="Flowchart: Connector 7">
          <a:extLst>
            <a:ext uri="{FF2B5EF4-FFF2-40B4-BE49-F238E27FC236}">
              <a16:creationId xmlns:a16="http://schemas.microsoft.com/office/drawing/2014/main" id="{C14D0A0B-8D30-4343-8A54-6260CDAA502C}"/>
            </a:ext>
          </a:extLst>
        </xdr:cNvPr>
        <xdr:cNvSpPr/>
      </xdr:nvSpPr>
      <xdr:spPr>
        <a:xfrm>
          <a:off x="593322" y="5198279"/>
          <a:ext cx="132897" cy="152853"/>
        </a:xfrm>
        <a:prstGeom prst="flowChartConnector">
          <a:avLst/>
        </a:prstGeom>
        <a:solidFill>
          <a:schemeClr val="tx1">
            <a:lumMod val="65000"/>
            <a:lumOff val="35000"/>
          </a:schemeClr>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AU" sz="1100"/>
        </a:p>
      </xdr:txBody>
    </xdr:sp>
    <xdr:clientData/>
  </xdr:twoCellAnchor>
  <xdr:twoCellAnchor>
    <xdr:from>
      <xdr:col>1</xdr:col>
      <xdr:colOff>389215</xdr:colOff>
      <xdr:row>10</xdr:row>
      <xdr:rowOff>271081</xdr:rowOff>
    </xdr:from>
    <xdr:to>
      <xdr:col>1</xdr:col>
      <xdr:colOff>522112</xdr:colOff>
      <xdr:row>10</xdr:row>
      <xdr:rowOff>423934</xdr:rowOff>
    </xdr:to>
    <xdr:sp macro="" textlink="">
      <xdr:nvSpPr>
        <xdr:cNvPr id="9" name="Flowchart: Connector 8">
          <a:extLst>
            <a:ext uri="{FF2B5EF4-FFF2-40B4-BE49-F238E27FC236}">
              <a16:creationId xmlns:a16="http://schemas.microsoft.com/office/drawing/2014/main" id="{C2B6B6CD-0BE2-4BFA-B57F-616FB257F315}"/>
            </a:ext>
          </a:extLst>
        </xdr:cNvPr>
        <xdr:cNvSpPr/>
      </xdr:nvSpPr>
      <xdr:spPr>
        <a:xfrm>
          <a:off x="593322" y="5945260"/>
          <a:ext cx="132897" cy="152853"/>
        </a:xfrm>
        <a:prstGeom prst="flowChartConnector">
          <a:avLst/>
        </a:prstGeom>
        <a:solidFill>
          <a:schemeClr val="tx1">
            <a:lumMod val="65000"/>
            <a:lumOff val="35000"/>
          </a:schemeClr>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AU" sz="1100"/>
        </a:p>
      </xdr:txBody>
    </xdr:sp>
    <xdr:clientData/>
  </xdr:twoCellAnchor>
  <xdr:twoCellAnchor>
    <xdr:from>
      <xdr:col>1</xdr:col>
      <xdr:colOff>390802</xdr:colOff>
      <xdr:row>12</xdr:row>
      <xdr:rowOff>269669</xdr:rowOff>
    </xdr:from>
    <xdr:to>
      <xdr:col>1</xdr:col>
      <xdr:colOff>514174</xdr:colOff>
      <xdr:row>12</xdr:row>
      <xdr:rowOff>425697</xdr:rowOff>
    </xdr:to>
    <xdr:sp macro="" textlink="">
      <xdr:nvSpPr>
        <xdr:cNvPr id="10" name="Flowchart: Connector 9">
          <a:extLst>
            <a:ext uri="{FF2B5EF4-FFF2-40B4-BE49-F238E27FC236}">
              <a16:creationId xmlns:a16="http://schemas.microsoft.com/office/drawing/2014/main" id="{1886EB71-C910-4702-99D8-55F443F0233B}"/>
            </a:ext>
          </a:extLst>
        </xdr:cNvPr>
        <xdr:cNvSpPr/>
      </xdr:nvSpPr>
      <xdr:spPr>
        <a:xfrm>
          <a:off x="594909" y="6692240"/>
          <a:ext cx="123372" cy="156028"/>
        </a:xfrm>
        <a:prstGeom prst="flowChartConnector">
          <a:avLst/>
        </a:prstGeom>
        <a:solidFill>
          <a:schemeClr val="tx1">
            <a:lumMod val="65000"/>
            <a:lumOff val="35000"/>
          </a:schemeClr>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AU" sz="1100"/>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618672</xdr:colOff>
      <xdr:row>56</xdr:row>
      <xdr:rowOff>57603</xdr:rowOff>
    </xdr:from>
    <xdr:to>
      <xdr:col>2</xdr:col>
      <xdr:colOff>227</xdr:colOff>
      <xdr:row>82</xdr:row>
      <xdr:rowOff>49213</xdr:rowOff>
    </xdr:to>
    <xdr:pic>
      <xdr:nvPicPr>
        <xdr:cNvPr id="2" name="Picture 1">
          <a:extLst>
            <a:ext uri="{FF2B5EF4-FFF2-40B4-BE49-F238E27FC236}">
              <a16:creationId xmlns:a16="http://schemas.microsoft.com/office/drawing/2014/main" id="{54318C6F-B4A3-4179-BFE1-E3DA0462AFCD}"/>
            </a:ext>
          </a:extLst>
        </xdr:cNvPr>
        <xdr:cNvPicPr>
          <a:picLocks noChangeAspect="1"/>
        </xdr:cNvPicPr>
      </xdr:nvPicPr>
      <xdr:blipFill>
        <a:blip xmlns:r="http://schemas.openxmlformats.org/officeDocument/2006/relationships" r:embed="rId1"/>
        <a:stretch>
          <a:fillRect/>
        </a:stretch>
      </xdr:blipFill>
      <xdr:spPr>
        <a:xfrm>
          <a:off x="618672" y="15896317"/>
          <a:ext cx="9453562" cy="54208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200631</xdr:colOff>
      <xdr:row>3</xdr:row>
      <xdr:rowOff>163286</xdr:rowOff>
    </xdr:from>
    <xdr:to>
      <xdr:col>5</xdr:col>
      <xdr:colOff>2573643</xdr:colOff>
      <xdr:row>16</xdr:row>
      <xdr:rowOff>145689</xdr:rowOff>
    </xdr:to>
    <xdr:pic>
      <xdr:nvPicPr>
        <xdr:cNvPr id="2" name="Picture 1" descr="A person in a suit and tie&#10;&#10;Description automatically generated">
          <a:extLst>
            <a:ext uri="{FF2B5EF4-FFF2-40B4-BE49-F238E27FC236}">
              <a16:creationId xmlns:a16="http://schemas.microsoft.com/office/drawing/2014/main" id="{66EBA81A-943C-4983-8F7C-73354532666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1109" t="1" r="16226" b="-2"/>
        <a:stretch/>
      </xdr:blipFill>
      <xdr:spPr>
        <a:xfrm>
          <a:off x="14246831" y="7599136"/>
          <a:ext cx="2376187" cy="251922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499894</xdr:colOff>
      <xdr:row>0</xdr:row>
      <xdr:rowOff>58964</xdr:rowOff>
    </xdr:from>
    <xdr:to>
      <xdr:col>2</xdr:col>
      <xdr:colOff>626309</xdr:colOff>
      <xdr:row>0</xdr:row>
      <xdr:rowOff>713081</xdr:rowOff>
    </xdr:to>
    <xdr:pic>
      <xdr:nvPicPr>
        <xdr:cNvPr id="4" name="Graphic 9" descr="Cycle with people with solid fill">
          <a:extLst>
            <a:ext uri="{FF2B5EF4-FFF2-40B4-BE49-F238E27FC236}">
              <a16:creationId xmlns:a16="http://schemas.microsoft.com/office/drawing/2014/main" id="{953A25E2-52AB-4BF9-82EA-357974A54E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rcRect/>
        <a:stretch/>
      </xdr:blipFill>
      <xdr:spPr>
        <a:xfrm>
          <a:off x="690394" y="58964"/>
          <a:ext cx="734201" cy="657292"/>
        </a:xfrm>
        <a:prstGeom prst="rect">
          <a:avLst/>
        </a:prstGeom>
      </xdr:spPr>
    </xdr:pic>
    <xdr:clientData/>
  </xdr:twoCellAnchor>
  <xdr:twoCellAnchor editAs="oneCell">
    <xdr:from>
      <xdr:col>2</xdr:col>
      <xdr:colOff>76200</xdr:colOff>
      <xdr:row>40</xdr:row>
      <xdr:rowOff>152400</xdr:rowOff>
    </xdr:from>
    <xdr:to>
      <xdr:col>2</xdr:col>
      <xdr:colOff>459977</xdr:colOff>
      <xdr:row>43</xdr:row>
      <xdr:rowOff>30293</xdr:rowOff>
    </xdr:to>
    <xdr:pic>
      <xdr:nvPicPr>
        <xdr:cNvPr id="5" name="Graphic 22">
          <a:extLst>
            <a:ext uri="{FF2B5EF4-FFF2-40B4-BE49-F238E27FC236}">
              <a16:creationId xmlns:a16="http://schemas.microsoft.com/office/drawing/2014/main" id="{B8D19C86-38E5-4CC0-8703-FB005A4B8C2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9459575" y="8982075"/>
          <a:ext cx="383777" cy="449393"/>
        </a:xfrm>
        <a:prstGeom prst="rect">
          <a:avLst/>
        </a:prstGeom>
      </xdr:spPr>
    </xdr:pic>
    <xdr:clientData/>
  </xdr:twoCellAnchor>
  <xdr:twoCellAnchor editAs="oneCell">
    <xdr:from>
      <xdr:col>4</xdr:col>
      <xdr:colOff>80963</xdr:colOff>
      <xdr:row>40</xdr:row>
      <xdr:rowOff>152400</xdr:rowOff>
    </xdr:from>
    <xdr:to>
      <xdr:col>4</xdr:col>
      <xdr:colOff>464740</xdr:colOff>
      <xdr:row>43</xdr:row>
      <xdr:rowOff>30293</xdr:rowOff>
    </xdr:to>
    <xdr:pic>
      <xdr:nvPicPr>
        <xdr:cNvPr id="6" name="Graphic 23">
          <a:extLst>
            <a:ext uri="{FF2B5EF4-FFF2-40B4-BE49-F238E27FC236}">
              <a16:creationId xmlns:a16="http://schemas.microsoft.com/office/drawing/2014/main" id="{8B1C138F-44C3-41ED-8311-585B8C26BA4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rcRect/>
        <a:stretch/>
      </xdr:blipFill>
      <xdr:spPr>
        <a:xfrm>
          <a:off x="21867813" y="8982075"/>
          <a:ext cx="380602" cy="449393"/>
        </a:xfrm>
        <a:prstGeom prst="rect">
          <a:avLst/>
        </a:prstGeom>
      </xdr:spPr>
    </xdr:pic>
    <xdr:clientData/>
  </xdr:twoCellAnchor>
  <xdr:twoCellAnchor editAs="oneCell">
    <xdr:from>
      <xdr:col>6</xdr:col>
      <xdr:colOff>124884</xdr:colOff>
      <xdr:row>41</xdr:row>
      <xdr:rowOff>57150</xdr:rowOff>
    </xdr:from>
    <xdr:to>
      <xdr:col>6</xdr:col>
      <xdr:colOff>511836</xdr:colOff>
      <xdr:row>43</xdr:row>
      <xdr:rowOff>122368</xdr:rowOff>
    </xdr:to>
    <xdr:pic>
      <xdr:nvPicPr>
        <xdr:cNvPr id="7" name="Graphic 24">
          <a:extLst>
            <a:ext uri="{FF2B5EF4-FFF2-40B4-BE49-F238E27FC236}">
              <a16:creationId xmlns:a16="http://schemas.microsoft.com/office/drawing/2014/main" id="{A6E56BCC-12E0-40CE-B20A-CB2AA39FC47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rcRect/>
        <a:stretch/>
      </xdr:blipFill>
      <xdr:spPr>
        <a:xfrm>
          <a:off x="24305684" y="9077325"/>
          <a:ext cx="390127" cy="446218"/>
        </a:xfrm>
        <a:prstGeom prst="rect">
          <a:avLst/>
        </a:prstGeom>
      </xdr:spPr>
    </xdr:pic>
    <xdr:clientData/>
  </xdr:twoCellAnchor>
  <xdr:twoCellAnchor editAs="oneCell">
    <xdr:from>
      <xdr:col>8</xdr:col>
      <xdr:colOff>140230</xdr:colOff>
      <xdr:row>41</xdr:row>
      <xdr:rowOff>78316</xdr:rowOff>
    </xdr:from>
    <xdr:to>
      <xdr:col>8</xdr:col>
      <xdr:colOff>524007</xdr:colOff>
      <xdr:row>43</xdr:row>
      <xdr:rowOff>143534</xdr:rowOff>
    </xdr:to>
    <xdr:pic>
      <xdr:nvPicPr>
        <xdr:cNvPr id="8" name="Graphic 25">
          <a:extLst>
            <a:ext uri="{FF2B5EF4-FFF2-40B4-BE49-F238E27FC236}">
              <a16:creationId xmlns:a16="http://schemas.microsoft.com/office/drawing/2014/main" id="{5986FC0E-62B4-48D3-9AD3-798034F4A979}"/>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rcRect/>
        <a:stretch/>
      </xdr:blipFill>
      <xdr:spPr>
        <a:xfrm>
          <a:off x="26727680" y="9098491"/>
          <a:ext cx="380602" cy="446218"/>
        </a:xfrm>
        <a:prstGeom prst="rect">
          <a:avLst/>
        </a:prstGeom>
      </xdr:spPr>
    </xdr:pic>
    <xdr:clientData/>
  </xdr:twoCellAnchor>
  <xdr:twoCellAnchor editAs="oneCell">
    <xdr:from>
      <xdr:col>10</xdr:col>
      <xdr:colOff>74083</xdr:colOff>
      <xdr:row>40</xdr:row>
      <xdr:rowOff>162984</xdr:rowOff>
    </xdr:from>
    <xdr:to>
      <xdr:col>10</xdr:col>
      <xdr:colOff>457860</xdr:colOff>
      <xdr:row>43</xdr:row>
      <xdr:rowOff>40877</xdr:rowOff>
    </xdr:to>
    <xdr:pic>
      <xdr:nvPicPr>
        <xdr:cNvPr id="9" name="Graphic 26">
          <a:extLst>
            <a:ext uri="{FF2B5EF4-FFF2-40B4-BE49-F238E27FC236}">
              <a16:creationId xmlns:a16="http://schemas.microsoft.com/office/drawing/2014/main" id="{2782A7CB-7F35-4535-AA71-21AC52556F7C}"/>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rcRect/>
        <a:stretch/>
      </xdr:blipFill>
      <xdr:spPr>
        <a:xfrm>
          <a:off x="29058658" y="8989484"/>
          <a:ext cx="383777" cy="452568"/>
        </a:xfrm>
        <a:prstGeom prst="rect">
          <a:avLst/>
        </a:prstGeom>
      </xdr:spPr>
    </xdr:pic>
    <xdr:clientData/>
  </xdr:twoCellAnchor>
  <xdr:twoCellAnchor editAs="oneCell">
    <xdr:from>
      <xdr:col>10</xdr:col>
      <xdr:colOff>236954</xdr:colOff>
      <xdr:row>76</xdr:row>
      <xdr:rowOff>42973</xdr:rowOff>
    </xdr:from>
    <xdr:to>
      <xdr:col>10</xdr:col>
      <xdr:colOff>2010191</xdr:colOff>
      <xdr:row>86</xdr:row>
      <xdr:rowOff>124279</xdr:rowOff>
    </xdr:to>
    <xdr:pic>
      <xdr:nvPicPr>
        <xdr:cNvPr id="10" name="Picture 9">
          <a:extLst>
            <a:ext uri="{FF2B5EF4-FFF2-40B4-BE49-F238E27FC236}">
              <a16:creationId xmlns:a16="http://schemas.microsoft.com/office/drawing/2014/main" id="{67B70C54-E312-4869-9A23-9FE3544D9DEF}"/>
            </a:ext>
          </a:extLst>
        </xdr:cNvPr>
        <xdr:cNvPicPr>
          <a:picLocks noChangeAspect="1"/>
        </xdr:cNvPicPr>
      </xdr:nvPicPr>
      <xdr:blipFill>
        <a:blip xmlns:r="http://schemas.openxmlformats.org/officeDocument/2006/relationships" r:embed="rId13"/>
        <a:stretch>
          <a:fillRect/>
        </a:stretch>
      </xdr:blipFill>
      <xdr:spPr>
        <a:xfrm>
          <a:off x="29224704" y="16095773"/>
          <a:ext cx="1770062" cy="1983131"/>
        </a:xfrm>
        <a:prstGeom prst="rect">
          <a:avLst/>
        </a:prstGeom>
      </xdr:spPr>
    </xdr:pic>
    <xdr:clientData/>
  </xdr:twoCellAnchor>
  <xdr:twoCellAnchor>
    <xdr:from>
      <xdr:col>3</xdr:col>
      <xdr:colOff>46853</xdr:colOff>
      <xdr:row>67</xdr:row>
      <xdr:rowOff>168344</xdr:rowOff>
    </xdr:from>
    <xdr:to>
      <xdr:col>4</xdr:col>
      <xdr:colOff>103813</xdr:colOff>
      <xdr:row>69</xdr:row>
      <xdr:rowOff>61666</xdr:rowOff>
    </xdr:to>
    <xdr:sp macro="" textlink="">
      <xdr:nvSpPr>
        <xdr:cNvPr id="11" name="Graphic 10" descr="Arrow: Straight with solid fill">
          <a:extLst>
            <a:ext uri="{FF2B5EF4-FFF2-40B4-BE49-F238E27FC236}">
              <a16:creationId xmlns:a16="http://schemas.microsoft.com/office/drawing/2014/main" id="{E3C3B763-6613-42EB-BE1E-E2DCFA80047E}"/>
            </a:ext>
          </a:extLst>
        </xdr:cNvPr>
        <xdr:cNvSpPr/>
      </xdr:nvSpPr>
      <xdr:spPr>
        <a:xfrm rot="10800000">
          <a:off x="21576528" y="14436794"/>
          <a:ext cx="314135" cy="277497"/>
        </a:xfrm>
        <a:prstGeom prst="leftArrow">
          <a:avLst/>
        </a:prstGeom>
        <a:solidFill>
          <a:srgbClr val="002060"/>
        </a:solidFill>
        <a:ln w="3671" cap="flat">
          <a:noFill/>
          <a:prstDash val="solid"/>
          <a:miter/>
        </a:ln>
      </xdr:spPr>
      <xdr:txBody>
        <a:bodyPr rtlCol="0" anchor="ctr"/>
        <a:lstStyle/>
        <a:p>
          <a:endParaRPr lang="en-AU"/>
        </a:p>
      </xdr:txBody>
    </xdr:sp>
    <xdr:clientData/>
  </xdr:twoCellAnchor>
  <xdr:twoCellAnchor>
    <xdr:from>
      <xdr:col>5</xdr:col>
      <xdr:colOff>2361</xdr:colOff>
      <xdr:row>67</xdr:row>
      <xdr:rowOff>176799</xdr:rowOff>
    </xdr:from>
    <xdr:to>
      <xdr:col>6</xdr:col>
      <xdr:colOff>49796</xdr:colOff>
      <xdr:row>69</xdr:row>
      <xdr:rowOff>53212</xdr:rowOff>
    </xdr:to>
    <xdr:sp macro="" textlink="">
      <xdr:nvSpPr>
        <xdr:cNvPr id="12" name="Graphic 11" descr="Arrow: Straight with solid fill">
          <a:extLst>
            <a:ext uri="{FF2B5EF4-FFF2-40B4-BE49-F238E27FC236}">
              <a16:creationId xmlns:a16="http://schemas.microsoft.com/office/drawing/2014/main" id="{1DF53B19-DEC8-41B3-80C4-552529864036}"/>
            </a:ext>
          </a:extLst>
        </xdr:cNvPr>
        <xdr:cNvSpPr/>
      </xdr:nvSpPr>
      <xdr:spPr>
        <a:xfrm rot="10800000">
          <a:off x="23929161" y="14448424"/>
          <a:ext cx="301435" cy="251063"/>
        </a:xfrm>
        <a:prstGeom prst="leftArrow">
          <a:avLst/>
        </a:prstGeom>
        <a:solidFill>
          <a:srgbClr val="002060"/>
        </a:solidFill>
        <a:ln w="3770" cap="flat">
          <a:noFill/>
          <a:prstDash val="solid"/>
          <a:miter/>
        </a:ln>
      </xdr:spPr>
      <xdr:txBody>
        <a:bodyPr rtlCol="0" anchor="ctr"/>
        <a:lstStyle/>
        <a:p>
          <a:endParaRPr lang="en-AU"/>
        </a:p>
      </xdr:txBody>
    </xdr:sp>
    <xdr:clientData/>
  </xdr:twoCellAnchor>
  <xdr:twoCellAnchor>
    <xdr:from>
      <xdr:col>3</xdr:col>
      <xdr:colOff>69390</xdr:colOff>
      <xdr:row>84</xdr:row>
      <xdr:rowOff>125157</xdr:rowOff>
    </xdr:from>
    <xdr:to>
      <xdr:col>4</xdr:col>
      <xdr:colOff>126350</xdr:colOff>
      <xdr:row>85</xdr:row>
      <xdr:rowOff>163996</xdr:rowOff>
    </xdr:to>
    <xdr:sp macro="" textlink="">
      <xdr:nvSpPr>
        <xdr:cNvPr id="13" name="Graphic 13" descr="Arrow: Straight with solid fill">
          <a:extLst>
            <a:ext uri="{FF2B5EF4-FFF2-40B4-BE49-F238E27FC236}">
              <a16:creationId xmlns:a16="http://schemas.microsoft.com/office/drawing/2014/main" id="{92888F08-1978-4FB6-8D47-FD480D5C9A68}"/>
            </a:ext>
          </a:extLst>
        </xdr:cNvPr>
        <xdr:cNvSpPr/>
      </xdr:nvSpPr>
      <xdr:spPr>
        <a:xfrm rot="10800000">
          <a:off x="21592715" y="17695607"/>
          <a:ext cx="314135" cy="229339"/>
        </a:xfrm>
        <a:prstGeom prst="leftArrow">
          <a:avLst/>
        </a:prstGeom>
        <a:solidFill>
          <a:srgbClr val="002060"/>
        </a:solidFill>
        <a:ln w="3671" cap="flat">
          <a:noFill/>
          <a:prstDash val="solid"/>
          <a:miter/>
        </a:ln>
      </xdr:spPr>
      <xdr:txBody>
        <a:bodyPr rtlCol="0" anchor="ctr"/>
        <a:lstStyle/>
        <a:p>
          <a:endParaRPr lang="en-AU"/>
        </a:p>
      </xdr:txBody>
    </xdr:sp>
    <xdr:clientData/>
  </xdr:twoCellAnchor>
  <xdr:twoCellAnchor>
    <xdr:from>
      <xdr:col>7</xdr:col>
      <xdr:colOff>46451</xdr:colOff>
      <xdr:row>67</xdr:row>
      <xdr:rowOff>176612</xdr:rowOff>
    </xdr:from>
    <xdr:to>
      <xdr:col>8</xdr:col>
      <xdr:colOff>103411</xdr:colOff>
      <xdr:row>69</xdr:row>
      <xdr:rowOff>53398</xdr:rowOff>
    </xdr:to>
    <xdr:sp macro="" textlink="">
      <xdr:nvSpPr>
        <xdr:cNvPr id="14" name="Graphic 14" descr="Arrow: Straight with solid fill">
          <a:extLst>
            <a:ext uri="{FF2B5EF4-FFF2-40B4-BE49-F238E27FC236}">
              <a16:creationId xmlns:a16="http://schemas.microsoft.com/office/drawing/2014/main" id="{B6E01DC3-55A1-457B-A648-539983528CDE}"/>
            </a:ext>
          </a:extLst>
        </xdr:cNvPr>
        <xdr:cNvSpPr/>
      </xdr:nvSpPr>
      <xdr:spPr>
        <a:xfrm rot="10800000">
          <a:off x="26376726" y="14448237"/>
          <a:ext cx="314135" cy="251436"/>
        </a:xfrm>
        <a:prstGeom prst="leftArrow">
          <a:avLst/>
        </a:prstGeom>
        <a:solidFill>
          <a:srgbClr val="002060"/>
        </a:solidFill>
        <a:ln w="3671" cap="flat">
          <a:noFill/>
          <a:prstDash val="solid"/>
          <a:miter/>
        </a:ln>
      </xdr:spPr>
      <xdr:txBody>
        <a:bodyPr rtlCol="0" anchor="ctr"/>
        <a:lstStyle/>
        <a:p>
          <a:endParaRPr lang="en-AU"/>
        </a:p>
      </xdr:txBody>
    </xdr:sp>
    <xdr:clientData/>
  </xdr:twoCellAnchor>
  <xdr:twoCellAnchor>
    <xdr:from>
      <xdr:col>9</xdr:col>
      <xdr:colOff>45917</xdr:colOff>
      <xdr:row>67</xdr:row>
      <xdr:rowOff>190277</xdr:rowOff>
    </xdr:from>
    <xdr:to>
      <xdr:col>10</xdr:col>
      <xdr:colOff>102877</xdr:colOff>
      <xdr:row>69</xdr:row>
      <xdr:rowOff>39733</xdr:rowOff>
    </xdr:to>
    <xdr:sp macro="" textlink="">
      <xdr:nvSpPr>
        <xdr:cNvPr id="15" name="Graphic 15" descr="Arrow: Straight with solid fill">
          <a:extLst>
            <a:ext uri="{FF2B5EF4-FFF2-40B4-BE49-F238E27FC236}">
              <a16:creationId xmlns:a16="http://schemas.microsoft.com/office/drawing/2014/main" id="{FF52F486-9A7F-4249-A837-889B878344E0}"/>
            </a:ext>
          </a:extLst>
        </xdr:cNvPr>
        <xdr:cNvSpPr/>
      </xdr:nvSpPr>
      <xdr:spPr>
        <a:xfrm rot="10800000">
          <a:off x="28776492" y="14458727"/>
          <a:ext cx="314135" cy="230456"/>
        </a:xfrm>
        <a:prstGeom prst="leftArrow">
          <a:avLst/>
        </a:prstGeom>
        <a:solidFill>
          <a:srgbClr val="002060"/>
        </a:solidFill>
        <a:ln w="3671" cap="flat">
          <a:noFill/>
          <a:prstDash val="solid"/>
          <a:miter/>
        </a:ln>
      </xdr:spPr>
      <xdr:txBody>
        <a:bodyPr rtlCol="0" anchor="ctr"/>
        <a:lstStyle/>
        <a:p>
          <a:endParaRPr lang="en-AU"/>
        </a:p>
      </xdr:txBody>
    </xdr:sp>
    <xdr:clientData/>
  </xdr:twoCellAnchor>
  <xdr:twoCellAnchor>
    <xdr:from>
      <xdr:col>11</xdr:col>
      <xdr:colOff>46139</xdr:colOff>
      <xdr:row>67</xdr:row>
      <xdr:rowOff>185705</xdr:rowOff>
    </xdr:from>
    <xdr:to>
      <xdr:col>12</xdr:col>
      <xdr:colOff>103099</xdr:colOff>
      <xdr:row>69</xdr:row>
      <xdr:rowOff>44305</xdr:rowOff>
    </xdr:to>
    <xdr:sp macro="" textlink="">
      <xdr:nvSpPr>
        <xdr:cNvPr id="16" name="Graphic 16" descr="Arrow: Straight with solid fill">
          <a:extLst>
            <a:ext uri="{FF2B5EF4-FFF2-40B4-BE49-F238E27FC236}">
              <a16:creationId xmlns:a16="http://schemas.microsoft.com/office/drawing/2014/main" id="{8FDDB95B-D17B-4654-83CD-0CA1E3E9D00E}"/>
            </a:ext>
          </a:extLst>
        </xdr:cNvPr>
        <xdr:cNvSpPr/>
      </xdr:nvSpPr>
      <xdr:spPr>
        <a:xfrm rot="10800000">
          <a:off x="31177014" y="14450980"/>
          <a:ext cx="314135" cy="245950"/>
        </a:xfrm>
        <a:prstGeom prst="leftArrow">
          <a:avLst/>
        </a:prstGeom>
        <a:solidFill>
          <a:srgbClr val="002060"/>
        </a:solidFill>
        <a:ln w="3671" cap="flat">
          <a:noFill/>
          <a:prstDash val="solid"/>
          <a:miter/>
        </a:ln>
      </xdr:spPr>
      <xdr:txBody>
        <a:bodyPr rtlCol="0" anchor="ctr"/>
        <a:lstStyle/>
        <a:p>
          <a:endParaRPr lang="en-AU"/>
        </a:p>
      </xdr:txBody>
    </xdr:sp>
    <xdr:clientData/>
  </xdr:twoCellAnchor>
  <xdr:twoCellAnchor editAs="oneCell">
    <xdr:from>
      <xdr:col>2</xdr:col>
      <xdr:colOff>281439</xdr:colOff>
      <xdr:row>102</xdr:row>
      <xdr:rowOff>92075</xdr:rowOff>
    </xdr:from>
    <xdr:to>
      <xdr:col>8</xdr:col>
      <xdr:colOff>2005692</xdr:colOff>
      <xdr:row>126</xdr:row>
      <xdr:rowOff>164114</xdr:rowOff>
    </xdr:to>
    <xdr:pic>
      <xdr:nvPicPr>
        <xdr:cNvPr id="28" name="Picture 16">
          <a:extLst>
            <a:ext uri="{FF2B5EF4-FFF2-40B4-BE49-F238E27FC236}">
              <a16:creationId xmlns:a16="http://schemas.microsoft.com/office/drawing/2014/main" id="{596EB885-909C-45AF-B2EF-636091206BD7}"/>
            </a:ext>
          </a:extLst>
        </xdr:cNvPr>
        <xdr:cNvPicPr>
          <a:picLocks noChangeAspect="1"/>
        </xdr:cNvPicPr>
      </xdr:nvPicPr>
      <xdr:blipFill rotWithShape="1">
        <a:blip xmlns:r="http://schemas.openxmlformats.org/officeDocument/2006/relationships" r:embed="rId14"/>
        <a:srcRect r="49874"/>
        <a:stretch/>
      </xdr:blipFill>
      <xdr:spPr>
        <a:xfrm>
          <a:off x="19661639" y="21094700"/>
          <a:ext cx="8627609" cy="4644039"/>
        </a:xfrm>
        <a:prstGeom prst="rect">
          <a:avLst/>
        </a:prstGeom>
      </xdr:spPr>
    </xdr:pic>
    <xdr:clientData/>
  </xdr:twoCellAnchor>
  <xdr:twoCellAnchor>
    <xdr:from>
      <xdr:col>3</xdr:col>
      <xdr:colOff>29921</xdr:colOff>
      <xdr:row>76</xdr:row>
      <xdr:rowOff>106069</xdr:rowOff>
    </xdr:from>
    <xdr:to>
      <xdr:col>4</xdr:col>
      <xdr:colOff>96406</xdr:colOff>
      <xdr:row>78</xdr:row>
      <xdr:rowOff>1028</xdr:rowOff>
    </xdr:to>
    <xdr:sp macro="" textlink="">
      <xdr:nvSpPr>
        <xdr:cNvPr id="18" name="Graphic 18" descr="Arrow: Straight with solid fill">
          <a:extLst>
            <a:ext uri="{FF2B5EF4-FFF2-40B4-BE49-F238E27FC236}">
              <a16:creationId xmlns:a16="http://schemas.microsoft.com/office/drawing/2014/main" id="{E5BF2D91-797C-49EC-8DF1-CD44548F9932}"/>
            </a:ext>
          </a:extLst>
        </xdr:cNvPr>
        <xdr:cNvSpPr/>
      </xdr:nvSpPr>
      <xdr:spPr>
        <a:xfrm rot="10800000">
          <a:off x="21553246" y="16152519"/>
          <a:ext cx="326835" cy="279134"/>
        </a:xfrm>
        <a:prstGeom prst="leftArrow">
          <a:avLst/>
        </a:prstGeom>
        <a:solidFill>
          <a:srgbClr val="002060"/>
        </a:solidFill>
        <a:ln w="3671" cap="flat">
          <a:noFill/>
          <a:prstDash val="solid"/>
          <a:miter/>
        </a:ln>
      </xdr:spPr>
      <xdr:txBody>
        <a:bodyPr rtlCol="0" anchor="ctr"/>
        <a:lstStyle/>
        <a:p>
          <a:endParaRPr lang="en-AU"/>
        </a:p>
      </xdr:txBody>
    </xdr:sp>
    <xdr:clientData/>
  </xdr:twoCellAnchor>
  <xdr:twoCellAnchor>
    <xdr:from>
      <xdr:col>4</xdr:col>
      <xdr:colOff>2122201</xdr:colOff>
      <xdr:row>76</xdr:row>
      <xdr:rowOff>61691</xdr:rowOff>
    </xdr:from>
    <xdr:to>
      <xdr:col>6</xdr:col>
      <xdr:colOff>26511</xdr:colOff>
      <xdr:row>77</xdr:row>
      <xdr:rowOff>143456</xdr:rowOff>
    </xdr:to>
    <xdr:sp macro="" textlink="">
      <xdr:nvSpPr>
        <xdr:cNvPr id="19" name="Graphic 19" descr="Arrow: Straight with solid fill">
          <a:extLst>
            <a:ext uri="{FF2B5EF4-FFF2-40B4-BE49-F238E27FC236}">
              <a16:creationId xmlns:a16="http://schemas.microsoft.com/office/drawing/2014/main" id="{20BE0B9F-F22F-4798-BCF4-C9B60A58B6FE}"/>
            </a:ext>
          </a:extLst>
        </xdr:cNvPr>
        <xdr:cNvSpPr/>
      </xdr:nvSpPr>
      <xdr:spPr>
        <a:xfrm rot="10800000">
          <a:off x="23909051" y="16114491"/>
          <a:ext cx="304610" cy="265915"/>
        </a:xfrm>
        <a:prstGeom prst="leftArrow">
          <a:avLst/>
        </a:prstGeom>
        <a:solidFill>
          <a:srgbClr val="002060"/>
        </a:solidFill>
        <a:ln w="3671" cap="flat">
          <a:noFill/>
          <a:prstDash val="solid"/>
          <a:miter/>
        </a:ln>
      </xdr:spPr>
      <xdr:txBody>
        <a:bodyPr rtlCol="0" anchor="ctr"/>
        <a:lstStyle/>
        <a:p>
          <a:endParaRPr lang="en-AU"/>
        </a:p>
      </xdr:txBody>
    </xdr:sp>
    <xdr:clientData/>
  </xdr:twoCellAnchor>
  <xdr:twoCellAnchor>
    <xdr:from>
      <xdr:col>7</xdr:col>
      <xdr:colOff>26342</xdr:colOff>
      <xdr:row>76</xdr:row>
      <xdr:rowOff>90400</xdr:rowOff>
    </xdr:from>
    <xdr:to>
      <xdr:col>8</xdr:col>
      <xdr:colOff>83302</xdr:colOff>
      <xdr:row>77</xdr:row>
      <xdr:rowOff>154633</xdr:rowOff>
    </xdr:to>
    <xdr:sp macro="" textlink="">
      <xdr:nvSpPr>
        <xdr:cNvPr id="20" name="Graphic 20" descr="Arrow: Straight with solid fill">
          <a:extLst>
            <a:ext uri="{FF2B5EF4-FFF2-40B4-BE49-F238E27FC236}">
              <a16:creationId xmlns:a16="http://schemas.microsoft.com/office/drawing/2014/main" id="{D9C04C70-9470-49BF-8E49-A84AEC639EC5}"/>
            </a:ext>
          </a:extLst>
        </xdr:cNvPr>
        <xdr:cNvSpPr/>
      </xdr:nvSpPr>
      <xdr:spPr>
        <a:xfrm rot="10800000">
          <a:off x="26356617" y="16136850"/>
          <a:ext cx="314135" cy="257908"/>
        </a:xfrm>
        <a:prstGeom prst="leftArrow">
          <a:avLst/>
        </a:prstGeom>
        <a:solidFill>
          <a:srgbClr val="002060"/>
        </a:solidFill>
        <a:ln w="3671" cap="flat">
          <a:noFill/>
          <a:prstDash val="solid"/>
          <a:miter/>
        </a:ln>
      </xdr:spPr>
      <xdr:txBody>
        <a:bodyPr rtlCol="0" anchor="ctr"/>
        <a:lstStyle/>
        <a:p>
          <a:endParaRPr lang="en-AU"/>
        </a:p>
      </xdr:txBody>
    </xdr:sp>
    <xdr:clientData/>
  </xdr:twoCellAnchor>
  <xdr:twoCellAnchor>
    <xdr:from>
      <xdr:col>9</xdr:col>
      <xdr:colOff>28982</xdr:colOff>
      <xdr:row>76</xdr:row>
      <xdr:rowOff>116784</xdr:rowOff>
    </xdr:from>
    <xdr:to>
      <xdr:col>10</xdr:col>
      <xdr:colOff>95467</xdr:colOff>
      <xdr:row>77</xdr:row>
      <xdr:rowOff>170350</xdr:rowOff>
    </xdr:to>
    <xdr:sp macro="" textlink="">
      <xdr:nvSpPr>
        <xdr:cNvPr id="21" name="Graphic 21" descr="Arrow: Straight with solid fill">
          <a:extLst>
            <a:ext uri="{FF2B5EF4-FFF2-40B4-BE49-F238E27FC236}">
              <a16:creationId xmlns:a16="http://schemas.microsoft.com/office/drawing/2014/main" id="{5D0EA431-97DB-4DE0-82C2-D2A02FC05416}"/>
            </a:ext>
          </a:extLst>
        </xdr:cNvPr>
        <xdr:cNvSpPr/>
      </xdr:nvSpPr>
      <xdr:spPr>
        <a:xfrm rot="10800000">
          <a:off x="28753207" y="16166409"/>
          <a:ext cx="326835" cy="244066"/>
        </a:xfrm>
        <a:prstGeom prst="leftArrow">
          <a:avLst/>
        </a:prstGeom>
        <a:solidFill>
          <a:srgbClr val="002060"/>
        </a:solidFill>
        <a:ln w="3671" cap="flat">
          <a:noFill/>
          <a:prstDash val="solid"/>
          <a:miter/>
        </a:ln>
      </xdr:spPr>
      <xdr:txBody>
        <a:bodyPr rtlCol="0" anchor="ctr"/>
        <a:lstStyle/>
        <a:p>
          <a:endParaRPr lang="en-AU"/>
        </a:p>
      </xdr:txBody>
    </xdr:sp>
    <xdr:clientData/>
  </xdr:twoCellAnchor>
  <xdr:twoCellAnchor>
    <xdr:from>
      <xdr:col>11</xdr:col>
      <xdr:colOff>29206</xdr:colOff>
      <xdr:row>76</xdr:row>
      <xdr:rowOff>85079</xdr:rowOff>
    </xdr:from>
    <xdr:to>
      <xdr:col>12</xdr:col>
      <xdr:colOff>95691</xdr:colOff>
      <xdr:row>77</xdr:row>
      <xdr:rowOff>141981</xdr:rowOff>
    </xdr:to>
    <xdr:sp macro="" textlink="">
      <xdr:nvSpPr>
        <xdr:cNvPr id="22" name="Graphic 22" descr="Arrow: Straight with solid fill">
          <a:extLst>
            <a:ext uri="{FF2B5EF4-FFF2-40B4-BE49-F238E27FC236}">
              <a16:creationId xmlns:a16="http://schemas.microsoft.com/office/drawing/2014/main" id="{789CDF6A-B05D-49FE-A658-A6939D4EF1BC}"/>
            </a:ext>
          </a:extLst>
        </xdr:cNvPr>
        <xdr:cNvSpPr/>
      </xdr:nvSpPr>
      <xdr:spPr>
        <a:xfrm rot="10800000">
          <a:off x="31153731" y="16137879"/>
          <a:ext cx="326835" cy="247402"/>
        </a:xfrm>
        <a:prstGeom prst="leftArrow">
          <a:avLst/>
        </a:prstGeom>
        <a:solidFill>
          <a:srgbClr val="002060"/>
        </a:solidFill>
        <a:ln w="3671" cap="flat">
          <a:noFill/>
          <a:prstDash val="solid"/>
          <a:miter/>
        </a:ln>
      </xdr:spPr>
      <xdr:txBody>
        <a:bodyPr rtlCol="0" anchor="ctr"/>
        <a:lstStyle/>
        <a:p>
          <a:endParaRPr lang="en-AU"/>
        </a:p>
      </xdr:txBody>
    </xdr:sp>
    <xdr:clientData/>
  </xdr:twoCellAnchor>
  <xdr:twoCellAnchor editAs="oneCell">
    <xdr:from>
      <xdr:col>8</xdr:col>
      <xdr:colOff>27214</xdr:colOff>
      <xdr:row>15</xdr:row>
      <xdr:rowOff>22679</xdr:rowOff>
    </xdr:from>
    <xdr:to>
      <xdr:col>8</xdr:col>
      <xdr:colOff>305252</xdr:colOff>
      <xdr:row>16</xdr:row>
      <xdr:rowOff>139888</xdr:rowOff>
    </xdr:to>
    <xdr:pic>
      <xdr:nvPicPr>
        <xdr:cNvPr id="36" name="Graphic 5">
          <a:extLst>
            <a:ext uri="{FF2B5EF4-FFF2-40B4-BE49-F238E27FC236}">
              <a16:creationId xmlns:a16="http://schemas.microsoft.com/office/drawing/2014/main" id="{0C482AA1-E4F4-43FF-B249-14E5D1C11E11}"/>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7955643" y="3923393"/>
          <a:ext cx="278038" cy="307709"/>
        </a:xfrm>
        <a:prstGeom prst="rect">
          <a:avLst/>
        </a:prstGeom>
      </xdr:spPr>
    </xdr:pic>
    <xdr:clientData/>
  </xdr:twoCellAnchor>
  <xdr:twoCellAnchor editAs="oneCell">
    <xdr:from>
      <xdr:col>10</xdr:col>
      <xdr:colOff>31750</xdr:colOff>
      <xdr:row>103</xdr:row>
      <xdr:rowOff>1</xdr:rowOff>
    </xdr:from>
    <xdr:to>
      <xdr:col>10</xdr:col>
      <xdr:colOff>309788</xdr:colOff>
      <xdr:row>104</xdr:row>
      <xdr:rowOff>117210</xdr:rowOff>
    </xdr:to>
    <xdr:pic>
      <xdr:nvPicPr>
        <xdr:cNvPr id="31" name="Graphic 5">
          <a:extLst>
            <a:ext uri="{FF2B5EF4-FFF2-40B4-BE49-F238E27FC236}">
              <a16:creationId xmlns:a16="http://schemas.microsoft.com/office/drawing/2014/main" id="{C92AB3E7-D882-4B67-961D-977BC1B44438}"/>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0336893" y="21299715"/>
          <a:ext cx="278038" cy="307709"/>
        </a:xfrm>
        <a:prstGeom prst="rect">
          <a:avLst/>
        </a:prstGeom>
      </xdr:spPr>
    </xdr:pic>
    <xdr:clientData/>
  </xdr:twoCellAnchor>
  <xdr:twoCellAnchor editAs="oneCell">
    <xdr:from>
      <xdr:col>10</xdr:col>
      <xdr:colOff>31750</xdr:colOff>
      <xdr:row>115</xdr:row>
      <xdr:rowOff>0</xdr:rowOff>
    </xdr:from>
    <xdr:to>
      <xdr:col>10</xdr:col>
      <xdr:colOff>309788</xdr:colOff>
      <xdr:row>116</xdr:row>
      <xdr:rowOff>117209</xdr:rowOff>
    </xdr:to>
    <xdr:pic>
      <xdr:nvPicPr>
        <xdr:cNvPr id="33" name="Graphic 5">
          <a:extLst>
            <a:ext uri="{FF2B5EF4-FFF2-40B4-BE49-F238E27FC236}">
              <a16:creationId xmlns:a16="http://schemas.microsoft.com/office/drawing/2014/main" id="{E9B2ACF2-55A2-486E-A138-D001B3E9C537}"/>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0336893" y="23585714"/>
          <a:ext cx="278038" cy="30770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324303</xdr:colOff>
      <xdr:row>94</xdr:row>
      <xdr:rowOff>48081</xdr:rowOff>
    </xdr:from>
    <xdr:to>
      <xdr:col>8</xdr:col>
      <xdr:colOff>140153</xdr:colOff>
      <xdr:row>101</xdr:row>
      <xdr:rowOff>154216</xdr:rowOff>
    </xdr:to>
    <xdr:pic>
      <xdr:nvPicPr>
        <xdr:cNvPr id="4" name="Picture 9">
          <a:extLst>
            <a:ext uri="{FF2B5EF4-FFF2-40B4-BE49-F238E27FC236}">
              <a16:creationId xmlns:a16="http://schemas.microsoft.com/office/drawing/2014/main" id="{998893B8-4A51-4456-82E1-6E15687E3CB8}"/>
            </a:ext>
          </a:extLst>
        </xdr:cNvPr>
        <xdr:cNvPicPr>
          <a:picLocks noChangeAspect="1"/>
        </xdr:cNvPicPr>
      </xdr:nvPicPr>
      <xdr:blipFill>
        <a:blip xmlns:r="http://schemas.openxmlformats.org/officeDocument/2006/relationships" r:embed="rId1"/>
        <a:stretch>
          <a:fillRect/>
        </a:stretch>
      </xdr:blipFill>
      <xdr:spPr>
        <a:xfrm>
          <a:off x="424089" y="26817867"/>
          <a:ext cx="12951278" cy="1675492"/>
        </a:xfrm>
        <a:prstGeom prst="rect">
          <a:avLst/>
        </a:prstGeom>
      </xdr:spPr>
    </xdr:pic>
    <xdr:clientData/>
  </xdr:twoCellAnchor>
  <xdr:twoCellAnchor editAs="oneCell">
    <xdr:from>
      <xdr:col>2</xdr:col>
      <xdr:colOff>234497</xdr:colOff>
      <xdr:row>14</xdr:row>
      <xdr:rowOff>75152</xdr:rowOff>
    </xdr:from>
    <xdr:to>
      <xdr:col>2</xdr:col>
      <xdr:colOff>503010</xdr:colOff>
      <xdr:row>16</xdr:row>
      <xdr:rowOff>1861</xdr:rowOff>
    </xdr:to>
    <xdr:pic>
      <xdr:nvPicPr>
        <xdr:cNvPr id="2" name="Graphic 5">
          <a:extLst>
            <a:ext uri="{FF2B5EF4-FFF2-40B4-BE49-F238E27FC236}">
              <a16:creationId xmlns:a16="http://schemas.microsoft.com/office/drawing/2014/main" id="{9017CD6E-A3C0-4839-9B48-1910D33F443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942068" y="9799723"/>
          <a:ext cx="268513" cy="307709"/>
        </a:xfrm>
        <a:prstGeom prst="rect">
          <a:avLst/>
        </a:prstGeom>
      </xdr:spPr>
    </xdr:pic>
    <xdr:clientData/>
  </xdr:twoCellAnchor>
  <xdr:twoCellAnchor editAs="oneCell">
    <xdr:from>
      <xdr:col>2</xdr:col>
      <xdr:colOff>247650</xdr:colOff>
      <xdr:row>74</xdr:row>
      <xdr:rowOff>124278</xdr:rowOff>
    </xdr:from>
    <xdr:to>
      <xdr:col>2</xdr:col>
      <xdr:colOff>561974</xdr:colOff>
      <xdr:row>76</xdr:row>
      <xdr:rowOff>10884</xdr:rowOff>
    </xdr:to>
    <xdr:pic>
      <xdr:nvPicPr>
        <xdr:cNvPr id="9" name="Graphic 15">
          <a:extLst>
            <a:ext uri="{FF2B5EF4-FFF2-40B4-BE49-F238E27FC236}">
              <a16:creationId xmlns:a16="http://schemas.microsoft.com/office/drawing/2014/main" id="{786AA12C-54CB-4716-9B9F-5F03CDCDD04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962025" y="22158778"/>
          <a:ext cx="311149" cy="267606"/>
        </a:xfrm>
        <a:prstGeom prst="rect">
          <a:avLst/>
        </a:prstGeom>
      </xdr:spPr>
    </xdr:pic>
    <xdr:clientData/>
  </xdr:twoCellAnchor>
  <xdr:oneCellAnchor>
    <xdr:from>
      <xdr:col>2</xdr:col>
      <xdr:colOff>92075</xdr:colOff>
      <xdr:row>112</xdr:row>
      <xdr:rowOff>34925</xdr:rowOff>
    </xdr:from>
    <xdr:ext cx="288924" cy="279399"/>
    <xdr:pic>
      <xdr:nvPicPr>
        <xdr:cNvPr id="8" name="Graphic 15">
          <a:extLst>
            <a:ext uri="{FF2B5EF4-FFF2-40B4-BE49-F238E27FC236}">
              <a16:creationId xmlns:a16="http://schemas.microsoft.com/office/drawing/2014/main" id="{D5AD43DA-86C0-49DF-8138-9E0AFFAB26F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06450" y="30070425"/>
          <a:ext cx="288924" cy="279399"/>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2</xdr:col>
      <xdr:colOff>191559</xdr:colOff>
      <xdr:row>40</xdr:row>
      <xdr:rowOff>106147</xdr:rowOff>
    </xdr:from>
    <xdr:to>
      <xdr:col>2</xdr:col>
      <xdr:colOff>466869</xdr:colOff>
      <xdr:row>42</xdr:row>
      <xdr:rowOff>39206</xdr:rowOff>
    </xdr:to>
    <xdr:pic>
      <xdr:nvPicPr>
        <xdr:cNvPr id="12" name="Graphic 5">
          <a:extLst>
            <a:ext uri="{FF2B5EF4-FFF2-40B4-BE49-F238E27FC236}">
              <a16:creationId xmlns:a16="http://schemas.microsoft.com/office/drawing/2014/main" id="{B437BF5A-4788-4F84-BAB5-CBBB38B3D62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38226" y="13610480"/>
          <a:ext cx="278485" cy="314059"/>
        </a:xfrm>
        <a:prstGeom prst="rect">
          <a:avLst/>
        </a:prstGeom>
      </xdr:spPr>
    </xdr:pic>
    <xdr:clientData/>
  </xdr:twoCellAnchor>
  <xdr:twoCellAnchor editAs="oneCell">
    <xdr:from>
      <xdr:col>2</xdr:col>
      <xdr:colOff>158140</xdr:colOff>
      <xdr:row>99</xdr:row>
      <xdr:rowOff>92528</xdr:rowOff>
    </xdr:from>
    <xdr:to>
      <xdr:col>2</xdr:col>
      <xdr:colOff>450239</xdr:colOff>
      <xdr:row>100</xdr:row>
      <xdr:rowOff>172809</xdr:rowOff>
    </xdr:to>
    <xdr:pic>
      <xdr:nvPicPr>
        <xdr:cNvPr id="13" name="Graphic 15">
          <a:extLst>
            <a:ext uri="{FF2B5EF4-FFF2-40B4-BE49-F238E27FC236}">
              <a16:creationId xmlns:a16="http://schemas.microsoft.com/office/drawing/2014/main" id="{7B512ECC-FAD0-4158-AFC5-EA80D204FF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04807" y="26021695"/>
          <a:ext cx="295274" cy="270781"/>
        </a:xfrm>
        <a:prstGeom prst="rect">
          <a:avLst/>
        </a:prstGeom>
      </xdr:spPr>
    </xdr:pic>
    <xdr:clientData/>
  </xdr:twoCellAnchor>
  <xdr:twoCellAnchor editAs="oneCell">
    <xdr:from>
      <xdr:col>2</xdr:col>
      <xdr:colOff>95294</xdr:colOff>
      <xdr:row>108</xdr:row>
      <xdr:rowOff>333375</xdr:rowOff>
    </xdr:from>
    <xdr:to>
      <xdr:col>2</xdr:col>
      <xdr:colOff>406522</xdr:colOff>
      <xdr:row>108</xdr:row>
      <xdr:rowOff>648258</xdr:rowOff>
    </xdr:to>
    <xdr:pic>
      <xdr:nvPicPr>
        <xdr:cNvPr id="14" name="Graphic 13">
          <a:extLst>
            <a:ext uri="{FF2B5EF4-FFF2-40B4-BE49-F238E27FC236}">
              <a16:creationId xmlns:a16="http://schemas.microsoft.com/office/drawing/2014/main" id="{CAA6EF2C-4CA2-4EE0-8358-72874932702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36669" y="28400375"/>
          <a:ext cx="314403" cy="314883"/>
        </a:xfrm>
        <a:prstGeom prst="rect">
          <a:avLst/>
        </a:prstGeom>
      </xdr:spPr>
    </xdr:pic>
    <xdr:clientData/>
  </xdr:twoCellAnchor>
  <xdr:oneCellAnchor>
    <xdr:from>
      <xdr:col>2</xdr:col>
      <xdr:colOff>17382</xdr:colOff>
      <xdr:row>117</xdr:row>
      <xdr:rowOff>495300</xdr:rowOff>
    </xdr:from>
    <xdr:ext cx="288924" cy="279399"/>
    <xdr:pic>
      <xdr:nvPicPr>
        <xdr:cNvPr id="15" name="Graphic 15">
          <a:extLst>
            <a:ext uri="{FF2B5EF4-FFF2-40B4-BE49-F238E27FC236}">
              <a16:creationId xmlns:a16="http://schemas.microsoft.com/office/drawing/2014/main" id="{9A5015BB-7126-4991-A72E-573BF325585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4400132" y="39824025"/>
          <a:ext cx="288924" cy="279399"/>
        </a:xfrm>
        <a:prstGeom prst="rect">
          <a:avLst/>
        </a:prstGeom>
      </xdr:spPr>
    </xdr:pic>
    <xdr:clientData/>
  </xdr:oneCellAnchor>
  <xdr:twoCellAnchor editAs="oneCell">
    <xdr:from>
      <xdr:col>2</xdr:col>
      <xdr:colOff>92681</xdr:colOff>
      <xdr:row>17</xdr:row>
      <xdr:rowOff>173265</xdr:rowOff>
    </xdr:from>
    <xdr:to>
      <xdr:col>2</xdr:col>
      <xdr:colOff>370719</xdr:colOff>
      <xdr:row>19</xdr:row>
      <xdr:rowOff>103149</xdr:rowOff>
    </xdr:to>
    <xdr:pic>
      <xdr:nvPicPr>
        <xdr:cNvPr id="17" name="Graphic 5">
          <a:extLst>
            <a:ext uri="{FF2B5EF4-FFF2-40B4-BE49-F238E27FC236}">
              <a16:creationId xmlns:a16="http://schemas.microsoft.com/office/drawing/2014/main" id="{F1F4DE6C-6847-4539-BACD-93808B60DD7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39348" y="5242682"/>
          <a:ext cx="274863" cy="307709"/>
        </a:xfrm>
        <a:prstGeom prst="rect">
          <a:avLst/>
        </a:prstGeom>
      </xdr:spPr>
    </xdr:pic>
    <xdr:clientData/>
  </xdr:twoCellAnchor>
  <xdr:twoCellAnchor editAs="oneCell">
    <xdr:from>
      <xdr:col>8</xdr:col>
      <xdr:colOff>210910</xdr:colOff>
      <xdr:row>20</xdr:row>
      <xdr:rowOff>171450</xdr:rowOff>
    </xdr:from>
    <xdr:to>
      <xdr:col>8</xdr:col>
      <xdr:colOff>485773</xdr:colOff>
      <xdr:row>22</xdr:row>
      <xdr:rowOff>94984</xdr:rowOff>
    </xdr:to>
    <xdr:pic>
      <xdr:nvPicPr>
        <xdr:cNvPr id="18" name="Graphic 5">
          <a:extLst>
            <a:ext uri="{FF2B5EF4-FFF2-40B4-BE49-F238E27FC236}">
              <a16:creationId xmlns:a16="http://schemas.microsoft.com/office/drawing/2014/main" id="{71AA45A4-213F-45E8-A2CD-C985C10E1C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233077" y="5812367"/>
          <a:ext cx="278038" cy="30453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378341</xdr:colOff>
      <xdr:row>2</xdr:row>
      <xdr:rowOff>27028</xdr:rowOff>
    </xdr:from>
    <xdr:to>
      <xdr:col>2</xdr:col>
      <xdr:colOff>4014107</xdr:colOff>
      <xdr:row>8</xdr:row>
      <xdr:rowOff>59873</xdr:rowOff>
    </xdr:to>
    <xdr:sp macro="" textlink="">
      <xdr:nvSpPr>
        <xdr:cNvPr id="4" name="Content Placeholder 5">
          <a:extLst>
            <a:ext uri="{FF2B5EF4-FFF2-40B4-BE49-F238E27FC236}">
              <a16:creationId xmlns:a16="http://schemas.microsoft.com/office/drawing/2014/main" id="{67D0A986-B2AB-485C-8BBC-B7795934FE2D}"/>
            </a:ext>
          </a:extLst>
        </xdr:cNvPr>
        <xdr:cNvSpPr txBox="1">
          <a:spLocks/>
        </xdr:cNvSpPr>
      </xdr:nvSpPr>
      <xdr:spPr>
        <a:xfrm>
          <a:off x="1684627" y="1006742"/>
          <a:ext cx="3635766" cy="1339131"/>
        </a:xfrm>
        <a:prstGeom prst="rect">
          <a:avLst/>
        </a:prstGeom>
      </xdr:spPr>
      <xdr:txBody>
        <a:bodyPr vert="horz" wrap="square" lIns="0" tIns="0" rIns="0" bIns="0" numCol="1" spcCol="180000" rtlCol="0" anchor="t">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eaLnBrk="1" fontAlgn="auto" latinLnBrk="0" hangingPunct="1"/>
          <a:r>
            <a:rPr lang="en-AU" sz="1600" b="1" i="0" kern="1200" baseline="0">
              <a:solidFill>
                <a:schemeClr val="bg1"/>
              </a:solidFill>
              <a:effectLst/>
              <a:latin typeface="Public Sans Light" pitchFamily="2" charset="0"/>
              <a:ea typeface="+mn-ea"/>
              <a:cs typeface="+mn-cs"/>
            </a:rPr>
            <a:t>Principle Statement</a:t>
          </a:r>
          <a:endParaRPr lang="en-AU" sz="1600">
            <a:solidFill>
              <a:schemeClr val="bg1"/>
            </a:solidFill>
            <a:effectLst/>
            <a:latin typeface="Public Sans Light" pitchFamily="2" charset="0"/>
          </a:endParaRPr>
        </a:p>
        <a:p>
          <a:r>
            <a:rPr lang="en-AU" sz="1300" b="0" i="0" kern="1200" baseline="0">
              <a:solidFill>
                <a:schemeClr val="bg1"/>
              </a:solidFill>
              <a:effectLst/>
              <a:latin typeface="Public Sans Light" pitchFamily="2" charset="0"/>
              <a:ea typeface="+mn-ea"/>
              <a:cs typeface="+mn-cs"/>
            </a:rPr>
            <a:t>AI must prioritise community outcomes, ensuring alignment with laws, minimising harm, and maximising benefit. </a:t>
          </a:r>
        </a:p>
      </xdr:txBody>
    </xdr:sp>
    <xdr:clientData/>
  </xdr:twoCellAnchor>
  <xdr:twoCellAnchor>
    <xdr:from>
      <xdr:col>2</xdr:col>
      <xdr:colOff>4575628</xdr:colOff>
      <xdr:row>2</xdr:row>
      <xdr:rowOff>2532</xdr:rowOff>
    </xdr:from>
    <xdr:to>
      <xdr:col>5</xdr:col>
      <xdr:colOff>3602718</xdr:colOff>
      <xdr:row>8</xdr:row>
      <xdr:rowOff>183242</xdr:rowOff>
    </xdr:to>
    <xdr:sp macro="" textlink="">
      <xdr:nvSpPr>
        <xdr:cNvPr id="6" name="Content Placeholder 5">
          <a:extLst>
            <a:ext uri="{FF2B5EF4-FFF2-40B4-BE49-F238E27FC236}">
              <a16:creationId xmlns:a16="http://schemas.microsoft.com/office/drawing/2014/main" id="{CDE362EC-31DF-4C83-AE41-36F87A3CA95D}"/>
            </a:ext>
          </a:extLst>
        </xdr:cNvPr>
        <xdr:cNvSpPr txBox="1">
          <a:spLocks/>
        </xdr:cNvSpPr>
      </xdr:nvSpPr>
      <xdr:spPr>
        <a:xfrm>
          <a:off x="5881914" y="982246"/>
          <a:ext cx="10348233" cy="1486996"/>
        </a:xfrm>
        <a:prstGeom prst="rect">
          <a:avLst/>
        </a:prstGeom>
      </xdr:spPr>
      <xdr:txBody>
        <a:bodyPr vert="horz" wrap="square" lIns="0" tIns="0" rIns="0" bIns="0" numCol="1" spcCol="180000" rtlCol="0" anchor="t">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spcAft>
              <a:spcPts val="600"/>
            </a:spcAft>
          </a:pPr>
          <a:r>
            <a:rPr lang="en-AU" sz="1600" b="1">
              <a:solidFill>
                <a:schemeClr val="bg1"/>
              </a:solidFill>
              <a:latin typeface="Public Sans Light" pitchFamily="2" charset="0"/>
            </a:rPr>
            <a:t>Description</a:t>
          </a:r>
        </a:p>
        <a:p>
          <a:r>
            <a:rPr lang="en-AU" sz="1300" kern="1200">
              <a:solidFill>
                <a:schemeClr val="bg1"/>
              </a:solidFill>
              <a:effectLst/>
              <a:latin typeface="Public Sans Light" pitchFamily="2" charset="0"/>
              <a:ea typeface="+mn-ea"/>
              <a:cs typeface="+mn-cs"/>
            </a:rPr>
            <a:t>Government must prioritise the well-being and interests of the community. AI must be the most appropriate solution for a service delivery or policy problem, aligning with government priorities, complying with laws and regulations, and balancing risk against community value. Careful evaluation should assess benefit against potential harm to individuals, communities, and the environment, along with the degree of reversibility and impact</a:t>
          </a:r>
        </a:p>
        <a:p>
          <a:endParaRPr lang="en-AU" sz="1300">
            <a:solidFill>
              <a:schemeClr val="bg1"/>
            </a:solidFill>
            <a:effectLst/>
            <a:latin typeface="Public Sans Light" pitchFamily="2" charset="0"/>
          </a:endParaRPr>
        </a:p>
        <a:p>
          <a:pPr rtl="0" eaLnBrk="1" fontAlgn="auto" latinLnBrk="0" hangingPunct="1"/>
          <a:r>
            <a:rPr lang="en-AU" sz="1000" kern="1200">
              <a:solidFill>
                <a:schemeClr val="bg1"/>
              </a:solidFill>
              <a:effectLst/>
              <a:latin typeface="Public Sans Light" pitchFamily="2" charset="0"/>
              <a:ea typeface="+mn-ea"/>
              <a:cs typeface="+mn-cs"/>
            </a:rPr>
            <a:t>Note the principles statements and descriptions may offer more detail than the current AI ethics policy if required to describe the detailed framework content.</a:t>
          </a:r>
          <a:endParaRPr lang="en-AU" sz="1000">
            <a:solidFill>
              <a:schemeClr val="bg1"/>
            </a:solidFill>
            <a:effectLst/>
            <a:latin typeface="Public Sans Light" pitchFamily="2" charset="0"/>
          </a:endParaRPr>
        </a:p>
        <a:p>
          <a:pPr>
            <a:spcAft>
              <a:spcPts val="600"/>
            </a:spcAft>
          </a:pPr>
          <a:endParaRPr lang="en-AU" sz="1300">
            <a:solidFill>
              <a:schemeClr val="bg1"/>
            </a:solidFill>
            <a:latin typeface="Public Sans Light" pitchFamily="2" charset="0"/>
          </a:endParaRPr>
        </a:p>
      </xdr:txBody>
    </xdr:sp>
    <xdr:clientData/>
  </xdr:twoCellAnchor>
  <xdr:twoCellAnchor>
    <xdr:from>
      <xdr:col>2</xdr:col>
      <xdr:colOff>105723</xdr:colOff>
      <xdr:row>1</xdr:row>
      <xdr:rowOff>91886</xdr:rowOff>
    </xdr:from>
    <xdr:to>
      <xdr:col>2</xdr:col>
      <xdr:colOff>105723</xdr:colOff>
      <xdr:row>7</xdr:row>
      <xdr:rowOff>193221</xdr:rowOff>
    </xdr:to>
    <xdr:cxnSp macro="">
      <xdr:nvCxnSpPr>
        <xdr:cNvPr id="7" name="Straight Connector 6">
          <a:extLst>
            <a:ext uri="{FF2B5EF4-FFF2-40B4-BE49-F238E27FC236}">
              <a16:creationId xmlns:a16="http://schemas.microsoft.com/office/drawing/2014/main" id="{737C9A3F-763B-44E5-8E39-C4A228540956}"/>
            </a:ext>
          </a:extLst>
        </xdr:cNvPr>
        <xdr:cNvCxnSpPr>
          <a:cxnSpLocks/>
        </xdr:cNvCxnSpPr>
      </xdr:nvCxnSpPr>
      <xdr:spPr>
        <a:xfrm>
          <a:off x="1412009" y="853886"/>
          <a:ext cx="0" cy="1407621"/>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4278559</xdr:colOff>
      <xdr:row>1</xdr:row>
      <xdr:rowOff>68754</xdr:rowOff>
    </xdr:from>
    <xdr:to>
      <xdr:col>2</xdr:col>
      <xdr:colOff>4278559</xdr:colOff>
      <xdr:row>7</xdr:row>
      <xdr:rowOff>144689</xdr:rowOff>
    </xdr:to>
    <xdr:cxnSp macro="">
      <xdr:nvCxnSpPr>
        <xdr:cNvPr id="8" name="Straight Connector 7">
          <a:extLst>
            <a:ext uri="{FF2B5EF4-FFF2-40B4-BE49-F238E27FC236}">
              <a16:creationId xmlns:a16="http://schemas.microsoft.com/office/drawing/2014/main" id="{5F75261B-3E98-4439-8740-984FEBD02F5F}"/>
            </a:ext>
          </a:extLst>
        </xdr:cNvPr>
        <xdr:cNvCxnSpPr>
          <a:cxnSpLocks/>
        </xdr:cNvCxnSpPr>
      </xdr:nvCxnSpPr>
      <xdr:spPr>
        <a:xfrm>
          <a:off x="5584845" y="830754"/>
          <a:ext cx="0" cy="1382221"/>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178254</xdr:colOff>
      <xdr:row>5</xdr:row>
      <xdr:rowOff>123825</xdr:rowOff>
    </xdr:from>
    <xdr:to>
      <xdr:col>1</xdr:col>
      <xdr:colOff>966108</xdr:colOff>
      <xdr:row>7</xdr:row>
      <xdr:rowOff>199534</xdr:rowOff>
    </xdr:to>
    <xdr:sp macro="" textlink="">
      <xdr:nvSpPr>
        <xdr:cNvPr id="12" name="Content Placeholder 5">
          <a:extLst>
            <a:ext uri="{FF2B5EF4-FFF2-40B4-BE49-F238E27FC236}">
              <a16:creationId xmlns:a16="http://schemas.microsoft.com/office/drawing/2014/main" id="{8724C4AF-E471-470D-AC0F-58AA7452B010}"/>
            </a:ext>
          </a:extLst>
        </xdr:cNvPr>
        <xdr:cNvSpPr txBox="1">
          <a:spLocks/>
        </xdr:cNvSpPr>
      </xdr:nvSpPr>
      <xdr:spPr>
        <a:xfrm>
          <a:off x="382361" y="1756682"/>
          <a:ext cx="787854" cy="511138"/>
        </a:xfrm>
        <a:prstGeom prst="rect">
          <a:avLst/>
        </a:prstGeom>
      </xdr:spPr>
      <xdr:txBody>
        <a:bodyPr vert="horz" wrap="square" lIns="0" tIns="0" rIns="0" bIns="0" numCol="1" spcCol="180000" rtlCol="0" anchor="t">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600"/>
            </a:spcAft>
            <a:buClrTx/>
            <a:buSzTx/>
            <a:buFont typeface="Arial" panose="020B0604020202020204" pitchFamily="34" charset="0"/>
            <a:buNone/>
            <a:tabLst/>
            <a:defRPr/>
          </a:pPr>
          <a:r>
            <a:rPr kumimoji="0" lang="en-AU" sz="1100" b="0" i="0" u="none" strike="noStrike" kern="1200" cap="none" spc="0" normalizeH="0" baseline="0">
              <a:ln>
                <a:noFill/>
              </a:ln>
              <a:solidFill>
                <a:srgbClr val="FFFFFF"/>
              </a:solidFill>
              <a:effectLst/>
              <a:uLnTx/>
              <a:uFillTx/>
              <a:latin typeface="Public Sans SemiBold" pitchFamily="2" charset="77"/>
              <a:ea typeface="+mn-ea"/>
              <a:cs typeface="+mn-cs"/>
            </a:rPr>
            <a:t>AIAF </a:t>
          </a:r>
        </a:p>
        <a:p>
          <a:pPr marL="0" marR="0" lvl="0" indent="0" algn="ctr" defTabSz="914377" rtl="0" eaLnBrk="1" fontAlgn="auto" latinLnBrk="0" hangingPunct="1">
            <a:lnSpc>
              <a:spcPct val="100000"/>
            </a:lnSpc>
            <a:spcBef>
              <a:spcPts val="0"/>
            </a:spcBef>
            <a:spcAft>
              <a:spcPts val="600"/>
            </a:spcAft>
            <a:buClrTx/>
            <a:buSzTx/>
            <a:buFont typeface="Arial" panose="020B0604020202020204" pitchFamily="34" charset="0"/>
            <a:buNone/>
            <a:tabLst/>
            <a:defRPr/>
          </a:pPr>
          <a:r>
            <a:rPr kumimoji="0" lang="en-AU" sz="1100" b="0" i="0" u="none" strike="noStrike" kern="1200" cap="none" spc="0" normalizeH="0" baseline="0">
              <a:ln>
                <a:noFill/>
              </a:ln>
              <a:solidFill>
                <a:srgbClr val="FFFFFF"/>
              </a:solidFill>
              <a:effectLst/>
              <a:uLnTx/>
              <a:uFillTx/>
              <a:latin typeface="Public Sans SemiBold" pitchFamily="2" charset="77"/>
              <a:ea typeface="+mn-ea"/>
              <a:cs typeface="+mn-cs"/>
            </a:rPr>
            <a:t>Slide 23</a:t>
          </a:r>
          <a:endParaRPr lang="en-AU" sz="1100" b="0" i="0" u="none" strike="noStrike" kern="1200" cap="none" spc="0" normalizeH="0" baseline="0">
            <a:ln>
              <a:noFill/>
            </a:ln>
            <a:solidFill>
              <a:srgbClr val="FFFFFF"/>
            </a:solidFill>
            <a:effectLst/>
            <a:uLnTx/>
            <a:uFillTx/>
            <a:latin typeface="Public Sans Light"/>
          </a:endParaRPr>
        </a:p>
      </xdr:txBody>
    </xdr:sp>
    <xdr:clientData/>
  </xdr:twoCellAnchor>
  <xdr:twoCellAnchor editAs="oneCell">
    <xdr:from>
      <xdr:col>7</xdr:col>
      <xdr:colOff>141515</xdr:colOff>
      <xdr:row>28</xdr:row>
      <xdr:rowOff>160110</xdr:rowOff>
    </xdr:from>
    <xdr:to>
      <xdr:col>7</xdr:col>
      <xdr:colOff>429078</xdr:colOff>
      <xdr:row>28</xdr:row>
      <xdr:rowOff>464643</xdr:rowOff>
    </xdr:to>
    <xdr:pic>
      <xdr:nvPicPr>
        <xdr:cNvPr id="2" name="Graphic 5">
          <a:extLst>
            <a:ext uri="{FF2B5EF4-FFF2-40B4-BE49-F238E27FC236}">
              <a16:creationId xmlns:a16="http://schemas.microsoft.com/office/drawing/2014/main" id="{DAF1F353-D30F-45D1-9AE7-2A8C985FD7C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810265" y="9739539"/>
          <a:ext cx="281213" cy="304533"/>
        </a:xfrm>
        <a:prstGeom prst="rect">
          <a:avLst/>
        </a:prstGeom>
      </xdr:spPr>
    </xdr:pic>
    <xdr:clientData/>
  </xdr:twoCellAnchor>
  <xdr:twoCellAnchor editAs="oneCell">
    <xdr:from>
      <xdr:col>7</xdr:col>
      <xdr:colOff>139927</xdr:colOff>
      <xdr:row>48</xdr:row>
      <xdr:rowOff>183243</xdr:rowOff>
    </xdr:from>
    <xdr:to>
      <xdr:col>7</xdr:col>
      <xdr:colOff>430665</xdr:colOff>
      <xdr:row>48</xdr:row>
      <xdr:rowOff>487776</xdr:rowOff>
    </xdr:to>
    <xdr:pic>
      <xdr:nvPicPr>
        <xdr:cNvPr id="3" name="Graphic 5">
          <a:extLst>
            <a:ext uri="{FF2B5EF4-FFF2-40B4-BE49-F238E27FC236}">
              <a16:creationId xmlns:a16="http://schemas.microsoft.com/office/drawing/2014/main" id="{DCE3DDB8-ED83-4084-99DC-3D475F88E9C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808677" y="18212707"/>
          <a:ext cx="284388" cy="304533"/>
        </a:xfrm>
        <a:prstGeom prst="rect">
          <a:avLst/>
        </a:prstGeom>
      </xdr:spPr>
    </xdr:pic>
    <xdr:clientData/>
  </xdr:twoCellAnchor>
  <xdr:twoCellAnchor editAs="oneCell">
    <xdr:from>
      <xdr:col>7</xdr:col>
      <xdr:colOff>138340</xdr:colOff>
      <xdr:row>53</xdr:row>
      <xdr:rowOff>183242</xdr:rowOff>
    </xdr:from>
    <xdr:to>
      <xdr:col>7</xdr:col>
      <xdr:colOff>425903</xdr:colOff>
      <xdr:row>53</xdr:row>
      <xdr:rowOff>487775</xdr:rowOff>
    </xdr:to>
    <xdr:pic>
      <xdr:nvPicPr>
        <xdr:cNvPr id="5" name="Graphic 5">
          <a:extLst>
            <a:ext uri="{FF2B5EF4-FFF2-40B4-BE49-F238E27FC236}">
              <a16:creationId xmlns:a16="http://schemas.microsoft.com/office/drawing/2014/main" id="{9BD81EF5-D184-49BF-8D4D-6CC983C8F76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807090" y="20512313"/>
          <a:ext cx="287563" cy="304533"/>
        </a:xfrm>
        <a:prstGeom prst="rect">
          <a:avLst/>
        </a:prstGeom>
      </xdr:spPr>
    </xdr:pic>
    <xdr:clientData/>
  </xdr:twoCellAnchor>
  <xdr:twoCellAnchor editAs="oneCell">
    <xdr:from>
      <xdr:col>7</xdr:col>
      <xdr:colOff>151266</xdr:colOff>
      <xdr:row>86</xdr:row>
      <xdr:rowOff>190500</xdr:rowOff>
    </xdr:from>
    <xdr:to>
      <xdr:col>7</xdr:col>
      <xdr:colOff>426129</xdr:colOff>
      <xdr:row>86</xdr:row>
      <xdr:rowOff>495033</xdr:rowOff>
    </xdr:to>
    <xdr:pic>
      <xdr:nvPicPr>
        <xdr:cNvPr id="10" name="Graphic 5">
          <a:extLst>
            <a:ext uri="{FF2B5EF4-FFF2-40B4-BE49-F238E27FC236}">
              <a16:creationId xmlns:a16="http://schemas.microsoft.com/office/drawing/2014/main" id="{BD515C54-BDE7-4029-9D7B-A1F0103F418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820016" y="35296929"/>
          <a:ext cx="274863" cy="304533"/>
        </a:xfrm>
        <a:prstGeom prst="rect">
          <a:avLst/>
        </a:prstGeom>
      </xdr:spPr>
    </xdr:pic>
    <xdr:clientData/>
  </xdr:twoCellAnchor>
  <xdr:twoCellAnchor editAs="oneCell">
    <xdr:from>
      <xdr:col>7</xdr:col>
      <xdr:colOff>151266</xdr:colOff>
      <xdr:row>91</xdr:row>
      <xdr:rowOff>180068</xdr:rowOff>
    </xdr:from>
    <xdr:to>
      <xdr:col>7</xdr:col>
      <xdr:colOff>426129</xdr:colOff>
      <xdr:row>91</xdr:row>
      <xdr:rowOff>484601</xdr:rowOff>
    </xdr:to>
    <xdr:pic>
      <xdr:nvPicPr>
        <xdr:cNvPr id="11" name="Graphic 5">
          <a:extLst>
            <a:ext uri="{FF2B5EF4-FFF2-40B4-BE49-F238E27FC236}">
              <a16:creationId xmlns:a16="http://schemas.microsoft.com/office/drawing/2014/main" id="{BE9D10CF-8492-433E-BE97-A59430452D0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820016" y="37572497"/>
          <a:ext cx="274863" cy="304533"/>
        </a:xfrm>
        <a:prstGeom prst="rect">
          <a:avLst/>
        </a:prstGeom>
      </xdr:spPr>
    </xdr:pic>
    <xdr:clientData/>
  </xdr:twoCellAnchor>
  <xdr:twoCellAnchor editAs="oneCell">
    <xdr:from>
      <xdr:col>7</xdr:col>
      <xdr:colOff>148091</xdr:colOff>
      <xdr:row>95</xdr:row>
      <xdr:rowOff>180068</xdr:rowOff>
    </xdr:from>
    <xdr:to>
      <xdr:col>7</xdr:col>
      <xdr:colOff>429304</xdr:colOff>
      <xdr:row>95</xdr:row>
      <xdr:rowOff>484601</xdr:rowOff>
    </xdr:to>
    <xdr:pic>
      <xdr:nvPicPr>
        <xdr:cNvPr id="13" name="Graphic 5">
          <a:extLst>
            <a:ext uri="{FF2B5EF4-FFF2-40B4-BE49-F238E27FC236}">
              <a16:creationId xmlns:a16="http://schemas.microsoft.com/office/drawing/2014/main" id="{D0AA7F77-F964-46D9-98A5-D9F5FDA0C20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816841" y="39736032"/>
          <a:ext cx="281213" cy="304533"/>
        </a:xfrm>
        <a:prstGeom prst="rect">
          <a:avLst/>
        </a:prstGeom>
      </xdr:spPr>
    </xdr:pic>
    <xdr:clientData/>
  </xdr:twoCellAnchor>
  <xdr:twoCellAnchor editAs="oneCell">
    <xdr:from>
      <xdr:col>1</xdr:col>
      <xdr:colOff>231323</xdr:colOff>
      <xdr:row>1</xdr:row>
      <xdr:rowOff>176892</xdr:rowOff>
    </xdr:from>
    <xdr:to>
      <xdr:col>1</xdr:col>
      <xdr:colOff>935719</xdr:colOff>
      <xdr:row>5</xdr:row>
      <xdr:rowOff>46268</xdr:rowOff>
    </xdr:to>
    <xdr:pic>
      <xdr:nvPicPr>
        <xdr:cNvPr id="14" name="Graphic 22">
          <a:extLst>
            <a:ext uri="{FF2B5EF4-FFF2-40B4-BE49-F238E27FC236}">
              <a16:creationId xmlns:a16="http://schemas.microsoft.com/office/drawing/2014/main" id="{43307399-AB9B-481C-B92B-AFAC1FE7EE5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35430" y="938892"/>
          <a:ext cx="704396" cy="74658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211876</xdr:colOff>
      <xdr:row>1</xdr:row>
      <xdr:rowOff>220248</xdr:rowOff>
    </xdr:from>
    <xdr:to>
      <xdr:col>2</xdr:col>
      <xdr:colOff>4171876</xdr:colOff>
      <xdr:row>8</xdr:row>
      <xdr:rowOff>190500</xdr:rowOff>
    </xdr:to>
    <xdr:sp macro="" textlink="">
      <xdr:nvSpPr>
        <xdr:cNvPr id="3" name="Content Placeholder 5">
          <a:extLst>
            <a:ext uri="{FF2B5EF4-FFF2-40B4-BE49-F238E27FC236}">
              <a16:creationId xmlns:a16="http://schemas.microsoft.com/office/drawing/2014/main" id="{2C332B90-A21D-408B-A958-AC629EF58312}"/>
            </a:ext>
          </a:extLst>
        </xdr:cNvPr>
        <xdr:cNvSpPr txBox="1">
          <a:spLocks/>
        </xdr:cNvSpPr>
      </xdr:nvSpPr>
      <xdr:spPr>
        <a:xfrm>
          <a:off x="1869226" y="982248"/>
          <a:ext cx="3960000" cy="1341852"/>
        </a:xfrm>
        <a:prstGeom prst="rect">
          <a:avLst/>
        </a:prstGeom>
      </xdr:spPr>
      <xdr:txBody>
        <a:bodyPr vert="horz" wrap="square" lIns="0" tIns="0" rIns="0" bIns="0" numCol="1" spcCol="180000" rtlCol="0" anchor="t">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377" rtl="0" eaLnBrk="1" fontAlgn="auto" latinLnBrk="0" hangingPunct="1">
            <a:lnSpc>
              <a:spcPct val="100000"/>
            </a:lnSpc>
            <a:spcBef>
              <a:spcPts val="0"/>
            </a:spcBef>
            <a:spcAft>
              <a:spcPts val="600"/>
            </a:spcAft>
            <a:buClrTx/>
            <a:buSzTx/>
            <a:buFont typeface="Arial" panose="020B0604020202020204" pitchFamily="34" charset="0"/>
            <a:buNone/>
            <a:tabLst/>
            <a:defRPr/>
          </a:pPr>
          <a:r>
            <a:rPr kumimoji="0" lang="en-AU" sz="1600" b="1" i="0" u="none" strike="noStrike" kern="1200" cap="none" spc="0" normalizeH="0" baseline="0">
              <a:ln>
                <a:noFill/>
              </a:ln>
              <a:solidFill>
                <a:srgbClr val="FFFFFF"/>
              </a:solidFill>
              <a:effectLst/>
              <a:uLnTx/>
              <a:uFillTx/>
              <a:latin typeface="Public Sans SemiBold" pitchFamily="2" charset="77"/>
              <a:ea typeface="+mn-ea"/>
              <a:cs typeface="+mn-cs"/>
            </a:rPr>
            <a:t>Principle Statement</a:t>
          </a:r>
        </a:p>
        <a:p>
          <a:pPr>
            <a:spcAft>
              <a:spcPts val="600"/>
            </a:spcAft>
          </a:pPr>
          <a:r>
            <a:rPr kumimoji="0" lang="en-AU" sz="1300" b="0" i="0" u="none" strike="noStrike" kern="1200" cap="none" spc="0" normalizeH="0" baseline="0">
              <a:ln>
                <a:noFill/>
              </a:ln>
              <a:solidFill>
                <a:srgbClr val="FFFFFF"/>
              </a:solidFill>
              <a:effectLst/>
              <a:uLnTx/>
              <a:uFillTx/>
              <a:latin typeface="Public Sans Light"/>
              <a:ea typeface="+mn-ea"/>
              <a:cs typeface="+mn-cs"/>
            </a:rPr>
            <a:t>Use of AI will be fair, ensuring not to perpetuate bias and inequality by leveraging diverse representative datasets, monitoring performance, and using rigorous data governance. </a:t>
          </a:r>
        </a:p>
      </xdr:txBody>
    </xdr:sp>
    <xdr:clientData/>
  </xdr:twoCellAnchor>
  <xdr:twoCellAnchor>
    <xdr:from>
      <xdr:col>2</xdr:col>
      <xdr:colOff>4408594</xdr:colOff>
      <xdr:row>1</xdr:row>
      <xdr:rowOff>217073</xdr:rowOff>
    </xdr:from>
    <xdr:to>
      <xdr:col>5</xdr:col>
      <xdr:colOff>3875794</xdr:colOff>
      <xdr:row>9</xdr:row>
      <xdr:rowOff>0</xdr:rowOff>
    </xdr:to>
    <xdr:sp macro="" textlink="">
      <xdr:nvSpPr>
        <xdr:cNvPr id="4" name="Content Placeholder 5">
          <a:extLst>
            <a:ext uri="{FF2B5EF4-FFF2-40B4-BE49-F238E27FC236}">
              <a16:creationId xmlns:a16="http://schemas.microsoft.com/office/drawing/2014/main" id="{51CC83C7-E1E2-41C9-82D6-62A5FEA8348C}"/>
            </a:ext>
          </a:extLst>
        </xdr:cNvPr>
        <xdr:cNvSpPr txBox="1">
          <a:spLocks/>
        </xdr:cNvSpPr>
      </xdr:nvSpPr>
      <xdr:spPr>
        <a:xfrm>
          <a:off x="6065944" y="979073"/>
          <a:ext cx="10440000" cy="1383127"/>
        </a:xfrm>
        <a:prstGeom prst="rect">
          <a:avLst/>
        </a:prstGeom>
      </xdr:spPr>
      <xdr:txBody>
        <a:bodyPr vert="horz" wrap="square" lIns="0" tIns="0" rIns="0" bIns="0" numCol="1" spcCol="180000" rtlCol="0" anchor="t">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spcAft>
              <a:spcPts val="600"/>
            </a:spcAft>
          </a:pPr>
          <a:r>
            <a:rPr lang="en-AU" sz="1600" b="1">
              <a:solidFill>
                <a:srgbClr val="FFFFFF"/>
              </a:solidFill>
              <a:latin typeface="Public Sans SemiBold" pitchFamily="2" charset="77"/>
            </a:rPr>
            <a:t>Description</a:t>
          </a:r>
        </a:p>
        <a:p>
          <a:pPr>
            <a:spcAft>
              <a:spcPts val="600"/>
            </a:spcAft>
          </a:pPr>
          <a:r>
            <a:rPr lang="en-AU" sz="1300">
              <a:solidFill>
                <a:srgbClr val="FFFFFF"/>
              </a:solidFill>
              <a:latin typeface="Public Sans Light"/>
            </a:rPr>
            <a:t>The Fairness principle emphasises equitable AI, where decisions made by or with the assistance of AI do not perpetuate bias or inequality. It demands rigorous evaluation and management of data quality, advocating for diverse and representative datasets. AI systems must be designed to avoid unfairness, with strategies to detect and correct biases, ensuring fairness for all segments of society. </a:t>
          </a:r>
        </a:p>
        <a:p>
          <a:pPr marL="0" marR="0" lvl="0" indent="0" algn="l" defTabSz="914400" rtl="0" eaLnBrk="1" fontAlgn="auto" latinLnBrk="0" hangingPunct="1">
            <a:lnSpc>
              <a:spcPct val="100000"/>
            </a:lnSpc>
            <a:spcBef>
              <a:spcPts val="0"/>
            </a:spcBef>
            <a:spcAft>
              <a:spcPts val="600"/>
            </a:spcAft>
            <a:buClrTx/>
            <a:buSzTx/>
            <a:buFontTx/>
            <a:buNone/>
            <a:tabLst/>
            <a:defRPr/>
          </a:pPr>
          <a:r>
            <a:rPr lang="en-AU" sz="1000" kern="1200">
              <a:solidFill>
                <a:schemeClr val="bg1"/>
              </a:solidFill>
              <a:effectLst/>
              <a:latin typeface="Public Sans Light" pitchFamily="2" charset="0"/>
              <a:ea typeface="+mn-ea"/>
              <a:cs typeface="+mn-cs"/>
            </a:rPr>
            <a:t>Note the principles statements and descriptions may offer more detail than the current AI ethics policy if required to describe the detailed framework content.</a:t>
          </a:r>
          <a:endParaRPr lang="en-AU" sz="1000">
            <a:solidFill>
              <a:schemeClr val="bg1"/>
            </a:solidFill>
            <a:effectLst/>
            <a:latin typeface="Public Sans Light" pitchFamily="2" charset="0"/>
          </a:endParaRPr>
        </a:p>
        <a:p>
          <a:pPr>
            <a:spcAft>
              <a:spcPts val="600"/>
            </a:spcAft>
          </a:pPr>
          <a:endParaRPr lang="en-AU" sz="1300">
            <a:solidFill>
              <a:srgbClr val="FFFFFF"/>
            </a:solidFill>
            <a:latin typeface="Public Sans Light"/>
          </a:endParaRPr>
        </a:p>
      </xdr:txBody>
    </xdr:sp>
    <xdr:clientData/>
  </xdr:twoCellAnchor>
  <xdr:twoCellAnchor>
    <xdr:from>
      <xdr:col>2</xdr:col>
      <xdr:colOff>4222316</xdr:colOff>
      <xdr:row>1</xdr:row>
      <xdr:rowOff>173529</xdr:rowOff>
    </xdr:from>
    <xdr:to>
      <xdr:col>2</xdr:col>
      <xdr:colOff>4222316</xdr:colOff>
      <xdr:row>9</xdr:row>
      <xdr:rowOff>0</xdr:rowOff>
    </xdr:to>
    <xdr:cxnSp macro="">
      <xdr:nvCxnSpPr>
        <xdr:cNvPr id="6" name="Straight Connector 5">
          <a:extLst>
            <a:ext uri="{FF2B5EF4-FFF2-40B4-BE49-F238E27FC236}">
              <a16:creationId xmlns:a16="http://schemas.microsoft.com/office/drawing/2014/main" id="{8D327173-62B3-4844-BA53-FC346AD2E9E2}"/>
            </a:ext>
          </a:extLst>
        </xdr:cNvPr>
        <xdr:cNvCxnSpPr>
          <a:cxnSpLocks/>
        </xdr:cNvCxnSpPr>
      </xdr:nvCxnSpPr>
      <xdr:spPr>
        <a:xfrm>
          <a:off x="5011530" y="935529"/>
          <a:ext cx="0" cy="1826721"/>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295713</xdr:colOff>
      <xdr:row>3</xdr:row>
      <xdr:rowOff>75167</xdr:rowOff>
    </xdr:from>
    <xdr:to>
      <xdr:col>1</xdr:col>
      <xdr:colOff>791898</xdr:colOff>
      <xdr:row>5</xdr:row>
      <xdr:rowOff>121128</xdr:rowOff>
    </xdr:to>
    <xdr:pic>
      <xdr:nvPicPr>
        <xdr:cNvPr id="7" name="Graphic 18">
          <a:extLst>
            <a:ext uri="{FF2B5EF4-FFF2-40B4-BE49-F238E27FC236}">
              <a16:creationId xmlns:a16="http://schemas.microsoft.com/office/drawing/2014/main" id="{7AD47F4F-D014-45DA-98CD-FFDFDFD0C71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rcRect/>
        <a:stretch/>
      </xdr:blipFill>
      <xdr:spPr>
        <a:xfrm>
          <a:off x="499820" y="1272596"/>
          <a:ext cx="489835" cy="481389"/>
        </a:xfrm>
        <a:prstGeom prst="rect">
          <a:avLst/>
        </a:prstGeom>
      </xdr:spPr>
    </xdr:pic>
    <xdr:clientData/>
  </xdr:twoCellAnchor>
  <xdr:twoCellAnchor>
    <xdr:from>
      <xdr:col>2</xdr:col>
      <xdr:colOff>68076</xdr:colOff>
      <xdr:row>1</xdr:row>
      <xdr:rowOff>154479</xdr:rowOff>
    </xdr:from>
    <xdr:to>
      <xdr:col>2</xdr:col>
      <xdr:colOff>68076</xdr:colOff>
      <xdr:row>9</xdr:row>
      <xdr:rowOff>0</xdr:rowOff>
    </xdr:to>
    <xdr:cxnSp macro="">
      <xdr:nvCxnSpPr>
        <xdr:cNvPr id="9" name="Straight Connector 8">
          <a:extLst>
            <a:ext uri="{FF2B5EF4-FFF2-40B4-BE49-F238E27FC236}">
              <a16:creationId xmlns:a16="http://schemas.microsoft.com/office/drawing/2014/main" id="{8C41B57D-5C07-4803-80CE-3AD971F81915}"/>
            </a:ext>
          </a:extLst>
        </xdr:cNvPr>
        <xdr:cNvCxnSpPr>
          <a:cxnSpLocks/>
        </xdr:cNvCxnSpPr>
      </xdr:nvCxnSpPr>
      <xdr:spPr>
        <a:xfrm>
          <a:off x="1725426" y="916479"/>
          <a:ext cx="0" cy="1483821"/>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149679</xdr:colOff>
      <xdr:row>30</xdr:row>
      <xdr:rowOff>176893</xdr:rowOff>
    </xdr:from>
    <xdr:to>
      <xdr:col>7</xdr:col>
      <xdr:colOff>430892</xdr:colOff>
      <xdr:row>30</xdr:row>
      <xdr:rowOff>487777</xdr:rowOff>
    </xdr:to>
    <xdr:pic>
      <xdr:nvPicPr>
        <xdr:cNvPr id="19" name="Graphic 5">
          <a:extLst>
            <a:ext uri="{FF2B5EF4-FFF2-40B4-BE49-F238E27FC236}">
              <a16:creationId xmlns:a16="http://schemas.microsoft.com/office/drawing/2014/main" id="{938EF510-DE32-4DF8-8DCD-8CB7491E46E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6832036" y="10586357"/>
          <a:ext cx="278038" cy="307709"/>
        </a:xfrm>
        <a:prstGeom prst="rect">
          <a:avLst/>
        </a:prstGeom>
      </xdr:spPr>
    </xdr:pic>
    <xdr:clientData/>
  </xdr:twoCellAnchor>
  <xdr:twoCellAnchor editAs="oneCell">
    <xdr:from>
      <xdr:col>7</xdr:col>
      <xdr:colOff>133350</xdr:colOff>
      <xdr:row>34</xdr:row>
      <xdr:rowOff>209550</xdr:rowOff>
    </xdr:from>
    <xdr:to>
      <xdr:col>7</xdr:col>
      <xdr:colOff>411388</xdr:colOff>
      <xdr:row>34</xdr:row>
      <xdr:rowOff>503198</xdr:rowOff>
    </xdr:to>
    <xdr:pic>
      <xdr:nvPicPr>
        <xdr:cNvPr id="21" name="Graphic 5">
          <a:extLst>
            <a:ext uri="{FF2B5EF4-FFF2-40B4-BE49-F238E27FC236}">
              <a16:creationId xmlns:a16="http://schemas.microsoft.com/office/drawing/2014/main" id="{605B1241-A807-4970-AAFA-E3B198F2A1A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6211550" y="15678150"/>
          <a:ext cx="274863" cy="307709"/>
        </a:xfrm>
        <a:prstGeom prst="rect">
          <a:avLst/>
        </a:prstGeom>
      </xdr:spPr>
    </xdr:pic>
    <xdr:clientData/>
  </xdr:twoCellAnchor>
  <xdr:twoCellAnchor editAs="oneCell">
    <xdr:from>
      <xdr:col>7</xdr:col>
      <xdr:colOff>95250</xdr:colOff>
      <xdr:row>42</xdr:row>
      <xdr:rowOff>190500</xdr:rowOff>
    </xdr:from>
    <xdr:to>
      <xdr:col>7</xdr:col>
      <xdr:colOff>370113</xdr:colOff>
      <xdr:row>42</xdr:row>
      <xdr:rowOff>498209</xdr:rowOff>
    </xdr:to>
    <xdr:pic>
      <xdr:nvPicPr>
        <xdr:cNvPr id="22" name="Graphic 5">
          <a:extLst>
            <a:ext uri="{FF2B5EF4-FFF2-40B4-BE49-F238E27FC236}">
              <a16:creationId xmlns:a16="http://schemas.microsoft.com/office/drawing/2014/main" id="{CF9C2D3C-1D7C-4B1A-B427-6A2EE31960B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6173450" y="20916900"/>
          <a:ext cx="278038" cy="307709"/>
        </a:xfrm>
        <a:prstGeom prst="rect">
          <a:avLst/>
        </a:prstGeom>
      </xdr:spPr>
    </xdr:pic>
    <xdr:clientData/>
  </xdr:twoCellAnchor>
  <xdr:twoCellAnchor editAs="oneCell">
    <xdr:from>
      <xdr:col>7</xdr:col>
      <xdr:colOff>114300</xdr:colOff>
      <xdr:row>46</xdr:row>
      <xdr:rowOff>171450</xdr:rowOff>
    </xdr:from>
    <xdr:to>
      <xdr:col>7</xdr:col>
      <xdr:colOff>389163</xdr:colOff>
      <xdr:row>46</xdr:row>
      <xdr:rowOff>479159</xdr:rowOff>
    </xdr:to>
    <xdr:pic>
      <xdr:nvPicPr>
        <xdr:cNvPr id="23" name="Graphic 5">
          <a:extLst>
            <a:ext uri="{FF2B5EF4-FFF2-40B4-BE49-F238E27FC236}">
              <a16:creationId xmlns:a16="http://schemas.microsoft.com/office/drawing/2014/main" id="{18641D14-F9E2-4A32-BC0D-D58A4BA60DE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6192500" y="23641050"/>
          <a:ext cx="278038" cy="307709"/>
        </a:xfrm>
        <a:prstGeom prst="rect">
          <a:avLst/>
        </a:prstGeom>
      </xdr:spPr>
    </xdr:pic>
    <xdr:clientData/>
  </xdr:twoCellAnchor>
  <xdr:twoCellAnchor editAs="oneCell">
    <xdr:from>
      <xdr:col>7</xdr:col>
      <xdr:colOff>76200</xdr:colOff>
      <xdr:row>50</xdr:row>
      <xdr:rowOff>152400</xdr:rowOff>
    </xdr:from>
    <xdr:to>
      <xdr:col>7</xdr:col>
      <xdr:colOff>351063</xdr:colOff>
      <xdr:row>50</xdr:row>
      <xdr:rowOff>460109</xdr:rowOff>
    </xdr:to>
    <xdr:pic>
      <xdr:nvPicPr>
        <xdr:cNvPr id="24" name="Graphic 5">
          <a:extLst>
            <a:ext uri="{FF2B5EF4-FFF2-40B4-BE49-F238E27FC236}">
              <a16:creationId xmlns:a16="http://schemas.microsoft.com/office/drawing/2014/main" id="{1307AAE2-3078-4CD6-9A0A-232F8E13D46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6154400" y="26365200"/>
          <a:ext cx="278038" cy="307709"/>
        </a:xfrm>
        <a:prstGeom prst="rect">
          <a:avLst/>
        </a:prstGeom>
      </xdr:spPr>
    </xdr:pic>
    <xdr:clientData/>
  </xdr:twoCellAnchor>
  <xdr:twoCellAnchor>
    <xdr:from>
      <xdr:col>1</xdr:col>
      <xdr:colOff>108857</xdr:colOff>
      <xdr:row>6</xdr:row>
      <xdr:rowOff>13608</xdr:rowOff>
    </xdr:from>
    <xdr:to>
      <xdr:col>1</xdr:col>
      <xdr:colOff>893536</xdr:colOff>
      <xdr:row>8</xdr:row>
      <xdr:rowOff>95667</xdr:rowOff>
    </xdr:to>
    <xdr:sp macro="" textlink="">
      <xdr:nvSpPr>
        <xdr:cNvPr id="2" name="Content Placeholder 5">
          <a:extLst>
            <a:ext uri="{FF2B5EF4-FFF2-40B4-BE49-F238E27FC236}">
              <a16:creationId xmlns:a16="http://schemas.microsoft.com/office/drawing/2014/main" id="{079CA7BF-10F0-4501-AA45-055B49774338}"/>
            </a:ext>
          </a:extLst>
        </xdr:cNvPr>
        <xdr:cNvSpPr txBox="1">
          <a:spLocks/>
        </xdr:cNvSpPr>
      </xdr:nvSpPr>
      <xdr:spPr>
        <a:xfrm>
          <a:off x="312964" y="1864179"/>
          <a:ext cx="784679" cy="517488"/>
        </a:xfrm>
        <a:prstGeom prst="rect">
          <a:avLst/>
        </a:prstGeom>
      </xdr:spPr>
      <xdr:txBody>
        <a:bodyPr vert="horz" wrap="square" lIns="0" tIns="0" rIns="0" bIns="0" numCol="1" spcCol="180000" rtlCol="0" anchor="t">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600"/>
            </a:spcAft>
            <a:buClrTx/>
            <a:buSzTx/>
            <a:buFont typeface="Arial" panose="020B0604020202020204" pitchFamily="34" charset="0"/>
            <a:buNone/>
            <a:tabLst/>
            <a:defRPr/>
          </a:pPr>
          <a:r>
            <a:rPr kumimoji="0" lang="en-AU" sz="1100" b="0" i="0" u="none" strike="noStrike" kern="1200" cap="none" spc="0" normalizeH="0" baseline="0">
              <a:ln>
                <a:noFill/>
              </a:ln>
              <a:solidFill>
                <a:srgbClr val="FFFFFF"/>
              </a:solidFill>
              <a:effectLst/>
              <a:uLnTx/>
              <a:uFillTx/>
              <a:latin typeface="Public Sans SemiBold" pitchFamily="2" charset="77"/>
              <a:ea typeface="+mn-ea"/>
              <a:cs typeface="+mn-cs"/>
            </a:rPr>
            <a:t>AIAF </a:t>
          </a:r>
        </a:p>
        <a:p>
          <a:pPr marL="0" marR="0" lvl="0" indent="0" algn="ctr" defTabSz="914377" rtl="0" eaLnBrk="1" fontAlgn="auto" latinLnBrk="0" hangingPunct="1">
            <a:lnSpc>
              <a:spcPct val="100000"/>
            </a:lnSpc>
            <a:spcBef>
              <a:spcPts val="0"/>
            </a:spcBef>
            <a:spcAft>
              <a:spcPts val="600"/>
            </a:spcAft>
            <a:buClrTx/>
            <a:buSzTx/>
            <a:buFont typeface="Arial" panose="020B0604020202020204" pitchFamily="34" charset="0"/>
            <a:buNone/>
            <a:tabLst/>
            <a:defRPr/>
          </a:pPr>
          <a:r>
            <a:rPr kumimoji="0" lang="en-AU" sz="1100" b="0" i="0" u="none" strike="noStrike" kern="1200" cap="none" spc="0" normalizeH="0" baseline="0">
              <a:ln>
                <a:noFill/>
              </a:ln>
              <a:solidFill>
                <a:srgbClr val="FFFFFF"/>
              </a:solidFill>
              <a:effectLst/>
              <a:uLnTx/>
              <a:uFillTx/>
              <a:latin typeface="Public Sans SemiBold" pitchFamily="2" charset="77"/>
              <a:ea typeface="+mn-ea"/>
              <a:cs typeface="+mn-cs"/>
            </a:rPr>
            <a:t>Slide 34</a:t>
          </a:r>
          <a:endParaRPr lang="en-AU" sz="1100" b="0" i="0" u="none" strike="noStrike" kern="1200" cap="none" spc="0" normalizeH="0" baseline="0">
            <a:ln>
              <a:noFill/>
            </a:ln>
            <a:solidFill>
              <a:srgbClr val="FFFFFF"/>
            </a:solidFill>
            <a:effectLst/>
            <a:uLnTx/>
            <a:uFillTx/>
            <a:latin typeface="Public Sans Light"/>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181491</xdr:colOff>
      <xdr:row>2</xdr:row>
      <xdr:rowOff>27027</xdr:rowOff>
    </xdr:from>
    <xdr:to>
      <xdr:col>2</xdr:col>
      <xdr:colOff>3728357</xdr:colOff>
      <xdr:row>9</xdr:row>
      <xdr:rowOff>59872</xdr:rowOff>
    </xdr:to>
    <xdr:sp macro="" textlink="">
      <xdr:nvSpPr>
        <xdr:cNvPr id="4" name="Content Placeholder 5">
          <a:extLst>
            <a:ext uri="{FF2B5EF4-FFF2-40B4-BE49-F238E27FC236}">
              <a16:creationId xmlns:a16="http://schemas.microsoft.com/office/drawing/2014/main" id="{11522341-AFDB-4E32-B50D-E3B76D24FB43}"/>
            </a:ext>
          </a:extLst>
        </xdr:cNvPr>
        <xdr:cNvSpPr txBox="1">
          <a:spLocks/>
        </xdr:cNvSpPr>
      </xdr:nvSpPr>
      <xdr:spPr>
        <a:xfrm>
          <a:off x="1487777" y="1006741"/>
          <a:ext cx="3546866" cy="1080595"/>
        </a:xfrm>
        <a:prstGeom prst="rect">
          <a:avLst/>
        </a:prstGeom>
      </xdr:spPr>
      <xdr:txBody>
        <a:bodyPr vert="horz" wrap="square" lIns="0" tIns="0" rIns="0" bIns="0" numCol="1" spcCol="180000" rtlCol="0" anchor="t">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377" rtl="0" eaLnBrk="1" fontAlgn="auto" latinLnBrk="0" hangingPunct="1">
            <a:lnSpc>
              <a:spcPct val="100000"/>
            </a:lnSpc>
            <a:spcBef>
              <a:spcPts val="0"/>
            </a:spcBef>
            <a:spcAft>
              <a:spcPts val="600"/>
            </a:spcAft>
            <a:buClrTx/>
            <a:buSzTx/>
            <a:buFont typeface="Arial" panose="020B0604020202020204" pitchFamily="34" charset="0"/>
            <a:buNone/>
            <a:tabLst/>
            <a:defRPr/>
          </a:pPr>
          <a:r>
            <a:rPr kumimoji="0" lang="en-AU" sz="1600" b="1" i="0" u="none" strike="noStrike" kern="1200" cap="none" spc="0" normalizeH="0" baseline="0">
              <a:ln>
                <a:noFill/>
              </a:ln>
              <a:solidFill>
                <a:schemeClr val="bg1"/>
              </a:solidFill>
              <a:effectLst/>
              <a:uLnTx/>
              <a:uFillTx/>
              <a:latin typeface="Public Sans Light" pitchFamily="2" charset="0"/>
              <a:ea typeface="+mn-ea"/>
              <a:cs typeface="+mn-cs"/>
            </a:rPr>
            <a:t>Principle Statement</a:t>
          </a:r>
        </a:p>
        <a:p>
          <a:pPr>
            <a:spcAft>
              <a:spcPts val="600"/>
            </a:spcAft>
          </a:pPr>
          <a:r>
            <a:rPr kumimoji="0" lang="en-AU" sz="1300" b="0" i="0" u="none" strike="noStrike" kern="1200" cap="none" spc="0" normalizeH="0" baseline="0">
              <a:ln>
                <a:noFill/>
              </a:ln>
              <a:solidFill>
                <a:schemeClr val="bg1"/>
              </a:solidFill>
              <a:effectLst/>
              <a:uLnTx/>
              <a:uFillTx/>
              <a:latin typeface="Public Sans Light" pitchFamily="2" charset="0"/>
              <a:ea typeface="+mn-ea"/>
              <a:cs typeface="+mn-cs"/>
            </a:rPr>
            <a:t>Ensure secure, transparent, and compliant data use to preserve public trust. </a:t>
          </a:r>
        </a:p>
      </xdr:txBody>
    </xdr:sp>
    <xdr:clientData/>
  </xdr:twoCellAnchor>
  <xdr:twoCellAnchor>
    <xdr:from>
      <xdr:col>2</xdr:col>
      <xdr:colOff>4531059</xdr:colOff>
      <xdr:row>1</xdr:row>
      <xdr:rowOff>180333</xdr:rowOff>
    </xdr:from>
    <xdr:to>
      <xdr:col>5</xdr:col>
      <xdr:colOff>3745139</xdr:colOff>
      <xdr:row>9</xdr:row>
      <xdr:rowOff>143330</xdr:rowOff>
    </xdr:to>
    <xdr:sp macro="" textlink="">
      <xdr:nvSpPr>
        <xdr:cNvPr id="6" name="Content Placeholder 5">
          <a:extLst>
            <a:ext uri="{FF2B5EF4-FFF2-40B4-BE49-F238E27FC236}">
              <a16:creationId xmlns:a16="http://schemas.microsoft.com/office/drawing/2014/main" id="{8A3C0E6D-1D51-4C7C-881B-58F05963022E}"/>
            </a:ext>
          </a:extLst>
        </xdr:cNvPr>
        <xdr:cNvSpPr txBox="1">
          <a:spLocks/>
        </xdr:cNvSpPr>
      </xdr:nvSpPr>
      <xdr:spPr>
        <a:xfrm>
          <a:off x="5837345" y="942333"/>
          <a:ext cx="10535223" cy="1228461"/>
        </a:xfrm>
        <a:prstGeom prst="rect">
          <a:avLst/>
        </a:prstGeom>
      </xdr:spPr>
      <xdr:txBody>
        <a:bodyPr vert="horz" wrap="square" lIns="0" tIns="0" rIns="0" bIns="0" numCol="1" spcCol="180000" rtlCol="0" anchor="t">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spcAft>
              <a:spcPts val="600"/>
            </a:spcAft>
          </a:pPr>
          <a:r>
            <a:rPr lang="en-AU" sz="1600" b="1">
              <a:solidFill>
                <a:schemeClr val="bg1"/>
              </a:solidFill>
              <a:latin typeface="Public Sans Light" pitchFamily="2" charset="0"/>
            </a:rPr>
            <a:t>Description</a:t>
          </a:r>
        </a:p>
        <a:p>
          <a:pPr marL="0" marR="0" lvl="0" indent="0" algn="l" defTabSz="914400" rtl="0" eaLnBrk="1" fontAlgn="auto" latinLnBrk="0" hangingPunct="1">
            <a:lnSpc>
              <a:spcPct val="100000"/>
            </a:lnSpc>
            <a:spcBef>
              <a:spcPts val="0"/>
            </a:spcBef>
            <a:spcAft>
              <a:spcPts val="600"/>
            </a:spcAft>
            <a:buClrTx/>
            <a:buSzTx/>
            <a:buFontTx/>
            <a:buNone/>
            <a:tabLst/>
            <a:defRPr/>
          </a:pPr>
          <a:r>
            <a:rPr lang="en-AU" sz="1300">
              <a:solidFill>
                <a:schemeClr val="bg1"/>
              </a:solidFill>
              <a:latin typeface="Public Sans Light" pitchFamily="2" charset="0"/>
            </a:rPr>
            <a:t>NSW citizens need assurance of safe, secure and privacy-compliant data use. Transparent review mechanisms and community engagement are essential. Explicit consent, cybersecurity compliance, and privacy legislation adherence are vital. Any project outcome will be undermined if there is a risk of data breaches or compromised personal data, eroding public trust.</a:t>
          </a:r>
        </a:p>
        <a:p>
          <a:pPr marL="0" marR="0" lvl="0" indent="0" algn="l" defTabSz="914400" rtl="0" eaLnBrk="1" fontAlgn="auto" latinLnBrk="0" hangingPunct="1">
            <a:lnSpc>
              <a:spcPct val="100000"/>
            </a:lnSpc>
            <a:spcBef>
              <a:spcPts val="0"/>
            </a:spcBef>
            <a:spcAft>
              <a:spcPts val="600"/>
            </a:spcAft>
            <a:buClrTx/>
            <a:buSzTx/>
            <a:buFontTx/>
            <a:buNone/>
            <a:tabLst/>
            <a:defRPr/>
          </a:pPr>
          <a:r>
            <a:rPr lang="en-AU" sz="1000" kern="1200">
              <a:solidFill>
                <a:schemeClr val="bg1"/>
              </a:solidFill>
              <a:effectLst/>
              <a:latin typeface="Public Sans Light" pitchFamily="2" charset="0"/>
              <a:ea typeface="+mn-ea"/>
              <a:cs typeface="+mn-cs"/>
            </a:rPr>
            <a:t>Note the principles statements and descriptions may offer more detail than the current AI ethics policy if required to describe the detailed framework content.</a:t>
          </a:r>
          <a:endParaRPr lang="en-AU" sz="1000">
            <a:solidFill>
              <a:schemeClr val="bg1"/>
            </a:solidFill>
            <a:effectLst/>
            <a:latin typeface="Public Sans Light" pitchFamily="2" charset="0"/>
          </a:endParaRPr>
        </a:p>
        <a:p>
          <a:pPr>
            <a:spcAft>
              <a:spcPts val="600"/>
            </a:spcAft>
          </a:pPr>
          <a:endParaRPr lang="en-AU" sz="1300">
            <a:solidFill>
              <a:schemeClr val="bg1"/>
            </a:solidFill>
            <a:latin typeface="Public Sans Light" pitchFamily="2" charset="0"/>
          </a:endParaRPr>
        </a:p>
      </xdr:txBody>
    </xdr:sp>
    <xdr:clientData/>
  </xdr:twoCellAnchor>
  <xdr:twoCellAnchor>
    <xdr:from>
      <xdr:col>2</xdr:col>
      <xdr:colOff>13647</xdr:colOff>
      <xdr:row>1</xdr:row>
      <xdr:rowOff>105493</xdr:rowOff>
    </xdr:from>
    <xdr:to>
      <xdr:col>2</xdr:col>
      <xdr:colOff>13647</xdr:colOff>
      <xdr:row>8</xdr:row>
      <xdr:rowOff>206828</xdr:rowOff>
    </xdr:to>
    <xdr:cxnSp macro="">
      <xdr:nvCxnSpPr>
        <xdr:cNvPr id="7" name="Straight Connector 6">
          <a:extLst>
            <a:ext uri="{FF2B5EF4-FFF2-40B4-BE49-F238E27FC236}">
              <a16:creationId xmlns:a16="http://schemas.microsoft.com/office/drawing/2014/main" id="{2BEE82A7-76E4-4841-90BF-6374BC7D0EF2}"/>
            </a:ext>
          </a:extLst>
        </xdr:cNvPr>
        <xdr:cNvCxnSpPr>
          <a:cxnSpLocks/>
        </xdr:cNvCxnSpPr>
      </xdr:nvCxnSpPr>
      <xdr:spPr>
        <a:xfrm>
          <a:off x="1319933" y="867493"/>
          <a:ext cx="0" cy="1149085"/>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4202359</xdr:colOff>
      <xdr:row>1</xdr:row>
      <xdr:rowOff>135429</xdr:rowOff>
    </xdr:from>
    <xdr:to>
      <xdr:col>2</xdr:col>
      <xdr:colOff>4202359</xdr:colOff>
      <xdr:row>9</xdr:row>
      <xdr:rowOff>0</xdr:rowOff>
    </xdr:to>
    <xdr:cxnSp macro="">
      <xdr:nvCxnSpPr>
        <xdr:cNvPr id="8" name="Straight Connector 7">
          <a:extLst>
            <a:ext uri="{FF2B5EF4-FFF2-40B4-BE49-F238E27FC236}">
              <a16:creationId xmlns:a16="http://schemas.microsoft.com/office/drawing/2014/main" id="{4EE54E15-2697-44CE-8500-08507E040C78}"/>
            </a:ext>
          </a:extLst>
        </xdr:cNvPr>
        <xdr:cNvCxnSpPr>
          <a:cxnSpLocks/>
        </xdr:cNvCxnSpPr>
      </xdr:nvCxnSpPr>
      <xdr:spPr>
        <a:xfrm>
          <a:off x="4246809" y="897429"/>
          <a:ext cx="0" cy="1140921"/>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264885</xdr:colOff>
      <xdr:row>2</xdr:row>
      <xdr:rowOff>175078</xdr:rowOff>
    </xdr:from>
    <xdr:to>
      <xdr:col>1</xdr:col>
      <xdr:colOff>953677</xdr:colOff>
      <xdr:row>5</xdr:row>
      <xdr:rowOff>125704</xdr:rowOff>
    </xdr:to>
    <xdr:pic>
      <xdr:nvPicPr>
        <xdr:cNvPr id="9" name="Graphic 1">
          <a:extLst>
            <a:ext uri="{FF2B5EF4-FFF2-40B4-BE49-F238E27FC236}">
              <a16:creationId xmlns:a16="http://schemas.microsoft.com/office/drawing/2014/main" id="{FDCF2222-9C61-4245-A1E0-53D4F9DFB13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rcRect/>
        <a:stretch/>
      </xdr:blipFill>
      <xdr:spPr>
        <a:xfrm>
          <a:off x="468992" y="1154792"/>
          <a:ext cx="688792" cy="600594"/>
        </a:xfrm>
        <a:prstGeom prst="rect">
          <a:avLst/>
        </a:prstGeom>
      </xdr:spPr>
    </xdr:pic>
    <xdr:clientData/>
  </xdr:twoCellAnchor>
  <xdr:oneCellAnchor>
    <xdr:from>
      <xdr:col>7</xdr:col>
      <xdr:colOff>178593</xdr:colOff>
      <xdr:row>33</xdr:row>
      <xdr:rowOff>321468</xdr:rowOff>
    </xdr:from>
    <xdr:ext cx="7292181" cy="1377157"/>
    <xdr:sp macro="" textlink="">
      <xdr:nvSpPr>
        <xdr:cNvPr id="10" name="TextBox 9">
          <a:extLst>
            <a:ext uri="{FF2B5EF4-FFF2-40B4-BE49-F238E27FC236}">
              <a16:creationId xmlns:a16="http://schemas.microsoft.com/office/drawing/2014/main" id="{987E5934-5C00-4350-9ABA-03CD20B4D2FD}"/>
            </a:ext>
          </a:extLst>
        </xdr:cNvPr>
        <xdr:cNvSpPr txBox="1"/>
      </xdr:nvSpPr>
      <xdr:spPr>
        <a:xfrm>
          <a:off x="13513593" y="11878468"/>
          <a:ext cx="7292181" cy="13771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rtl="0" eaLnBrk="1" latinLnBrk="0" hangingPunct="1">
            <a:lnSpc>
              <a:spcPts val="1600"/>
            </a:lnSpc>
            <a:spcBef>
              <a:spcPts val="600"/>
            </a:spcBef>
          </a:pPr>
          <a:r>
            <a:rPr lang="en-AU" sz="1100">
              <a:solidFill>
                <a:srgbClr val="002060"/>
              </a:solidFill>
              <a:effectLst/>
              <a:latin typeface="Public Sans Light" pitchFamily="2" charset="0"/>
              <a:ea typeface="+mn-ea"/>
              <a:cs typeface="+mn-cs"/>
            </a:rPr>
            <a:t>The NSW Information Privacy Commissioner has prepared 7 </a:t>
          </a:r>
          <a:r>
            <a:rPr lang="en-AU" sz="1100">
              <a:solidFill>
                <a:srgbClr val="002060"/>
              </a:solidFill>
              <a:effectLst/>
              <a:latin typeface="Public Sans Light" pitchFamily="2" charset="0"/>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Privacy by Design principles</a:t>
          </a:r>
          <a:r>
            <a:rPr lang="en-AU" sz="1100">
              <a:solidFill>
                <a:srgbClr val="002060"/>
              </a:solidFill>
              <a:effectLst/>
              <a:latin typeface="Public Sans Light" pitchFamily="2" charset="0"/>
              <a:ea typeface="+mn-ea"/>
              <a:cs typeface="+mn-cs"/>
            </a:rPr>
            <a:t>. These principles should be applied to your AI project and system.</a:t>
          </a:r>
        </a:p>
        <a:p>
          <a:pPr rtl="0" eaLnBrk="1" latinLnBrk="0" hangingPunct="1">
            <a:lnSpc>
              <a:spcPts val="1600"/>
            </a:lnSpc>
            <a:spcBef>
              <a:spcPts val="600"/>
            </a:spcBef>
          </a:pPr>
          <a:r>
            <a:rPr lang="en-AU" sz="1100">
              <a:solidFill>
                <a:srgbClr val="002060"/>
              </a:solidFill>
              <a:effectLst/>
              <a:latin typeface="Public Sans Light" pitchFamily="2" charset="0"/>
              <a:ea typeface="+mn-ea"/>
              <a:cs typeface="+mn-cs"/>
            </a:rPr>
            <a:t>If you are unsure how to apply these principles, you seek help from the </a:t>
          </a:r>
          <a:r>
            <a:rPr lang="en-AU" sz="1100">
              <a:solidFill>
                <a:srgbClr val="002060"/>
              </a:solidFill>
              <a:effectLst/>
              <a:latin typeface="Public Sans Light" pitchFamily="2" charset="0"/>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Information and Privacy Commission</a:t>
          </a:r>
          <a:r>
            <a:rPr lang="en-AU" sz="1100">
              <a:solidFill>
                <a:srgbClr val="002060"/>
              </a:solidFill>
              <a:effectLst/>
              <a:latin typeface="Public Sans Light" pitchFamily="2" charset="0"/>
              <a:ea typeface="+mn-ea"/>
              <a:cs typeface="+mn-cs"/>
            </a:rPr>
            <a:t>.</a:t>
          </a:r>
          <a:endParaRPr lang="en-AU">
            <a:solidFill>
              <a:srgbClr val="002060"/>
            </a:solidFill>
            <a:effectLst/>
            <a:latin typeface="Public Sans Light" pitchFamily="2" charset="0"/>
          </a:endParaRPr>
        </a:p>
        <a:p>
          <a:pPr rtl="0" eaLnBrk="1" latinLnBrk="0" hangingPunct="1">
            <a:lnSpc>
              <a:spcPts val="1600"/>
            </a:lnSpc>
            <a:spcBef>
              <a:spcPts val="600"/>
            </a:spcBef>
          </a:pPr>
          <a:r>
            <a:rPr lang="en-AU" sz="1100">
              <a:solidFill>
                <a:srgbClr val="002060"/>
              </a:solidFill>
              <a:effectLst/>
              <a:latin typeface="Public Sans Light" pitchFamily="2" charset="0"/>
              <a:ea typeface="+mn-ea"/>
              <a:cs typeface="+mn-cs"/>
            </a:rPr>
            <a:t>NSW Government has also developed </a:t>
          </a:r>
          <a:r>
            <a:rPr lang="en-AU" sz="1100">
              <a:solidFill>
                <a:srgbClr val="002060"/>
              </a:solidFill>
              <a:effectLst/>
              <a:latin typeface="Public Sans Light" pitchFamily="2" charset="0"/>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Security Principles</a:t>
          </a:r>
          <a:r>
            <a:rPr lang="en-AU" sz="1100">
              <a:solidFill>
                <a:srgbClr val="002060"/>
              </a:solidFill>
              <a:effectLst/>
              <a:latin typeface="Public Sans Light" pitchFamily="2" charset="0"/>
              <a:ea typeface="+mn-ea"/>
              <a:cs typeface="+mn-cs"/>
            </a:rPr>
            <a:t> which should also be applied to all digital projects and systems.</a:t>
          </a:r>
          <a:endParaRPr lang="en-AU">
            <a:solidFill>
              <a:srgbClr val="002060"/>
            </a:solidFill>
            <a:effectLst/>
            <a:latin typeface="Public Sans Light" pitchFamily="2" charset="0"/>
          </a:endParaRPr>
        </a:p>
        <a:p>
          <a:pPr>
            <a:lnSpc>
              <a:spcPts val="1600"/>
            </a:lnSpc>
            <a:spcBef>
              <a:spcPts val="600"/>
            </a:spcBef>
          </a:pPr>
          <a:endParaRPr lang="en-AU" sz="1100">
            <a:solidFill>
              <a:srgbClr val="002060"/>
            </a:solidFill>
          </a:endParaRPr>
        </a:p>
      </xdr:txBody>
    </xdr:sp>
    <xdr:clientData/>
  </xdr:oneCellAnchor>
  <xdr:oneCellAnchor>
    <xdr:from>
      <xdr:col>7</xdr:col>
      <xdr:colOff>210344</xdr:colOff>
      <xdr:row>38</xdr:row>
      <xdr:rowOff>254793</xdr:rowOff>
    </xdr:from>
    <xdr:ext cx="5171282" cy="380207"/>
    <xdr:sp macro="" textlink="">
      <xdr:nvSpPr>
        <xdr:cNvPr id="11" name="TextBox 10">
          <a:extLst>
            <a:ext uri="{FF2B5EF4-FFF2-40B4-BE49-F238E27FC236}">
              <a16:creationId xmlns:a16="http://schemas.microsoft.com/office/drawing/2014/main" id="{2AC178E3-0BA3-4F62-AAB5-19C716C6C4C4}"/>
            </a:ext>
          </a:extLst>
        </xdr:cNvPr>
        <xdr:cNvSpPr txBox="1"/>
      </xdr:nvSpPr>
      <xdr:spPr>
        <a:xfrm>
          <a:off x="13545344" y="14732793"/>
          <a:ext cx="5171282" cy="3802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rtl="0" eaLnBrk="1" latinLnBrk="0" hangingPunct="1">
            <a:lnSpc>
              <a:spcPts val="1600"/>
            </a:lnSpc>
            <a:spcBef>
              <a:spcPts val="600"/>
            </a:spcBef>
          </a:pPr>
          <a:r>
            <a:rPr lang="en-AU" sz="1100">
              <a:solidFill>
                <a:srgbClr val="002060"/>
              </a:solidFill>
              <a:effectLst/>
              <a:latin typeface="Public Sans Light" pitchFamily="2" charset="0"/>
              <a:ea typeface="+mn-ea"/>
              <a:cs typeface="+mn-cs"/>
            </a:rPr>
            <a:t>The Information Privacy Commission has </a:t>
          </a:r>
          <a:r>
            <a:rPr lang="en-AU" sz="1100">
              <a:solidFill>
                <a:srgbClr val="002060"/>
              </a:solidFill>
              <a:effectLst/>
              <a:latin typeface="Public Sans Light" pitchFamily="2" charset="0"/>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more information and templates</a:t>
          </a:r>
          <a:r>
            <a:rPr lang="en-AU" sz="1100">
              <a:solidFill>
                <a:srgbClr val="002060"/>
              </a:solidFill>
              <a:effectLst/>
              <a:latin typeface="Public Sans Light" pitchFamily="2" charset="0"/>
              <a:ea typeface="+mn-ea"/>
              <a:cs typeface="+mn-cs"/>
            </a:rPr>
            <a:t>.</a:t>
          </a:r>
          <a:endParaRPr lang="en-AU">
            <a:solidFill>
              <a:srgbClr val="002060"/>
            </a:solidFill>
            <a:effectLst/>
            <a:latin typeface="Public Sans Light" pitchFamily="2" charset="0"/>
          </a:endParaRPr>
        </a:p>
        <a:p>
          <a:pPr>
            <a:lnSpc>
              <a:spcPts val="1600"/>
            </a:lnSpc>
            <a:spcBef>
              <a:spcPts val="600"/>
            </a:spcBef>
          </a:pPr>
          <a:endParaRPr lang="en-AU" sz="1100">
            <a:solidFill>
              <a:srgbClr val="002060"/>
            </a:solidFill>
            <a:latin typeface="Public Sans Light" pitchFamily="2" charset="0"/>
          </a:endParaRPr>
        </a:p>
      </xdr:txBody>
    </xdr:sp>
    <xdr:clientData/>
  </xdr:oneCellAnchor>
  <xdr:oneCellAnchor>
    <xdr:from>
      <xdr:col>2</xdr:col>
      <xdr:colOff>249520</xdr:colOff>
      <xdr:row>41</xdr:row>
      <xdr:rowOff>683842</xdr:rowOff>
    </xdr:from>
    <xdr:ext cx="5088503" cy="589585"/>
    <xdr:sp macro="" textlink="">
      <xdr:nvSpPr>
        <xdr:cNvPr id="13" name="TextBox 12">
          <a:extLst>
            <a:ext uri="{FF2B5EF4-FFF2-40B4-BE49-F238E27FC236}">
              <a16:creationId xmlns:a16="http://schemas.microsoft.com/office/drawing/2014/main" id="{808F2671-32AE-48D0-9999-1A72E0038AE5}"/>
            </a:ext>
          </a:extLst>
        </xdr:cNvPr>
        <xdr:cNvSpPr txBox="1"/>
      </xdr:nvSpPr>
      <xdr:spPr>
        <a:xfrm>
          <a:off x="1542199" y="15148235"/>
          <a:ext cx="5088503" cy="5895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100">
              <a:solidFill>
                <a:srgbClr val="002060"/>
              </a:solidFill>
              <a:latin typeface="Public Sans Light" pitchFamily="2" charset="0"/>
            </a:rPr>
            <a:t>See </a:t>
          </a:r>
          <a:r>
            <a:rPr lang="en-AU" sz="1100" b="0" i="0" baseline="0">
              <a:solidFill>
                <a:srgbClr val="002060"/>
              </a:solidFill>
              <a:effectLst/>
              <a:latin typeface="Public Sans Light" pitchFamily="2" charset="0"/>
              <a:ea typeface="+mn-ea"/>
              <a:cs typeface="+mn-cs"/>
            </a:rPr>
            <a:t>the NSW </a:t>
          </a:r>
          <a:r>
            <a:rPr lang="en-AU" sz="1100" b="0" i="0" baseline="0">
              <a:solidFill>
                <a:srgbClr val="002060"/>
              </a:solidFill>
              <a:effectLst/>
              <a:latin typeface="Public Sans Light" pitchFamily="2" charset="0"/>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Privacy and Personal Information Protection Act</a:t>
          </a:r>
          <a:r>
            <a:rPr lang="en-AU" sz="1100" b="0" i="0" baseline="0">
              <a:solidFill>
                <a:srgbClr val="002060"/>
              </a:solidFill>
              <a:effectLst/>
              <a:latin typeface="Public Sans Light" pitchFamily="2" charset="0"/>
              <a:ea typeface="+mn-ea"/>
              <a:cs typeface="+mn-cs"/>
            </a:rPr>
            <a:t> (1998) for a definition of Personal Information. See the NSW Privacy Commissioner’s </a:t>
          </a:r>
          <a:r>
            <a:rPr lang="en-AU" sz="1100" b="0" i="0" baseline="0">
              <a:solidFill>
                <a:srgbClr val="002060"/>
              </a:solidFill>
              <a:effectLst/>
              <a:latin typeface="Public Sans Light" pitchFamily="2" charset="0"/>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fact sheet</a:t>
          </a:r>
          <a:r>
            <a:rPr lang="en-AU" sz="1100" b="0" i="0" baseline="0">
              <a:solidFill>
                <a:srgbClr val="002060"/>
              </a:solidFill>
              <a:effectLst/>
              <a:latin typeface="Public Sans Light" pitchFamily="2" charset="0"/>
              <a:ea typeface="+mn-ea"/>
              <a:cs typeface="+mn-cs"/>
            </a:rPr>
            <a:t> on Reasonably Ascertainable Identity.</a:t>
          </a:r>
          <a:endParaRPr lang="en-AU" sz="1100">
            <a:solidFill>
              <a:srgbClr val="002060"/>
            </a:solidFill>
            <a:latin typeface="Public Sans Light" pitchFamily="2" charset="0"/>
          </a:endParaRPr>
        </a:p>
      </xdr:txBody>
    </xdr:sp>
    <xdr:clientData/>
  </xdr:oneCellAnchor>
  <xdr:oneCellAnchor>
    <xdr:from>
      <xdr:col>7</xdr:col>
      <xdr:colOff>144236</xdr:colOff>
      <xdr:row>44</xdr:row>
      <xdr:rowOff>511630</xdr:rowOff>
    </xdr:from>
    <xdr:ext cx="7010400" cy="885824"/>
    <xdr:sp macro="" textlink="">
      <xdr:nvSpPr>
        <xdr:cNvPr id="14" name="TextBox 13">
          <a:extLst>
            <a:ext uri="{FF2B5EF4-FFF2-40B4-BE49-F238E27FC236}">
              <a16:creationId xmlns:a16="http://schemas.microsoft.com/office/drawing/2014/main" id="{387251DC-B57F-44AB-95AD-0AC39A182A36}"/>
            </a:ext>
          </a:extLst>
        </xdr:cNvPr>
        <xdr:cNvSpPr txBox="1"/>
      </xdr:nvSpPr>
      <xdr:spPr>
        <a:xfrm>
          <a:off x="16812986" y="17452523"/>
          <a:ext cx="7010400" cy="8858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rtl="0" eaLnBrk="1" latinLnBrk="0" hangingPunct="1">
            <a:lnSpc>
              <a:spcPts val="1600"/>
            </a:lnSpc>
          </a:pPr>
          <a:r>
            <a:rPr lang="en-AU" sz="1050" baseline="0">
              <a:solidFill>
                <a:srgbClr val="002060"/>
              </a:solidFill>
              <a:effectLst/>
              <a:latin typeface="Public Sans Light" pitchFamily="2" charset="0"/>
              <a:ea typeface="+mn-ea"/>
              <a:cs typeface="+mn-cs"/>
            </a:rPr>
            <a:t>You must comply with the mandatory requirements in </a:t>
          </a:r>
          <a:r>
            <a:rPr lang="en-AU" sz="1050">
              <a:solidFill>
                <a:srgbClr val="002060"/>
              </a:solidFill>
              <a:effectLst/>
              <a:latin typeface="Public Sans Light" pitchFamily="2" charset="0"/>
              <a:ea typeface="+mn-ea"/>
              <a:cs typeface="+mn-cs"/>
            </a:rPr>
            <a:t>the </a:t>
          </a:r>
          <a:r>
            <a:rPr lang="en-AU" sz="1050">
              <a:solidFill>
                <a:srgbClr val="002060"/>
              </a:solidFill>
              <a:effectLst/>
              <a:latin typeface="Public Sans Light" pitchFamily="2" charset="0"/>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NSW Cyber Security Policy</a:t>
          </a:r>
          <a:r>
            <a:rPr lang="en-AU" sz="1050">
              <a:solidFill>
                <a:srgbClr val="002060"/>
              </a:solidFill>
              <a:effectLst/>
              <a:latin typeface="Public Sans Light" pitchFamily="2" charset="0"/>
              <a:ea typeface="+mn-ea"/>
              <a:cs typeface="+mn-cs"/>
            </a:rPr>
            <a:t>. </a:t>
          </a:r>
          <a:endParaRPr lang="en-AU" sz="1050">
            <a:solidFill>
              <a:srgbClr val="002060"/>
            </a:solidFill>
            <a:effectLst/>
            <a:latin typeface="Public Sans Light" pitchFamily="2" charset="0"/>
          </a:endParaRPr>
        </a:p>
        <a:p>
          <a:pPr rtl="0" eaLnBrk="1" latinLnBrk="0" hangingPunct="1">
            <a:lnSpc>
              <a:spcPts val="1600"/>
            </a:lnSpc>
          </a:pPr>
          <a:endParaRPr lang="en-AU" sz="1050">
            <a:solidFill>
              <a:srgbClr val="002060"/>
            </a:solidFill>
            <a:effectLst/>
            <a:latin typeface="Public Sans Light" pitchFamily="2" charset="0"/>
            <a:ea typeface="+mn-ea"/>
            <a:cs typeface="+mn-cs"/>
          </a:endParaRPr>
        </a:p>
        <a:p>
          <a:pPr rtl="0" eaLnBrk="1" latinLnBrk="0" hangingPunct="1">
            <a:lnSpc>
              <a:spcPts val="1600"/>
            </a:lnSpc>
          </a:pPr>
          <a:r>
            <a:rPr lang="en-AU" sz="1050">
              <a:solidFill>
                <a:srgbClr val="002060"/>
              </a:solidFill>
              <a:effectLst/>
              <a:latin typeface="Public Sans Light" pitchFamily="2" charset="0"/>
              <a:ea typeface="+mn-ea"/>
              <a:cs typeface="+mn-cs"/>
            </a:rPr>
            <a:t>The NSW Government </a:t>
          </a:r>
          <a:r>
            <a:rPr lang="en-AU" sz="1050">
              <a:solidFill>
                <a:srgbClr val="002060"/>
              </a:solidFill>
              <a:effectLst/>
              <a:latin typeface="Public Sans Light" pitchFamily="2" charset="0"/>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Chief Cyber Security Officer</a:t>
          </a:r>
          <a:r>
            <a:rPr lang="en-AU" sz="1050">
              <a:solidFill>
                <a:srgbClr val="002060"/>
              </a:solidFill>
              <a:effectLst/>
              <a:latin typeface="Public Sans Light" pitchFamily="2" charset="0"/>
              <a:ea typeface="+mn-ea"/>
              <a:cs typeface="+mn-cs"/>
            </a:rPr>
            <a:t> (CCSO) has responsibility for leading a coordinated government response to cyber security failures</a:t>
          </a:r>
          <a:endParaRPr lang="en-AU" sz="1050">
            <a:solidFill>
              <a:srgbClr val="002060"/>
            </a:solidFill>
            <a:effectLst/>
            <a:latin typeface="Public Sans Light" pitchFamily="2" charset="0"/>
          </a:endParaRPr>
        </a:p>
        <a:p>
          <a:pPr>
            <a:lnSpc>
              <a:spcPts val="1600"/>
            </a:lnSpc>
          </a:pPr>
          <a:endParaRPr lang="en-AU" sz="1100">
            <a:solidFill>
              <a:srgbClr val="002060"/>
            </a:solidFill>
            <a:latin typeface="Public Sans Light" pitchFamily="2" charset="0"/>
          </a:endParaRPr>
        </a:p>
      </xdr:txBody>
    </xdr:sp>
    <xdr:clientData/>
  </xdr:oneCellAnchor>
  <xdr:oneCellAnchor>
    <xdr:from>
      <xdr:col>7</xdr:col>
      <xdr:colOff>322829</xdr:colOff>
      <xdr:row>48</xdr:row>
      <xdr:rowOff>3516</xdr:rowOff>
    </xdr:from>
    <xdr:ext cx="5361782" cy="326232"/>
    <xdr:sp macro="" textlink="">
      <xdr:nvSpPr>
        <xdr:cNvPr id="15" name="TextBox 14">
          <a:extLst>
            <a:ext uri="{FF2B5EF4-FFF2-40B4-BE49-F238E27FC236}">
              <a16:creationId xmlns:a16="http://schemas.microsoft.com/office/drawing/2014/main" id="{4FC306B1-909F-4B72-A111-6B6496BF8792}"/>
            </a:ext>
          </a:extLst>
        </xdr:cNvPr>
        <xdr:cNvSpPr txBox="1"/>
      </xdr:nvSpPr>
      <xdr:spPr>
        <a:xfrm>
          <a:off x="16991579" y="18604480"/>
          <a:ext cx="5361782" cy="3262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rtl="0" eaLnBrk="1" latinLnBrk="0" hangingPunct="1">
            <a:lnSpc>
              <a:spcPts val="1600"/>
            </a:lnSpc>
          </a:pPr>
          <a:r>
            <a:rPr lang="en-AU" sz="1100">
              <a:solidFill>
                <a:srgbClr val="002060"/>
              </a:solidFill>
              <a:effectLst/>
              <a:latin typeface="Public Sans Light" pitchFamily="2" charset="0"/>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NSW Government Information Classification, Labelling and Handling Guidelines</a:t>
          </a:r>
          <a:r>
            <a:rPr lang="en-AU" sz="1100">
              <a:solidFill>
                <a:srgbClr val="002060"/>
              </a:solidFill>
              <a:effectLst/>
              <a:latin typeface="Public Sans Light" pitchFamily="2" charset="0"/>
              <a:ea typeface="+mn-ea"/>
              <a:cs typeface="+mn-cs"/>
            </a:rPr>
            <a:t> </a:t>
          </a:r>
          <a:endParaRPr lang="en-AU">
            <a:solidFill>
              <a:srgbClr val="002060"/>
            </a:solidFill>
            <a:effectLst/>
            <a:latin typeface="Public Sans Light" pitchFamily="2" charset="0"/>
          </a:endParaRPr>
        </a:p>
      </xdr:txBody>
    </xdr:sp>
    <xdr:clientData/>
  </xdr:oneCellAnchor>
  <xdr:twoCellAnchor editAs="oneCell">
    <xdr:from>
      <xdr:col>7</xdr:col>
      <xdr:colOff>105682</xdr:colOff>
      <xdr:row>32</xdr:row>
      <xdr:rowOff>200932</xdr:rowOff>
    </xdr:from>
    <xdr:to>
      <xdr:col>7</xdr:col>
      <xdr:colOff>393245</xdr:colOff>
      <xdr:row>32</xdr:row>
      <xdr:rowOff>502290</xdr:rowOff>
    </xdr:to>
    <xdr:pic>
      <xdr:nvPicPr>
        <xdr:cNvPr id="2" name="Graphic 5">
          <a:extLst>
            <a:ext uri="{FF2B5EF4-FFF2-40B4-BE49-F238E27FC236}">
              <a16:creationId xmlns:a16="http://schemas.microsoft.com/office/drawing/2014/main" id="{33777569-D0A4-41C7-B67E-B33930D6D3B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6774432" y="10011682"/>
          <a:ext cx="284388" cy="304533"/>
        </a:xfrm>
        <a:prstGeom prst="rect">
          <a:avLst/>
        </a:prstGeom>
      </xdr:spPr>
    </xdr:pic>
    <xdr:clientData/>
  </xdr:twoCellAnchor>
  <xdr:twoCellAnchor editAs="oneCell">
    <xdr:from>
      <xdr:col>7</xdr:col>
      <xdr:colOff>107270</xdr:colOff>
      <xdr:row>36</xdr:row>
      <xdr:rowOff>54429</xdr:rowOff>
    </xdr:from>
    <xdr:to>
      <xdr:col>7</xdr:col>
      <xdr:colOff>391658</xdr:colOff>
      <xdr:row>36</xdr:row>
      <xdr:rowOff>358962</xdr:rowOff>
    </xdr:to>
    <xdr:pic>
      <xdr:nvPicPr>
        <xdr:cNvPr id="3" name="Graphic 5">
          <a:extLst>
            <a:ext uri="{FF2B5EF4-FFF2-40B4-BE49-F238E27FC236}">
              <a16:creationId xmlns:a16="http://schemas.microsoft.com/office/drawing/2014/main" id="{2E5FCD9C-3AA1-430B-9F6C-FF29272DBA0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6776020" y="12287250"/>
          <a:ext cx="281213" cy="304533"/>
        </a:xfrm>
        <a:prstGeom prst="rect">
          <a:avLst/>
        </a:prstGeom>
      </xdr:spPr>
    </xdr:pic>
    <xdr:clientData/>
  </xdr:twoCellAnchor>
  <xdr:twoCellAnchor editAs="oneCell">
    <xdr:from>
      <xdr:col>7</xdr:col>
      <xdr:colOff>110445</xdr:colOff>
      <xdr:row>40</xdr:row>
      <xdr:rowOff>125639</xdr:rowOff>
    </xdr:from>
    <xdr:to>
      <xdr:col>7</xdr:col>
      <xdr:colOff>388483</xdr:colOff>
      <xdr:row>40</xdr:row>
      <xdr:rowOff>426997</xdr:rowOff>
    </xdr:to>
    <xdr:pic>
      <xdr:nvPicPr>
        <xdr:cNvPr id="5" name="Graphic 5">
          <a:extLst>
            <a:ext uri="{FF2B5EF4-FFF2-40B4-BE49-F238E27FC236}">
              <a16:creationId xmlns:a16="http://schemas.microsoft.com/office/drawing/2014/main" id="{3C41AB63-5F15-49A2-93D8-2414942848A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6779195" y="14263460"/>
          <a:ext cx="274863" cy="304533"/>
        </a:xfrm>
        <a:prstGeom prst="rect">
          <a:avLst/>
        </a:prstGeom>
      </xdr:spPr>
    </xdr:pic>
    <xdr:clientData/>
  </xdr:twoCellAnchor>
  <xdr:twoCellAnchor editAs="oneCell">
    <xdr:from>
      <xdr:col>7</xdr:col>
      <xdr:colOff>107270</xdr:colOff>
      <xdr:row>48</xdr:row>
      <xdr:rowOff>30389</xdr:rowOff>
    </xdr:from>
    <xdr:to>
      <xdr:col>7</xdr:col>
      <xdr:colOff>391658</xdr:colOff>
      <xdr:row>48</xdr:row>
      <xdr:rowOff>331747</xdr:rowOff>
    </xdr:to>
    <xdr:pic>
      <xdr:nvPicPr>
        <xdr:cNvPr id="12" name="Graphic 5">
          <a:extLst>
            <a:ext uri="{FF2B5EF4-FFF2-40B4-BE49-F238E27FC236}">
              <a16:creationId xmlns:a16="http://schemas.microsoft.com/office/drawing/2014/main" id="{5C7BA17A-6BB8-4C85-AA75-13CF76809E3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6776020" y="18631353"/>
          <a:ext cx="281213" cy="304533"/>
        </a:xfrm>
        <a:prstGeom prst="rect">
          <a:avLst/>
        </a:prstGeom>
      </xdr:spPr>
    </xdr:pic>
    <xdr:clientData/>
  </xdr:twoCellAnchor>
  <xdr:twoCellAnchor editAs="oneCell">
    <xdr:from>
      <xdr:col>7</xdr:col>
      <xdr:colOff>112032</xdr:colOff>
      <xdr:row>44</xdr:row>
      <xdr:rowOff>163286</xdr:rowOff>
    </xdr:from>
    <xdr:to>
      <xdr:col>7</xdr:col>
      <xdr:colOff>383720</xdr:colOff>
      <xdr:row>44</xdr:row>
      <xdr:rowOff>464644</xdr:rowOff>
    </xdr:to>
    <xdr:pic>
      <xdr:nvPicPr>
        <xdr:cNvPr id="16" name="Graphic 5">
          <a:extLst>
            <a:ext uri="{FF2B5EF4-FFF2-40B4-BE49-F238E27FC236}">
              <a16:creationId xmlns:a16="http://schemas.microsoft.com/office/drawing/2014/main" id="{6F7CFE6D-A0FF-431B-82D7-685F9031141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6780782" y="16587107"/>
          <a:ext cx="271688" cy="304533"/>
        </a:xfrm>
        <a:prstGeom prst="rect">
          <a:avLst/>
        </a:prstGeom>
      </xdr:spPr>
    </xdr:pic>
    <xdr:clientData/>
  </xdr:twoCellAnchor>
  <xdr:twoCellAnchor>
    <xdr:from>
      <xdr:col>1</xdr:col>
      <xdr:colOff>231322</xdr:colOff>
      <xdr:row>6</xdr:row>
      <xdr:rowOff>95250</xdr:rowOff>
    </xdr:from>
    <xdr:to>
      <xdr:col>1</xdr:col>
      <xdr:colOff>1012826</xdr:colOff>
      <xdr:row>8</xdr:row>
      <xdr:rowOff>180484</xdr:rowOff>
    </xdr:to>
    <xdr:sp macro="" textlink="">
      <xdr:nvSpPr>
        <xdr:cNvPr id="17" name="Content Placeholder 5">
          <a:extLst>
            <a:ext uri="{FF2B5EF4-FFF2-40B4-BE49-F238E27FC236}">
              <a16:creationId xmlns:a16="http://schemas.microsoft.com/office/drawing/2014/main" id="{661963AC-872F-4CEC-A66F-A3ADD917E249}"/>
            </a:ext>
          </a:extLst>
        </xdr:cNvPr>
        <xdr:cNvSpPr txBox="1">
          <a:spLocks/>
        </xdr:cNvSpPr>
      </xdr:nvSpPr>
      <xdr:spPr>
        <a:xfrm>
          <a:off x="435429" y="1945821"/>
          <a:ext cx="781504" cy="520663"/>
        </a:xfrm>
        <a:prstGeom prst="rect">
          <a:avLst/>
        </a:prstGeom>
      </xdr:spPr>
      <xdr:txBody>
        <a:bodyPr vert="horz" wrap="square" lIns="0" tIns="0" rIns="0" bIns="0" numCol="1" spcCol="180000" rtlCol="0" anchor="t">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600"/>
            </a:spcAft>
            <a:buClrTx/>
            <a:buSzTx/>
            <a:buFont typeface="Arial" panose="020B0604020202020204" pitchFamily="34" charset="0"/>
            <a:buNone/>
            <a:tabLst/>
            <a:defRPr/>
          </a:pPr>
          <a:r>
            <a:rPr kumimoji="0" lang="en-AU" sz="1100" b="0" i="0" u="none" strike="noStrike" kern="1200" cap="none" spc="0" normalizeH="0" baseline="0">
              <a:ln>
                <a:noFill/>
              </a:ln>
              <a:solidFill>
                <a:srgbClr val="FFFFFF"/>
              </a:solidFill>
              <a:effectLst/>
              <a:uLnTx/>
              <a:uFillTx/>
              <a:latin typeface="Public Sans SemiBold" pitchFamily="2" charset="77"/>
              <a:ea typeface="+mn-ea"/>
              <a:cs typeface="+mn-cs"/>
            </a:rPr>
            <a:t>AIAF </a:t>
          </a:r>
        </a:p>
        <a:p>
          <a:pPr marL="0" marR="0" lvl="0" indent="0" algn="ctr" defTabSz="914377" rtl="0" eaLnBrk="1" fontAlgn="auto" latinLnBrk="0" hangingPunct="1">
            <a:lnSpc>
              <a:spcPct val="100000"/>
            </a:lnSpc>
            <a:spcBef>
              <a:spcPts val="0"/>
            </a:spcBef>
            <a:spcAft>
              <a:spcPts val="600"/>
            </a:spcAft>
            <a:buClrTx/>
            <a:buSzTx/>
            <a:buFont typeface="Arial" panose="020B0604020202020204" pitchFamily="34" charset="0"/>
            <a:buNone/>
            <a:tabLst/>
            <a:defRPr/>
          </a:pPr>
          <a:r>
            <a:rPr kumimoji="0" lang="en-AU" sz="1100" b="0" i="0" u="none" strike="noStrike" kern="1200" cap="none" spc="0" normalizeH="0" baseline="0">
              <a:ln>
                <a:noFill/>
              </a:ln>
              <a:solidFill>
                <a:srgbClr val="FFFFFF"/>
              </a:solidFill>
              <a:effectLst/>
              <a:uLnTx/>
              <a:uFillTx/>
              <a:latin typeface="Public Sans SemiBold" pitchFamily="2" charset="77"/>
              <a:ea typeface="+mn-ea"/>
              <a:cs typeface="+mn-cs"/>
            </a:rPr>
            <a:t>Slide 43</a:t>
          </a:r>
          <a:endParaRPr lang="en-AU" sz="1100" b="0" i="0" u="none" strike="noStrike" kern="1200" cap="none" spc="0" normalizeH="0" baseline="0">
            <a:ln>
              <a:noFill/>
            </a:ln>
            <a:solidFill>
              <a:srgbClr val="FFFFFF"/>
            </a:solidFill>
            <a:effectLst/>
            <a:uLnTx/>
            <a:uFillTx/>
            <a:latin typeface="Public Sans Light"/>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222765</xdr:colOff>
      <xdr:row>1</xdr:row>
      <xdr:rowOff>195756</xdr:rowOff>
    </xdr:from>
    <xdr:to>
      <xdr:col>2</xdr:col>
      <xdr:colOff>4189115</xdr:colOff>
      <xdr:row>8</xdr:row>
      <xdr:rowOff>114300</xdr:rowOff>
    </xdr:to>
    <xdr:sp macro="" textlink="">
      <xdr:nvSpPr>
        <xdr:cNvPr id="4" name="Content Placeholder 5">
          <a:extLst>
            <a:ext uri="{FF2B5EF4-FFF2-40B4-BE49-F238E27FC236}">
              <a16:creationId xmlns:a16="http://schemas.microsoft.com/office/drawing/2014/main" id="{A76599F8-646B-4065-9FC7-E3BE07AB3331}"/>
            </a:ext>
          </a:extLst>
        </xdr:cNvPr>
        <xdr:cNvSpPr txBox="1">
          <a:spLocks/>
        </xdr:cNvSpPr>
      </xdr:nvSpPr>
      <xdr:spPr>
        <a:xfrm>
          <a:off x="1529051" y="957756"/>
          <a:ext cx="3966350" cy="1442544"/>
        </a:xfrm>
        <a:prstGeom prst="rect">
          <a:avLst/>
        </a:prstGeom>
      </xdr:spPr>
      <xdr:txBody>
        <a:bodyPr vert="horz" wrap="square" lIns="0" tIns="0" rIns="0" bIns="0" numCol="1" spcCol="180000" rtlCol="0" anchor="t">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eaLnBrk="1" fontAlgn="auto" latinLnBrk="0" hangingPunct="1">
            <a:spcBef>
              <a:spcPts val="600"/>
            </a:spcBef>
          </a:pPr>
          <a:r>
            <a:rPr lang="en-AU" sz="1600" b="1" i="0" kern="1200" baseline="0">
              <a:solidFill>
                <a:schemeClr val="bg1"/>
              </a:solidFill>
              <a:effectLst/>
              <a:latin typeface="Public Sans Light" pitchFamily="2" charset="0"/>
              <a:ea typeface="+mn-ea"/>
              <a:cs typeface="+mn-cs"/>
            </a:rPr>
            <a:t>Principle Statement</a:t>
          </a:r>
          <a:endParaRPr lang="en-AU" sz="1600">
            <a:solidFill>
              <a:schemeClr val="bg1"/>
            </a:solidFill>
            <a:effectLst/>
            <a:latin typeface="Public Sans Light" pitchFamily="2" charset="0"/>
          </a:endParaRPr>
        </a:p>
        <a:p>
          <a:pPr>
            <a:spcBef>
              <a:spcPts val="600"/>
            </a:spcBef>
          </a:pPr>
          <a:r>
            <a:rPr lang="en-AU" sz="1300" b="0" i="0" kern="1200" baseline="0">
              <a:solidFill>
                <a:schemeClr val="bg1"/>
              </a:solidFill>
              <a:effectLst/>
              <a:latin typeface="Public Sans Light" pitchFamily="2" charset="0"/>
              <a:ea typeface="+mn-ea"/>
              <a:cs typeface="+mn-cs"/>
            </a:rPr>
            <a:t>The use of AI will be transparent to the people it could impact, providing review mechanisms that allow concerns to be raised and addressed, privacy preserving, cyber secure and ethical. </a:t>
          </a:r>
          <a:endParaRPr lang="en-AU" sz="1300">
            <a:solidFill>
              <a:schemeClr val="bg1"/>
            </a:solidFill>
            <a:effectLst/>
            <a:latin typeface="Public Sans Light" pitchFamily="2" charset="0"/>
          </a:endParaRPr>
        </a:p>
      </xdr:txBody>
    </xdr:sp>
    <xdr:clientData/>
  </xdr:twoCellAnchor>
  <xdr:twoCellAnchor>
    <xdr:from>
      <xdr:col>2</xdr:col>
      <xdr:colOff>4600575</xdr:colOff>
      <xdr:row>1</xdr:row>
      <xdr:rowOff>141552</xdr:rowOff>
    </xdr:from>
    <xdr:to>
      <xdr:col>5</xdr:col>
      <xdr:colOff>3769178</xdr:colOff>
      <xdr:row>8</xdr:row>
      <xdr:rowOff>163286</xdr:rowOff>
    </xdr:to>
    <xdr:sp macro="" textlink="">
      <xdr:nvSpPr>
        <xdr:cNvPr id="6" name="Content Placeholder 5">
          <a:extLst>
            <a:ext uri="{FF2B5EF4-FFF2-40B4-BE49-F238E27FC236}">
              <a16:creationId xmlns:a16="http://schemas.microsoft.com/office/drawing/2014/main" id="{9B7E6CCF-A8F1-4721-8B87-F8E60AC4C273}"/>
            </a:ext>
          </a:extLst>
        </xdr:cNvPr>
        <xdr:cNvSpPr txBox="1">
          <a:spLocks/>
        </xdr:cNvSpPr>
      </xdr:nvSpPr>
      <xdr:spPr>
        <a:xfrm>
          <a:off x="5906861" y="903552"/>
          <a:ext cx="10489746" cy="1328020"/>
        </a:xfrm>
        <a:prstGeom prst="rect">
          <a:avLst/>
        </a:prstGeom>
      </xdr:spPr>
      <xdr:txBody>
        <a:bodyPr vert="horz" wrap="square" lIns="0" tIns="0" rIns="0" bIns="0" numCol="1" spcCol="180000" rtlCol="0" anchor="t">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spcAft>
              <a:spcPts val="600"/>
            </a:spcAft>
          </a:pPr>
          <a:r>
            <a:rPr lang="en-AU" sz="1600" b="1">
              <a:solidFill>
                <a:schemeClr val="bg1"/>
              </a:solidFill>
              <a:latin typeface="Public Sans Light" pitchFamily="2" charset="0"/>
            </a:rPr>
            <a:t>Description</a:t>
          </a:r>
        </a:p>
        <a:p>
          <a:pPr rtl="0" eaLnBrk="1" fontAlgn="auto" latinLnBrk="0" hangingPunct="1"/>
          <a:r>
            <a:rPr lang="en-AU" sz="1300" kern="1200">
              <a:solidFill>
                <a:schemeClr val="bg1"/>
              </a:solidFill>
              <a:effectLst/>
              <a:latin typeface="Public Sans Light" pitchFamily="2" charset="0"/>
              <a:ea typeface="+mn-ea"/>
              <a:cs typeface="+mn-cs"/>
            </a:rPr>
            <a:t>Transparency fosters public trust and accountability by ensuring community consultation, awareness of AI use, and the ability for individuals to seek explanations and challenge decisions that impact them directly, unless there is an overriding public interest in not doing so. The development of AI systems must be compliant with relevant legislation, cyber security policies and ethical. </a:t>
          </a:r>
        </a:p>
        <a:p>
          <a:pPr rtl="0" eaLnBrk="1" fontAlgn="auto" latinLnBrk="0" hangingPunct="1"/>
          <a:endParaRPr lang="en-AU" sz="1300">
            <a:solidFill>
              <a:schemeClr val="bg1"/>
            </a:solidFill>
            <a:effectLst/>
            <a:latin typeface="Public Sans Light" pitchFamily="2" charset="0"/>
          </a:endParaRPr>
        </a:p>
        <a:p>
          <a:pPr rtl="0" eaLnBrk="1" fontAlgn="auto" latinLnBrk="0" hangingPunct="1"/>
          <a:r>
            <a:rPr lang="en-AU" sz="1000" kern="1200">
              <a:solidFill>
                <a:schemeClr val="bg1"/>
              </a:solidFill>
              <a:effectLst/>
              <a:latin typeface="Public Sans Light" pitchFamily="2" charset="0"/>
              <a:ea typeface="+mn-ea"/>
              <a:cs typeface="+mn-cs"/>
            </a:rPr>
            <a:t>Note the principles statements and descriptions may offer more detail than the current AI ethics policy if required to describe the detailed framework content.</a:t>
          </a:r>
          <a:endParaRPr lang="en-AU" sz="1000">
            <a:solidFill>
              <a:schemeClr val="bg1"/>
            </a:solidFill>
            <a:effectLst/>
            <a:latin typeface="Public Sans Light" pitchFamily="2" charset="0"/>
          </a:endParaRPr>
        </a:p>
        <a:p>
          <a:pPr>
            <a:spcAft>
              <a:spcPts val="600"/>
            </a:spcAft>
          </a:pPr>
          <a:endParaRPr lang="en-AU" sz="1300">
            <a:solidFill>
              <a:schemeClr val="bg1"/>
            </a:solidFill>
            <a:latin typeface="Public Sans Light" pitchFamily="2" charset="0"/>
          </a:endParaRPr>
        </a:p>
      </xdr:txBody>
    </xdr:sp>
    <xdr:clientData/>
  </xdr:twoCellAnchor>
  <xdr:twoCellAnchor>
    <xdr:from>
      <xdr:col>1</xdr:col>
      <xdr:colOff>1401576</xdr:colOff>
      <xdr:row>1</xdr:row>
      <xdr:rowOff>173529</xdr:rowOff>
    </xdr:from>
    <xdr:to>
      <xdr:col>1</xdr:col>
      <xdr:colOff>1401576</xdr:colOff>
      <xdr:row>9</xdr:row>
      <xdr:rowOff>0</xdr:rowOff>
    </xdr:to>
    <xdr:cxnSp macro="">
      <xdr:nvCxnSpPr>
        <xdr:cNvPr id="7" name="Straight Connector 6">
          <a:extLst>
            <a:ext uri="{FF2B5EF4-FFF2-40B4-BE49-F238E27FC236}">
              <a16:creationId xmlns:a16="http://schemas.microsoft.com/office/drawing/2014/main" id="{6F0BB69D-103F-4D4F-B1B8-B531B4590AD7}"/>
            </a:ext>
          </a:extLst>
        </xdr:cNvPr>
        <xdr:cNvCxnSpPr>
          <a:cxnSpLocks/>
        </xdr:cNvCxnSpPr>
      </xdr:nvCxnSpPr>
      <xdr:spPr>
        <a:xfrm>
          <a:off x="1611126" y="935529"/>
          <a:ext cx="0" cy="1655271"/>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4345234</xdr:colOff>
      <xdr:row>1</xdr:row>
      <xdr:rowOff>78279</xdr:rowOff>
    </xdr:from>
    <xdr:to>
      <xdr:col>2</xdr:col>
      <xdr:colOff>4345234</xdr:colOff>
      <xdr:row>9</xdr:row>
      <xdr:rowOff>57150</xdr:rowOff>
    </xdr:to>
    <xdr:cxnSp macro="">
      <xdr:nvCxnSpPr>
        <xdr:cNvPr id="8" name="Straight Connector 7">
          <a:extLst>
            <a:ext uri="{FF2B5EF4-FFF2-40B4-BE49-F238E27FC236}">
              <a16:creationId xmlns:a16="http://schemas.microsoft.com/office/drawing/2014/main" id="{4780E790-20F4-4C1E-8A4F-FADF95CCE951}"/>
            </a:ext>
          </a:extLst>
        </xdr:cNvPr>
        <xdr:cNvCxnSpPr>
          <a:cxnSpLocks/>
        </xdr:cNvCxnSpPr>
      </xdr:nvCxnSpPr>
      <xdr:spPr>
        <a:xfrm>
          <a:off x="6002584" y="840279"/>
          <a:ext cx="0" cy="1807671"/>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147733</xdr:colOff>
      <xdr:row>27</xdr:row>
      <xdr:rowOff>187359</xdr:rowOff>
    </xdr:from>
    <xdr:to>
      <xdr:col>7</xdr:col>
      <xdr:colOff>428946</xdr:colOff>
      <xdr:row>27</xdr:row>
      <xdr:rowOff>486752</xdr:rowOff>
    </xdr:to>
    <xdr:pic>
      <xdr:nvPicPr>
        <xdr:cNvPr id="14" name="Graphic 5">
          <a:extLst>
            <a:ext uri="{FF2B5EF4-FFF2-40B4-BE49-F238E27FC236}">
              <a16:creationId xmlns:a16="http://schemas.microsoft.com/office/drawing/2014/main" id="{8EFE46C5-D97A-4C8E-8FD6-3065F350A02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843697" y="10800930"/>
          <a:ext cx="274863" cy="299393"/>
        </a:xfrm>
        <a:prstGeom prst="rect">
          <a:avLst/>
        </a:prstGeom>
      </xdr:spPr>
    </xdr:pic>
    <xdr:clientData/>
  </xdr:twoCellAnchor>
  <xdr:twoCellAnchor editAs="oneCell">
    <xdr:from>
      <xdr:col>7</xdr:col>
      <xdr:colOff>148532</xdr:colOff>
      <xdr:row>39</xdr:row>
      <xdr:rowOff>171362</xdr:rowOff>
    </xdr:from>
    <xdr:to>
      <xdr:col>7</xdr:col>
      <xdr:colOff>421797</xdr:colOff>
      <xdr:row>39</xdr:row>
      <xdr:rowOff>469312</xdr:rowOff>
    </xdr:to>
    <xdr:pic>
      <xdr:nvPicPr>
        <xdr:cNvPr id="15" name="Graphic 5">
          <a:extLst>
            <a:ext uri="{FF2B5EF4-FFF2-40B4-BE49-F238E27FC236}">
              <a16:creationId xmlns:a16="http://schemas.microsoft.com/office/drawing/2014/main" id="{A1765EB2-8E92-48CC-81B0-BE0D3667843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844496" y="17030612"/>
          <a:ext cx="273265" cy="297950"/>
        </a:xfrm>
        <a:prstGeom prst="rect">
          <a:avLst/>
        </a:prstGeom>
      </xdr:spPr>
    </xdr:pic>
    <xdr:clientData/>
  </xdr:twoCellAnchor>
  <xdr:twoCellAnchor editAs="oneCell">
    <xdr:from>
      <xdr:col>7</xdr:col>
      <xdr:colOff>149320</xdr:colOff>
      <xdr:row>35</xdr:row>
      <xdr:rowOff>171659</xdr:rowOff>
    </xdr:from>
    <xdr:to>
      <xdr:col>7</xdr:col>
      <xdr:colOff>421008</xdr:colOff>
      <xdr:row>35</xdr:row>
      <xdr:rowOff>479367</xdr:rowOff>
    </xdr:to>
    <xdr:pic>
      <xdr:nvPicPr>
        <xdr:cNvPr id="16" name="Graphic 5">
          <a:extLst>
            <a:ext uri="{FF2B5EF4-FFF2-40B4-BE49-F238E27FC236}">
              <a16:creationId xmlns:a16="http://schemas.microsoft.com/office/drawing/2014/main" id="{736A35BD-1CF9-4172-AF61-2737092240B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845284" y="14989838"/>
          <a:ext cx="271688" cy="307708"/>
        </a:xfrm>
        <a:prstGeom prst="rect">
          <a:avLst/>
        </a:prstGeom>
      </xdr:spPr>
    </xdr:pic>
    <xdr:clientData/>
  </xdr:twoCellAnchor>
  <xdr:twoCellAnchor editAs="oneCell">
    <xdr:from>
      <xdr:col>7</xdr:col>
      <xdr:colOff>142970</xdr:colOff>
      <xdr:row>31</xdr:row>
      <xdr:rowOff>188441</xdr:rowOff>
    </xdr:from>
    <xdr:to>
      <xdr:col>7</xdr:col>
      <xdr:colOff>427358</xdr:colOff>
      <xdr:row>31</xdr:row>
      <xdr:rowOff>486624</xdr:rowOff>
    </xdr:to>
    <xdr:pic>
      <xdr:nvPicPr>
        <xdr:cNvPr id="17" name="Graphic 5">
          <a:extLst>
            <a:ext uri="{FF2B5EF4-FFF2-40B4-BE49-F238E27FC236}">
              <a16:creationId xmlns:a16="http://schemas.microsoft.com/office/drawing/2014/main" id="{68B4A242-9297-4D4F-B8C3-DF9B003E60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838934" y="12843084"/>
          <a:ext cx="284388" cy="298183"/>
        </a:xfrm>
        <a:prstGeom prst="rect">
          <a:avLst/>
        </a:prstGeom>
      </xdr:spPr>
    </xdr:pic>
    <xdr:clientData/>
  </xdr:twoCellAnchor>
  <xdr:twoCellAnchor editAs="oneCell">
    <xdr:from>
      <xdr:col>1</xdr:col>
      <xdr:colOff>136070</xdr:colOff>
      <xdr:row>2</xdr:row>
      <xdr:rowOff>128815</xdr:rowOff>
    </xdr:from>
    <xdr:to>
      <xdr:col>1</xdr:col>
      <xdr:colOff>806902</xdr:colOff>
      <xdr:row>5</xdr:row>
      <xdr:rowOff>201236</xdr:rowOff>
    </xdr:to>
    <xdr:pic>
      <xdr:nvPicPr>
        <xdr:cNvPr id="2" name="Graphic 25">
          <a:extLst>
            <a:ext uri="{FF2B5EF4-FFF2-40B4-BE49-F238E27FC236}">
              <a16:creationId xmlns:a16="http://schemas.microsoft.com/office/drawing/2014/main" id="{CAFC31E0-2AF7-4E20-AA37-B70C039E81B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rcRect/>
        <a:stretch/>
      </xdr:blipFill>
      <xdr:spPr>
        <a:xfrm>
          <a:off x="340177" y="1108529"/>
          <a:ext cx="677182" cy="725564"/>
        </a:xfrm>
        <a:prstGeom prst="rect">
          <a:avLst/>
        </a:prstGeom>
      </xdr:spPr>
    </xdr:pic>
    <xdr:clientData/>
  </xdr:twoCellAnchor>
  <xdr:twoCellAnchor>
    <xdr:from>
      <xdr:col>1</xdr:col>
      <xdr:colOff>108857</xdr:colOff>
      <xdr:row>6</xdr:row>
      <xdr:rowOff>27214</xdr:rowOff>
    </xdr:from>
    <xdr:to>
      <xdr:col>1</xdr:col>
      <xdr:colOff>890361</xdr:colOff>
      <xdr:row>8</xdr:row>
      <xdr:rowOff>112448</xdr:rowOff>
    </xdr:to>
    <xdr:sp macro="" textlink="">
      <xdr:nvSpPr>
        <xdr:cNvPr id="3" name="Content Placeholder 5">
          <a:extLst>
            <a:ext uri="{FF2B5EF4-FFF2-40B4-BE49-F238E27FC236}">
              <a16:creationId xmlns:a16="http://schemas.microsoft.com/office/drawing/2014/main" id="{B8C18417-30A4-432A-A9E2-1FB08B60A5E7}"/>
            </a:ext>
          </a:extLst>
        </xdr:cNvPr>
        <xdr:cNvSpPr txBox="1">
          <a:spLocks/>
        </xdr:cNvSpPr>
      </xdr:nvSpPr>
      <xdr:spPr>
        <a:xfrm>
          <a:off x="312964" y="1877785"/>
          <a:ext cx="781504" cy="520663"/>
        </a:xfrm>
        <a:prstGeom prst="rect">
          <a:avLst/>
        </a:prstGeom>
      </xdr:spPr>
      <xdr:txBody>
        <a:bodyPr vert="horz" wrap="square" lIns="0" tIns="0" rIns="0" bIns="0" numCol="1" spcCol="180000" rtlCol="0" anchor="t">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600"/>
            </a:spcAft>
            <a:buClrTx/>
            <a:buSzTx/>
            <a:buFont typeface="Arial" panose="020B0604020202020204" pitchFamily="34" charset="0"/>
            <a:buNone/>
            <a:tabLst/>
            <a:defRPr/>
          </a:pPr>
          <a:r>
            <a:rPr kumimoji="0" lang="en-AU" sz="1100" b="0" i="0" u="none" strike="noStrike" kern="1200" cap="none" spc="0" normalizeH="0" baseline="0">
              <a:ln>
                <a:noFill/>
              </a:ln>
              <a:solidFill>
                <a:srgbClr val="FFFFFF"/>
              </a:solidFill>
              <a:effectLst/>
              <a:uLnTx/>
              <a:uFillTx/>
              <a:latin typeface="Public Sans SemiBold" pitchFamily="2" charset="77"/>
              <a:ea typeface="+mn-ea"/>
              <a:cs typeface="+mn-cs"/>
            </a:rPr>
            <a:t>AIAF </a:t>
          </a:r>
        </a:p>
        <a:p>
          <a:pPr marL="0" marR="0" lvl="0" indent="0" algn="ctr" defTabSz="914377" rtl="0" eaLnBrk="1" fontAlgn="auto" latinLnBrk="0" hangingPunct="1">
            <a:lnSpc>
              <a:spcPct val="100000"/>
            </a:lnSpc>
            <a:spcBef>
              <a:spcPts val="0"/>
            </a:spcBef>
            <a:spcAft>
              <a:spcPts val="600"/>
            </a:spcAft>
            <a:buClrTx/>
            <a:buSzTx/>
            <a:buFont typeface="Arial" panose="020B0604020202020204" pitchFamily="34" charset="0"/>
            <a:buNone/>
            <a:tabLst/>
            <a:defRPr/>
          </a:pPr>
          <a:r>
            <a:rPr kumimoji="0" lang="en-AU" sz="1100" b="0" i="0" u="none" strike="noStrike" kern="1200" cap="none" spc="0" normalizeH="0" baseline="0">
              <a:ln>
                <a:noFill/>
              </a:ln>
              <a:solidFill>
                <a:srgbClr val="FFFFFF"/>
              </a:solidFill>
              <a:effectLst/>
              <a:uLnTx/>
              <a:uFillTx/>
              <a:latin typeface="Public Sans SemiBold" pitchFamily="2" charset="77"/>
              <a:ea typeface="+mn-ea"/>
              <a:cs typeface="+mn-cs"/>
            </a:rPr>
            <a:t>Slide 51</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legislation.nsw.gov.au/view/html/inforce/current/act-2009-052" TargetMode="External"/><Relationship Id="rId1" Type="http://schemas.openxmlformats.org/officeDocument/2006/relationships/hyperlink" Target="https://www.ipc.nsw.gov.au/privacy/nsw-privacy-laws/ppip" TargetMode="External"/><Relationship Id="rId4"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3" Type="http://schemas.openxmlformats.org/officeDocument/2006/relationships/hyperlink" Target="https://www.info.buy.nsw.gov.au/resources/assessing-risk-in-ictdigital-sourcing-guidelines" TargetMode="External"/><Relationship Id="rId7" Type="http://schemas.openxmlformats.org/officeDocument/2006/relationships/drawing" Target="../drawings/drawing12.xml"/><Relationship Id="rId2" Type="http://schemas.openxmlformats.org/officeDocument/2006/relationships/hyperlink" Target="https://www.digital.nsw.gov.au/policy/artificial-intelligence/artificial-intelligence-strategy/procurement" TargetMode="External"/><Relationship Id="rId1" Type="http://schemas.openxmlformats.org/officeDocument/2006/relationships/hyperlink" Target="https://www.info.buy.nsw.gov.au/resources/micta-icta" TargetMode="External"/><Relationship Id="rId6" Type="http://schemas.openxmlformats.org/officeDocument/2006/relationships/printerSettings" Target="../printerSettings/printerSettings12.bin"/><Relationship Id="rId5" Type="http://schemas.openxmlformats.org/officeDocument/2006/relationships/hyperlink" Target="https://www.digital.nsw.gov.au/policy/artificial-intelligence/artificial-intelligence-strategy/procurement" TargetMode="External"/><Relationship Id="rId4" Type="http://schemas.openxmlformats.org/officeDocument/2006/relationships/hyperlink" Target="https://www.info.buy.nsw.gov.au/resources/core-and-contracts" TargetMode="Externa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8" Type="http://schemas.openxmlformats.org/officeDocument/2006/relationships/hyperlink" Target="https://www.ipc.nsw.gov.au/fact-sheet-privacy-design" TargetMode="External"/><Relationship Id="rId13" Type="http://schemas.openxmlformats.org/officeDocument/2006/relationships/hyperlink" Target="https://acrobat.adobe.com/link/review?uri=urn:aaid:scds:US:f5497707-5b7c-3520-a839-d418fe00f294" TargetMode="External"/><Relationship Id="rId18" Type="http://schemas.openxmlformats.org/officeDocument/2006/relationships/hyperlink" Target="https://www.acs.org.au/insightsandpublications/reports-publications/Industry_Insights_Frameworks_and_Controls_for_Data_Sharing.html" TargetMode="External"/><Relationship Id="rId26" Type="http://schemas.openxmlformats.org/officeDocument/2006/relationships/hyperlink" Target="https://www.digital.nsw.gov.au/policy/artificial-intelligence/artificial-intelligence-strategy/procurement" TargetMode="External"/><Relationship Id="rId3" Type="http://schemas.openxmlformats.org/officeDocument/2006/relationships/hyperlink" Target="https://www.digital.nsw.gov.au/policy/artificial-intelligence/generative-ai-basic-guidance" TargetMode="External"/><Relationship Id="rId21" Type="http://schemas.openxmlformats.org/officeDocument/2006/relationships/hyperlink" Target="https://www.standards.org.au/engagement-events/strategic-initiatives/critical-and-emerging-technologies/data-digital-dashboard" TargetMode="External"/><Relationship Id="rId7" Type="http://schemas.openxmlformats.org/officeDocument/2006/relationships/hyperlink" Target="https://www.ipc.nsw.gov.au/" TargetMode="External"/><Relationship Id="rId12" Type="http://schemas.openxmlformats.org/officeDocument/2006/relationships/hyperlink" Target="https://www.digital.nsw.gov.au/policy/cyber-security-policy" TargetMode="External"/><Relationship Id="rId17" Type="http://schemas.openxmlformats.org/officeDocument/2006/relationships/hyperlink" Target="https://www.gradientinstitute.org/posts/csiro-gradient-new-report/" TargetMode="External"/><Relationship Id="rId25" Type="http://schemas.openxmlformats.org/officeDocument/2006/relationships/hyperlink" Target="https://www.digital.nsw.gov.au/policy" TargetMode="External"/><Relationship Id="rId2" Type="http://schemas.openxmlformats.org/officeDocument/2006/relationships/hyperlink" Target="https://www.digital.nsw.gov.au/policy/artificial-intelligence/a-common-understanding-simplified-ai-definitions-from-leading" TargetMode="External"/><Relationship Id="rId16" Type="http://schemas.openxmlformats.org/officeDocument/2006/relationships/hyperlink" Target="https://www.info.buy.nsw.gov.au/resources/artificial-intelligence-ai-procurement-essentials" TargetMode="External"/><Relationship Id="rId20" Type="http://schemas.openxmlformats.org/officeDocument/2006/relationships/hyperlink" Target="https://www.digital.nsw.gov.au/sites/default/files/2024-07/NSW-AI-Assessment-Framework-July-2024.pptx" TargetMode="External"/><Relationship Id="rId29" Type="http://schemas.openxmlformats.org/officeDocument/2006/relationships/drawing" Target="../drawings/drawing14.xml"/><Relationship Id="rId1" Type="http://schemas.openxmlformats.org/officeDocument/2006/relationships/hyperlink" Target="https://www.acs.org.au/content/dam/acs/acs-publications/FrameworksandControlsforDataSharing-A4-Digital.pdf" TargetMode="External"/><Relationship Id="rId6" Type="http://schemas.openxmlformats.org/officeDocument/2006/relationships/hyperlink" Target="https://www.digital.nsw.gov.au/transformation/digital-restart-fund" TargetMode="External"/><Relationship Id="rId11" Type="http://schemas.openxmlformats.org/officeDocument/2006/relationships/hyperlink" Target="https://data.nsw.gov.au/data-policy" TargetMode="External"/><Relationship Id="rId24" Type="http://schemas.openxmlformats.org/officeDocument/2006/relationships/hyperlink" Target="https://www.digital.nsw.gov.au/delivery/digital-service-toolkit/resources/plan-a-project" TargetMode="External"/><Relationship Id="rId5" Type="http://schemas.openxmlformats.org/officeDocument/2006/relationships/hyperlink" Target="https://www.nsw.gov.au/customer-service/publications-and-reports/benefits-realisation-management-framework" TargetMode="External"/><Relationship Id="rId15" Type="http://schemas.openxmlformats.org/officeDocument/2006/relationships/hyperlink" Target="https://www.nsw.gov.au/departments-and-agencies/customer-service/publications-and-reports/benefits-realisation-management-framework" TargetMode="External"/><Relationship Id="rId23" Type="http://schemas.openxmlformats.org/officeDocument/2006/relationships/hyperlink" Target="https://store.standards.org.au/product/as-iso-iec-42001-2023?utm_source=standards.org.au&amp;utm_medium=referral&amp;utm_campaign=standards-catalogue" TargetMode="External"/><Relationship Id="rId28" Type="http://schemas.openxmlformats.org/officeDocument/2006/relationships/printerSettings" Target="../printerSettings/printerSettings15.bin"/><Relationship Id="rId10" Type="http://schemas.openxmlformats.org/officeDocument/2006/relationships/hyperlink" Target="https://data.nsw.gov.au/blog/nsw-government-data-strategy" TargetMode="External"/><Relationship Id="rId19" Type="http://schemas.openxmlformats.org/officeDocument/2006/relationships/hyperlink" Target="https://academic.oup.com/jiel/article/26/2/233/7071723" TargetMode="External"/><Relationship Id="rId4" Type="http://schemas.openxmlformats.org/officeDocument/2006/relationships/hyperlink" Target="https://www.digital.nsw.gov.au/ict-assurance" TargetMode="External"/><Relationship Id="rId9" Type="http://schemas.openxmlformats.org/officeDocument/2006/relationships/hyperlink" Target="https://www.ipc.nsw.gov.au/guide-privacy-impact-assessments-nsw" TargetMode="External"/><Relationship Id="rId14" Type="http://schemas.openxmlformats.org/officeDocument/2006/relationships/hyperlink" Target="https://www.ombo.nsw.gov.au/guidance-for-agencies/automated-decision-making-in-the-public-sector/how-administrative-law-relates-to-automation-technologie" TargetMode="External"/><Relationship Id="rId22" Type="http://schemas.openxmlformats.org/officeDocument/2006/relationships/hyperlink" Target="https://www.standards.org.au/documents/data-digital-standards-landscape" TargetMode="External"/><Relationship Id="rId27" Type="http://schemas.openxmlformats.org/officeDocument/2006/relationships/hyperlink" Target="https://www.digital.nsw.gov.au/policy/artificial-intelligence/artificial-intelligence-ethics-policy/mandatory-ethical-principles"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www.weforum.org/agenda/artificial-intelligence-and-robotics/" TargetMode="External"/><Relationship Id="rId7" Type="http://schemas.openxmlformats.org/officeDocument/2006/relationships/hyperlink" Target="https://www.ombo.nsw.gov.au/guidance-for-agencies/automated-decision-making-in-the-public-sector" TargetMode="External"/><Relationship Id="rId2" Type="http://schemas.openxmlformats.org/officeDocument/2006/relationships/hyperlink" Target="https://oecd.ai/en/" TargetMode="External"/><Relationship Id="rId1" Type="http://schemas.openxmlformats.org/officeDocument/2006/relationships/hyperlink" Target="https://www.csiro.au/en/research/technology-space/ai/responsible-ai/ai-risk-assess-info" TargetMode="External"/><Relationship Id="rId6" Type="http://schemas.openxmlformats.org/officeDocument/2006/relationships/hyperlink" Target="https://jmi.org.au/" TargetMode="External"/><Relationship Id="rId5" Type="http://schemas.openxmlformats.org/officeDocument/2006/relationships/hyperlink" Target="https://www.uts.edu.au/human-technology-institute?gclid=CjwKCAjwkuqvBhAQEiwA65XxQCmQ28Q1WFBqW7HdrPLEINoMP1tvI3Y7R0-HnZWmU8sTPGNJzJnnwhoCBgMQAvD_BwE" TargetMode="External"/><Relationship Id="rId4" Type="http://schemas.openxmlformats.org/officeDocument/2006/relationships/hyperlink" Target="https://www.nist.gov/artificial-intelligenc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legislation.nsw.gov.au/view/html/inforce/current/act-2009-052" TargetMode="External"/><Relationship Id="rId2" Type="http://schemas.openxmlformats.org/officeDocument/2006/relationships/hyperlink" Target="https://legislation.nsw.gov.au/view/whole/html/inforce/current/act-1998-017" TargetMode="External"/><Relationship Id="rId1" Type="http://schemas.openxmlformats.org/officeDocument/2006/relationships/hyperlink" Target="https://www.digital.nsw.gov.au/policy/artificial-intelligence/artificial-intelligence-ethics-policy/mandatory-ethical-principles" TargetMode="External"/><Relationship Id="rId6" Type="http://schemas.openxmlformats.org/officeDocument/2006/relationships/drawing" Target="../drawings/drawing3.xml"/><Relationship Id="rId5" Type="http://schemas.openxmlformats.org/officeDocument/2006/relationships/printerSettings" Target="../printerSettings/printerSettings2.bin"/><Relationship Id="rId4" Type="http://schemas.openxmlformats.org/officeDocument/2006/relationships/hyperlink" Target="https://www.ipc.nsw.gov.au/privacy/nsw-privacy-laws/ppip"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hyperlink" Target="https://www.ombo.nsw.gov.au/guidance-for-agencies/automated-decision-making-in-the-public-sector"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legislation.gov.au/C2004A01302/latest/versions" TargetMode="External"/><Relationship Id="rId13" Type="http://schemas.openxmlformats.org/officeDocument/2006/relationships/drawing" Target="../drawings/drawing5.xml"/><Relationship Id="rId3" Type="http://schemas.openxmlformats.org/officeDocument/2006/relationships/hyperlink" Target="https://legislation.nsw.gov.au/view/html/inforce/current/act-1977-048" TargetMode="External"/><Relationship Id="rId7" Type="http://schemas.openxmlformats.org/officeDocument/2006/relationships/hyperlink" Target="https://www.legislation.gov.au/C2004A02868/latest/text" TargetMode="External"/><Relationship Id="rId12" Type="http://schemas.openxmlformats.org/officeDocument/2006/relationships/printerSettings" Target="../printerSettings/printerSettings4.bin"/><Relationship Id="rId2" Type="http://schemas.openxmlformats.org/officeDocument/2006/relationships/hyperlink" Target="https://www.legislation.gov.au/C2004A01302/latest/versions" TargetMode="External"/><Relationship Id="rId1" Type="http://schemas.openxmlformats.org/officeDocument/2006/relationships/hyperlink" Target="http://www.comlaw.gov.au/Series/C2004A03366" TargetMode="External"/><Relationship Id="rId6" Type="http://schemas.openxmlformats.org/officeDocument/2006/relationships/hyperlink" Target="https://www.legislation.gov.au/C2004A00274/latest/text" TargetMode="External"/><Relationship Id="rId11" Type="http://schemas.openxmlformats.org/officeDocument/2006/relationships/hyperlink" Target="https://data.nsw.gov.au/data-governance-toolkit-0/module-6-assigning-roles-and-responsibilities" TargetMode="External"/><Relationship Id="rId5" Type="http://schemas.openxmlformats.org/officeDocument/2006/relationships/hyperlink" Target="https://www.legislation.gov.au/C2004A04426/latest/text" TargetMode="External"/><Relationship Id="rId10" Type="http://schemas.openxmlformats.org/officeDocument/2006/relationships/hyperlink" Target="https://humanrights.gov.au/" TargetMode="External"/><Relationship Id="rId4" Type="http://schemas.openxmlformats.org/officeDocument/2006/relationships/hyperlink" Target="https://www.ag.gov.au/rights-and-protections/human-rights-and-anti-discrimination/human-rights-scrutiny/public-sector-guidance-sheets" TargetMode="External"/><Relationship Id="rId9" Type="http://schemas.openxmlformats.org/officeDocument/2006/relationships/hyperlink" Target="https://www.legislation.gov.au/C2004A01302/latest/version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humanrights.gov.au/"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F9A63-38ED-4300-959A-C0AFDB3D5A08}">
  <sheetPr>
    <tabColor rgb="FF34C9C5"/>
  </sheetPr>
  <dimension ref="B1:J86"/>
  <sheetViews>
    <sheetView showGridLines="0" showRowColHeaders="0" tabSelected="1" zoomScale="60" zoomScaleNormal="60" workbookViewId="0">
      <pane ySplit="1" topLeftCell="A2" activePane="bottomLeft" state="frozen"/>
      <selection pane="bottomLeft" activeCell="E21" sqref="E21:H23"/>
    </sheetView>
  </sheetViews>
  <sheetFormatPr defaultColWidth="8.7265625" defaultRowHeight="14.5" x14ac:dyDescent="0.35"/>
  <cols>
    <col min="1" max="1" width="1.453125" style="403" customWidth="1"/>
    <col min="2" max="2" width="8.7265625" style="403"/>
    <col min="3" max="4" width="5.54296875" style="403" customWidth="1"/>
    <col min="5" max="5" width="97.453125" style="403" customWidth="1"/>
    <col min="6" max="6" width="60.90625" style="403" customWidth="1"/>
    <col min="7" max="7" width="25.26953125" style="403" customWidth="1"/>
    <col min="8" max="8" width="8.7265625" style="403"/>
    <col min="9" max="9" width="5.54296875" style="403" customWidth="1"/>
    <col min="10" max="16384" width="8.7265625" style="403"/>
  </cols>
  <sheetData>
    <row r="1" spans="2:10" ht="56.5" x14ac:dyDescent="0.45">
      <c r="B1" s="404" t="s">
        <v>76</v>
      </c>
      <c r="C1" s="404"/>
      <c r="D1" s="404"/>
      <c r="E1" s="227" t="s">
        <v>77</v>
      </c>
      <c r="F1" s="202"/>
      <c r="G1" s="201"/>
      <c r="H1" s="203"/>
      <c r="I1" s="203"/>
      <c r="J1" s="233"/>
    </row>
    <row r="2" spans="2:10" ht="17.149999999999999" customHeight="1" x14ac:dyDescent="0.45">
      <c r="B2" s="404"/>
      <c r="C2" s="405"/>
      <c r="D2" s="405"/>
      <c r="E2" s="406"/>
      <c r="F2" s="407"/>
      <c r="G2" s="408"/>
      <c r="H2" s="409"/>
      <c r="I2" s="409"/>
      <c r="J2" s="233"/>
    </row>
    <row r="3" spans="2:10" ht="25.5" x14ac:dyDescent="0.7">
      <c r="B3" s="212"/>
      <c r="C3" s="410"/>
      <c r="D3" s="410"/>
      <c r="E3" s="518" t="s">
        <v>78</v>
      </c>
      <c r="F3" s="518"/>
      <c r="G3" s="518"/>
      <c r="H3" s="518"/>
      <c r="I3" s="410"/>
      <c r="J3" s="233"/>
    </row>
    <row r="4" spans="2:10" ht="17.149999999999999" customHeight="1" x14ac:dyDescent="0.45">
      <c r="B4" s="201"/>
      <c r="C4" s="408"/>
      <c r="D4" s="408"/>
      <c r="E4" s="571" t="s">
        <v>894</v>
      </c>
      <c r="F4" s="571"/>
      <c r="G4" s="571"/>
      <c r="H4" s="571"/>
      <c r="I4" s="408"/>
      <c r="J4" s="233"/>
    </row>
    <row r="5" spans="2:10" ht="17.149999999999999" customHeight="1" x14ac:dyDescent="0.45">
      <c r="B5" s="201"/>
      <c r="C5" s="408"/>
      <c r="D5" s="408"/>
      <c r="E5" s="571"/>
      <c r="F5" s="571"/>
      <c r="G5" s="571"/>
      <c r="H5" s="571"/>
      <c r="I5" s="408"/>
      <c r="J5" s="233"/>
    </row>
    <row r="6" spans="2:10" ht="17.149999999999999" customHeight="1" x14ac:dyDescent="0.45">
      <c r="B6" s="201"/>
      <c r="C6" s="408"/>
      <c r="D6" s="408"/>
      <c r="E6" s="571"/>
      <c r="F6" s="571"/>
      <c r="G6" s="571"/>
      <c r="H6" s="571"/>
      <c r="I6" s="408"/>
      <c r="J6" s="233"/>
    </row>
    <row r="7" spans="2:10" ht="5" customHeight="1" x14ac:dyDescent="0.45">
      <c r="B7" s="201"/>
      <c r="C7" s="408"/>
      <c r="D7" s="408"/>
      <c r="E7" s="471"/>
      <c r="F7" s="471"/>
      <c r="G7" s="471"/>
      <c r="H7" s="471"/>
      <c r="I7" s="408"/>
      <c r="J7" s="233"/>
    </row>
    <row r="8" spans="2:10" ht="17.149999999999999" customHeight="1" x14ac:dyDescent="0.45">
      <c r="B8" s="201"/>
      <c r="C8" s="408"/>
      <c r="D8" s="408"/>
      <c r="E8" s="572" t="s">
        <v>896</v>
      </c>
      <c r="F8" s="573"/>
      <c r="G8" s="573"/>
      <c r="H8" s="573"/>
      <c r="I8" s="408"/>
      <c r="J8" s="233"/>
    </row>
    <row r="9" spans="2:10" ht="17.149999999999999" customHeight="1" x14ac:dyDescent="0.45">
      <c r="B9" s="201"/>
      <c r="C9" s="408"/>
      <c r="D9" s="408"/>
      <c r="E9" s="573"/>
      <c r="F9" s="573"/>
      <c r="G9" s="573"/>
      <c r="H9" s="573"/>
      <c r="I9" s="408"/>
      <c r="J9" s="233"/>
    </row>
    <row r="10" spans="2:10" ht="17.149999999999999" customHeight="1" x14ac:dyDescent="0.45">
      <c r="B10" s="201"/>
      <c r="C10" s="408"/>
      <c r="D10" s="408"/>
      <c r="E10" s="573"/>
      <c r="F10" s="573"/>
      <c r="G10" s="573"/>
      <c r="H10" s="573"/>
      <c r="I10" s="408"/>
      <c r="J10" s="233"/>
    </row>
    <row r="11" spans="2:10" ht="17.149999999999999" customHeight="1" x14ac:dyDescent="0.45">
      <c r="B11" s="201"/>
      <c r="C11" s="408"/>
      <c r="D11" s="408"/>
      <c r="E11" s="573"/>
      <c r="F11" s="573"/>
      <c r="G11" s="573"/>
      <c r="H11" s="573"/>
      <c r="I11" s="408"/>
      <c r="J11" s="233"/>
    </row>
    <row r="12" spans="2:10" ht="17.149999999999999" customHeight="1" x14ac:dyDescent="0.45">
      <c r="B12" s="201"/>
      <c r="C12" s="408"/>
      <c r="D12" s="408"/>
      <c r="E12" s="573"/>
      <c r="F12" s="573"/>
      <c r="G12" s="573"/>
      <c r="H12" s="573"/>
      <c r="I12" s="408"/>
      <c r="J12" s="233"/>
    </row>
    <row r="13" spans="2:10" ht="17" customHeight="1" x14ac:dyDescent="0.45">
      <c r="B13" s="201"/>
      <c r="C13" s="408"/>
      <c r="D13" s="408"/>
      <c r="E13" s="573"/>
      <c r="F13" s="573"/>
      <c r="G13" s="573"/>
      <c r="H13" s="573"/>
      <c r="I13" s="408"/>
      <c r="J13" s="233"/>
    </row>
    <row r="14" spans="2:10" ht="5" customHeight="1" x14ac:dyDescent="0.45">
      <c r="B14" s="201"/>
      <c r="C14" s="408"/>
      <c r="D14" s="408"/>
      <c r="E14" s="471"/>
      <c r="F14" s="471"/>
      <c r="G14" s="471"/>
      <c r="H14" s="471"/>
      <c r="I14" s="408"/>
      <c r="J14" s="233"/>
    </row>
    <row r="15" spans="2:10" ht="27.5" customHeight="1" x14ac:dyDescent="0.45">
      <c r="B15" s="201"/>
      <c r="C15" s="408"/>
      <c r="D15" s="408"/>
      <c r="E15" s="573" t="s">
        <v>897</v>
      </c>
      <c r="F15" s="573"/>
      <c r="G15" s="573"/>
      <c r="H15" s="573"/>
      <c r="I15" s="408"/>
      <c r="J15" s="233"/>
    </row>
    <row r="16" spans="2:10" ht="5" customHeight="1" x14ac:dyDescent="0.45">
      <c r="B16" s="201"/>
      <c r="C16" s="408"/>
      <c r="D16" s="408"/>
      <c r="E16" s="471"/>
      <c r="F16" s="471"/>
      <c r="G16" s="471"/>
      <c r="H16" s="471"/>
      <c r="I16" s="408"/>
      <c r="J16" s="233"/>
    </row>
    <row r="17" spans="2:10" ht="17.149999999999999" customHeight="1" x14ac:dyDescent="0.45">
      <c r="B17" s="201"/>
      <c r="C17" s="408"/>
      <c r="D17" s="408"/>
      <c r="E17" s="572" t="s">
        <v>898</v>
      </c>
      <c r="F17" s="572"/>
      <c r="G17" s="572"/>
      <c r="H17" s="572"/>
      <c r="I17" s="408"/>
      <c r="J17" s="233"/>
    </row>
    <row r="18" spans="2:10" ht="17.149999999999999" customHeight="1" x14ac:dyDescent="0.45">
      <c r="B18" s="201"/>
      <c r="C18" s="408"/>
      <c r="D18" s="408"/>
      <c r="E18" s="572"/>
      <c r="F18" s="572"/>
      <c r="G18" s="572"/>
      <c r="H18" s="572"/>
      <c r="I18" s="408"/>
      <c r="J18" s="233"/>
    </row>
    <row r="19" spans="2:10" ht="17" customHeight="1" x14ac:dyDescent="0.45">
      <c r="B19" s="201"/>
      <c r="C19" s="408"/>
      <c r="D19" s="408"/>
      <c r="E19" s="572"/>
      <c r="F19" s="572"/>
      <c r="G19" s="572"/>
      <c r="H19" s="572"/>
      <c r="I19" s="408"/>
      <c r="J19" s="233"/>
    </row>
    <row r="20" spans="2:10" ht="5" customHeight="1" x14ac:dyDescent="0.45">
      <c r="B20" s="201"/>
      <c r="C20" s="408"/>
      <c r="D20" s="408"/>
      <c r="E20" s="471"/>
      <c r="F20" s="471"/>
      <c r="G20" s="471"/>
      <c r="H20" s="471"/>
      <c r="I20" s="408"/>
      <c r="J20" s="233"/>
    </row>
    <row r="21" spans="2:10" ht="17" customHeight="1" x14ac:dyDescent="0.45">
      <c r="B21" s="201"/>
      <c r="C21" s="408"/>
      <c r="D21" s="408"/>
      <c r="E21" s="572" t="s">
        <v>895</v>
      </c>
      <c r="F21" s="572"/>
      <c r="G21" s="572"/>
      <c r="H21" s="572"/>
      <c r="I21" s="408"/>
      <c r="J21" s="233"/>
    </row>
    <row r="22" spans="2:10" ht="17" customHeight="1" x14ac:dyDescent="0.45">
      <c r="B22" s="201"/>
      <c r="C22" s="408"/>
      <c r="D22" s="408"/>
      <c r="E22" s="572"/>
      <c r="F22" s="572"/>
      <c r="G22" s="572"/>
      <c r="H22" s="572"/>
      <c r="I22" s="408"/>
      <c r="J22" s="233"/>
    </row>
    <row r="23" spans="2:10" ht="17" customHeight="1" x14ac:dyDescent="0.45">
      <c r="B23" s="201"/>
      <c r="C23" s="408"/>
      <c r="D23" s="408"/>
      <c r="E23" s="572"/>
      <c r="F23" s="572"/>
      <c r="G23" s="572"/>
      <c r="H23" s="572"/>
      <c r="I23" s="408"/>
      <c r="J23" s="233"/>
    </row>
    <row r="24" spans="2:10" ht="17.149999999999999" customHeight="1" x14ac:dyDescent="0.45">
      <c r="B24" s="201"/>
      <c r="C24" s="408"/>
      <c r="D24" s="408"/>
      <c r="E24" s="471"/>
      <c r="F24" s="471"/>
      <c r="G24" s="471"/>
      <c r="H24" s="471"/>
      <c r="I24" s="408"/>
      <c r="J24" s="233"/>
    </row>
    <row r="25" spans="2:10" ht="5.15" customHeight="1" thickBot="1" x14ac:dyDescent="0.5">
      <c r="B25" s="201"/>
      <c r="C25" s="408"/>
      <c r="D25" s="408"/>
      <c r="E25" s="408"/>
      <c r="F25" s="408"/>
      <c r="G25" s="408"/>
      <c r="H25" s="408"/>
      <c r="I25" s="408"/>
      <c r="J25" s="233"/>
    </row>
    <row r="26" spans="2:10" ht="17" x14ac:dyDescent="0.45">
      <c r="B26" s="201"/>
      <c r="C26" s="408"/>
      <c r="D26" s="408"/>
      <c r="E26" s="408"/>
      <c r="F26" s="553" t="s">
        <v>79</v>
      </c>
      <c r="G26" s="554"/>
      <c r="H26" s="555"/>
      <c r="I26" s="408"/>
      <c r="J26" s="233"/>
    </row>
    <row r="27" spans="2:10" ht="17" x14ac:dyDescent="0.45">
      <c r="B27" s="201"/>
      <c r="C27" s="408"/>
      <c r="D27" s="408"/>
      <c r="E27" s="408"/>
      <c r="F27" s="556"/>
      <c r="G27" s="557"/>
      <c r="H27" s="558"/>
      <c r="I27" s="408"/>
      <c r="J27" s="233"/>
    </row>
    <row r="28" spans="2:10" ht="17" x14ac:dyDescent="0.45">
      <c r="B28" s="201"/>
      <c r="C28" s="408"/>
      <c r="D28" s="408"/>
      <c r="E28" s="408"/>
      <c r="F28" s="556"/>
      <c r="G28" s="557"/>
      <c r="H28" s="558"/>
      <c r="I28" s="408"/>
      <c r="J28" s="233"/>
    </row>
    <row r="29" spans="2:10" ht="17" x14ac:dyDescent="0.45">
      <c r="B29" s="201"/>
      <c r="C29" s="408"/>
      <c r="D29" s="408"/>
      <c r="E29" s="408"/>
      <c r="F29" s="556"/>
      <c r="G29" s="557"/>
      <c r="H29" s="558"/>
      <c r="I29" s="408"/>
      <c r="J29" s="233"/>
    </row>
    <row r="30" spans="2:10" ht="17.5" thickBot="1" x14ac:dyDescent="0.5">
      <c r="B30" s="201"/>
      <c r="C30" s="408"/>
      <c r="D30" s="408"/>
      <c r="E30" s="408"/>
      <c r="F30" s="559"/>
      <c r="G30" s="560"/>
      <c r="H30" s="561"/>
      <c r="I30" s="408"/>
      <c r="J30" s="233"/>
    </row>
    <row r="31" spans="2:10" ht="5.15" customHeight="1" thickBot="1" x14ac:dyDescent="0.5">
      <c r="B31" s="201"/>
      <c r="C31" s="408"/>
      <c r="D31" s="408"/>
      <c r="E31" s="408"/>
      <c r="F31" s="411"/>
      <c r="G31" s="411"/>
      <c r="H31" s="411"/>
      <c r="I31" s="408"/>
      <c r="J31" s="233"/>
    </row>
    <row r="32" spans="2:10" ht="17" x14ac:dyDescent="0.45">
      <c r="B32" s="201"/>
      <c r="C32" s="408"/>
      <c r="D32" s="408"/>
      <c r="E32" s="408"/>
      <c r="F32" s="562" t="s">
        <v>899</v>
      </c>
      <c r="G32" s="563"/>
      <c r="H32" s="564"/>
      <c r="I32" s="408"/>
      <c r="J32" s="233"/>
    </row>
    <row r="33" spans="2:10" ht="17" x14ac:dyDescent="0.45">
      <c r="B33" s="201"/>
      <c r="C33" s="408"/>
      <c r="D33" s="408"/>
      <c r="E33" s="408"/>
      <c r="F33" s="565"/>
      <c r="G33" s="566"/>
      <c r="H33" s="567"/>
      <c r="I33" s="408"/>
      <c r="J33" s="233"/>
    </row>
    <row r="34" spans="2:10" ht="17" x14ac:dyDescent="0.45">
      <c r="B34" s="201"/>
      <c r="C34" s="408"/>
      <c r="D34" s="408"/>
      <c r="E34" s="408"/>
      <c r="F34" s="565"/>
      <c r="G34" s="566"/>
      <c r="H34" s="567"/>
      <c r="I34" s="408"/>
      <c r="J34" s="233"/>
    </row>
    <row r="35" spans="2:10" ht="17" x14ac:dyDescent="0.45">
      <c r="B35" s="201"/>
      <c r="C35" s="408"/>
      <c r="D35" s="408"/>
      <c r="E35" s="408"/>
      <c r="F35" s="565"/>
      <c r="G35" s="566"/>
      <c r="H35" s="567"/>
      <c r="I35" s="408"/>
      <c r="J35" s="233"/>
    </row>
    <row r="36" spans="2:10" ht="17.5" thickBot="1" x14ac:dyDescent="0.5">
      <c r="B36" s="201"/>
      <c r="C36" s="408"/>
      <c r="D36" s="408"/>
      <c r="E36" s="408"/>
      <c r="F36" s="568"/>
      <c r="G36" s="569"/>
      <c r="H36" s="570"/>
      <c r="I36" s="408"/>
      <c r="J36" s="233"/>
    </row>
    <row r="37" spans="2:10" ht="5.15" customHeight="1" thickBot="1" x14ac:dyDescent="0.5">
      <c r="B37" s="201"/>
      <c r="C37" s="408"/>
      <c r="D37" s="408"/>
      <c r="E37" s="408"/>
      <c r="F37" s="412"/>
      <c r="G37" s="412"/>
      <c r="H37" s="412"/>
      <c r="I37" s="408"/>
      <c r="J37" s="233"/>
    </row>
    <row r="38" spans="2:10" ht="17.149999999999999" customHeight="1" x14ac:dyDescent="0.45">
      <c r="B38" s="201"/>
      <c r="C38" s="408"/>
      <c r="D38" s="408"/>
      <c r="E38" s="408"/>
      <c r="F38" s="535" t="s">
        <v>900</v>
      </c>
      <c r="G38" s="536"/>
      <c r="H38" s="537"/>
      <c r="I38" s="408"/>
      <c r="J38" s="233"/>
    </row>
    <row r="39" spans="2:10" ht="17.149999999999999" customHeight="1" x14ac:dyDescent="0.45">
      <c r="B39" s="201"/>
      <c r="C39" s="408"/>
      <c r="D39" s="408"/>
      <c r="E39" s="408"/>
      <c r="F39" s="538"/>
      <c r="G39" s="539"/>
      <c r="H39" s="540"/>
      <c r="I39" s="408"/>
      <c r="J39" s="233"/>
    </row>
    <row r="40" spans="2:10" ht="17.149999999999999" customHeight="1" thickBot="1" x14ac:dyDescent="0.5">
      <c r="B40" s="201"/>
      <c r="C40" s="408"/>
      <c r="D40" s="408"/>
      <c r="E40" s="408"/>
      <c r="F40" s="541"/>
      <c r="G40" s="542"/>
      <c r="H40" s="543"/>
      <c r="I40" s="408"/>
      <c r="J40" s="233"/>
    </row>
    <row r="41" spans="2:10" ht="5.15" customHeight="1" thickBot="1" x14ac:dyDescent="0.5">
      <c r="B41" s="201"/>
      <c r="C41" s="408"/>
      <c r="D41" s="408"/>
      <c r="E41" s="408"/>
      <c r="F41" s="413"/>
      <c r="G41" s="413"/>
      <c r="H41" s="413"/>
      <c r="I41" s="408"/>
      <c r="J41" s="233"/>
    </row>
    <row r="42" spans="2:10" ht="17.149999999999999" customHeight="1" x14ac:dyDescent="0.45">
      <c r="B42" s="201"/>
      <c r="C42" s="408"/>
      <c r="D42" s="408"/>
      <c r="E42" s="408"/>
      <c r="F42" s="544" t="s">
        <v>80</v>
      </c>
      <c r="G42" s="545"/>
      <c r="H42" s="546"/>
      <c r="I42" s="408"/>
      <c r="J42" s="233"/>
    </row>
    <row r="43" spans="2:10" ht="16" customHeight="1" x14ac:dyDescent="0.45">
      <c r="B43" s="201"/>
      <c r="C43" s="408"/>
      <c r="D43" s="408"/>
      <c r="E43" s="408"/>
      <c r="F43" s="547"/>
      <c r="G43" s="548"/>
      <c r="H43" s="549"/>
      <c r="I43" s="408"/>
      <c r="J43" s="233"/>
    </row>
    <row r="44" spans="2:10" ht="17.149999999999999" customHeight="1" x14ac:dyDescent="0.45">
      <c r="B44" s="201"/>
      <c r="C44" s="408"/>
      <c r="D44" s="408"/>
      <c r="E44" s="408"/>
      <c r="F44" s="547"/>
      <c r="G44" s="548"/>
      <c r="H44" s="549"/>
      <c r="I44" s="408"/>
      <c r="J44" s="233"/>
    </row>
    <row r="45" spans="2:10" ht="17.149999999999999" customHeight="1" x14ac:dyDescent="0.45">
      <c r="B45" s="201"/>
      <c r="C45" s="408"/>
      <c r="D45" s="408"/>
      <c r="E45" s="408"/>
      <c r="F45" s="547"/>
      <c r="G45" s="548"/>
      <c r="H45" s="549"/>
      <c r="I45" s="408"/>
      <c r="J45" s="233"/>
    </row>
    <row r="46" spans="2:10" ht="17.149999999999999" customHeight="1" thickBot="1" x14ac:dyDescent="0.5">
      <c r="B46" s="201"/>
      <c r="C46" s="408"/>
      <c r="D46" s="408"/>
      <c r="E46" s="408"/>
      <c r="F46" s="550"/>
      <c r="G46" s="551"/>
      <c r="H46" s="552"/>
      <c r="I46" s="408"/>
      <c r="J46" s="233"/>
    </row>
    <row r="47" spans="2:10" ht="5.15" customHeight="1" thickBot="1" x14ac:dyDescent="0.5">
      <c r="B47" s="201"/>
      <c r="C47" s="408"/>
      <c r="D47" s="408"/>
      <c r="E47" s="408"/>
      <c r="F47" s="414"/>
      <c r="G47" s="414"/>
      <c r="H47" s="414"/>
      <c r="I47" s="408"/>
      <c r="J47" s="233"/>
    </row>
    <row r="48" spans="2:10" ht="17.149999999999999" customHeight="1" x14ac:dyDescent="0.45">
      <c r="B48" s="201"/>
      <c r="C48" s="408"/>
      <c r="D48" s="408"/>
      <c r="E48" s="408"/>
      <c r="F48" s="529" t="s">
        <v>81</v>
      </c>
      <c r="G48" s="530"/>
      <c r="H48" s="531"/>
      <c r="I48" s="408"/>
      <c r="J48" s="233"/>
    </row>
    <row r="49" spans="2:10" ht="17.149999999999999" customHeight="1" thickBot="1" x14ac:dyDescent="0.5">
      <c r="B49" s="201"/>
      <c r="C49" s="408"/>
      <c r="D49" s="408"/>
      <c r="E49" s="408"/>
      <c r="F49" s="532"/>
      <c r="G49" s="533"/>
      <c r="H49" s="534"/>
      <c r="I49" s="408"/>
      <c r="J49" s="233"/>
    </row>
    <row r="50" spans="2:10" ht="5.15" customHeight="1" thickBot="1" x14ac:dyDescent="0.5">
      <c r="B50" s="201"/>
      <c r="C50" s="408"/>
      <c r="D50" s="408"/>
      <c r="E50" s="408"/>
      <c r="F50" s="415"/>
      <c r="G50" s="415"/>
      <c r="H50" s="415"/>
      <c r="I50" s="408"/>
      <c r="J50" s="233"/>
    </row>
    <row r="51" spans="2:10" ht="17.149999999999999" customHeight="1" x14ac:dyDescent="0.45">
      <c r="B51" s="201"/>
      <c r="C51" s="408"/>
      <c r="D51" s="408"/>
      <c r="E51" s="519" t="s">
        <v>82</v>
      </c>
      <c r="F51" s="520"/>
      <c r="G51" s="520"/>
      <c r="H51" s="521"/>
      <c r="I51" s="408"/>
      <c r="J51" s="233"/>
    </row>
    <row r="52" spans="2:10" ht="17.149999999999999" customHeight="1" x14ac:dyDescent="0.45">
      <c r="B52" s="201"/>
      <c r="C52" s="408"/>
      <c r="D52" s="408"/>
      <c r="E52" s="522"/>
      <c r="F52" s="523"/>
      <c r="G52" s="523"/>
      <c r="H52" s="524"/>
      <c r="I52" s="408"/>
      <c r="J52" s="233"/>
    </row>
    <row r="53" spans="2:10" ht="17.149999999999999" customHeight="1" x14ac:dyDescent="0.45">
      <c r="B53" s="201"/>
      <c r="C53" s="408"/>
      <c r="D53" s="408"/>
      <c r="E53" s="522"/>
      <c r="F53" s="523"/>
      <c r="G53" s="523"/>
      <c r="H53" s="524"/>
      <c r="I53" s="408"/>
      <c r="J53" s="233"/>
    </row>
    <row r="54" spans="2:10" ht="17.149999999999999" customHeight="1" x14ac:dyDescent="0.45">
      <c r="B54" s="201"/>
      <c r="C54" s="408"/>
      <c r="D54" s="408"/>
      <c r="E54" s="522"/>
      <c r="F54" s="523"/>
      <c r="G54" s="523"/>
      <c r="H54" s="524"/>
      <c r="I54" s="408"/>
      <c r="J54" s="233"/>
    </row>
    <row r="55" spans="2:10" ht="17.149999999999999" customHeight="1" x14ac:dyDescent="0.45">
      <c r="B55" s="201"/>
      <c r="C55" s="408"/>
      <c r="D55" s="408"/>
      <c r="E55" s="522"/>
      <c r="F55" s="523"/>
      <c r="G55" s="523"/>
      <c r="H55" s="524"/>
      <c r="I55" s="408"/>
      <c r="J55" s="233"/>
    </row>
    <row r="56" spans="2:10" ht="17.149999999999999" customHeight="1" x14ac:dyDescent="0.45">
      <c r="B56" s="201"/>
      <c r="C56" s="408"/>
      <c r="D56" s="408"/>
      <c r="E56" s="522"/>
      <c r="F56" s="523"/>
      <c r="G56" s="523"/>
      <c r="H56" s="524"/>
      <c r="I56" s="408"/>
      <c r="J56" s="233"/>
    </row>
    <row r="57" spans="2:10" ht="17.149999999999999" customHeight="1" x14ac:dyDescent="0.45">
      <c r="B57" s="201"/>
      <c r="C57" s="408"/>
      <c r="D57" s="408"/>
      <c r="E57" s="522"/>
      <c r="F57" s="523"/>
      <c r="G57" s="523"/>
      <c r="H57" s="524"/>
      <c r="I57" s="408"/>
      <c r="J57" s="233"/>
    </row>
    <row r="58" spans="2:10" ht="17.149999999999999" customHeight="1" x14ac:dyDescent="0.45">
      <c r="B58" s="201"/>
      <c r="C58" s="408"/>
      <c r="D58" s="408"/>
      <c r="E58" s="522"/>
      <c r="F58" s="523"/>
      <c r="G58" s="523"/>
      <c r="H58" s="524"/>
      <c r="I58" s="408"/>
      <c r="J58" s="233"/>
    </row>
    <row r="59" spans="2:10" ht="17.149999999999999" customHeight="1" x14ac:dyDescent="0.45">
      <c r="B59" s="201"/>
      <c r="C59" s="408"/>
      <c r="D59" s="408"/>
      <c r="E59" s="522"/>
      <c r="F59" s="523"/>
      <c r="G59" s="523"/>
      <c r="H59" s="524"/>
      <c r="I59" s="408"/>
      <c r="J59" s="233"/>
    </row>
    <row r="60" spans="2:10" ht="17.149999999999999" customHeight="1" x14ac:dyDescent="0.45">
      <c r="B60" s="201"/>
      <c r="C60" s="408"/>
      <c r="D60" s="408"/>
      <c r="E60" s="522"/>
      <c r="F60" s="523"/>
      <c r="G60" s="523"/>
      <c r="H60" s="524"/>
      <c r="I60" s="408"/>
      <c r="J60" s="233"/>
    </row>
    <row r="61" spans="2:10" ht="17.149999999999999" customHeight="1" x14ac:dyDescent="0.45">
      <c r="B61" s="201"/>
      <c r="C61" s="408"/>
      <c r="D61" s="408"/>
      <c r="E61" s="522"/>
      <c r="F61" s="523"/>
      <c r="G61" s="523"/>
      <c r="H61" s="524"/>
      <c r="I61" s="408"/>
      <c r="J61" s="233"/>
    </row>
    <row r="62" spans="2:10" ht="17.149999999999999" customHeight="1" x14ac:dyDescent="0.45">
      <c r="B62" s="201"/>
      <c r="C62" s="408"/>
      <c r="D62" s="408"/>
      <c r="E62" s="522"/>
      <c r="F62" s="523"/>
      <c r="G62" s="523"/>
      <c r="H62" s="524"/>
      <c r="I62" s="408"/>
      <c r="J62" s="233"/>
    </row>
    <row r="63" spans="2:10" ht="17.149999999999999" customHeight="1" thickBot="1" x14ac:dyDescent="0.5">
      <c r="B63" s="201"/>
      <c r="C63" s="408"/>
      <c r="D63" s="408"/>
      <c r="E63" s="525"/>
      <c r="F63" s="526"/>
      <c r="G63" s="526"/>
      <c r="H63" s="527"/>
      <c r="I63" s="408"/>
      <c r="J63" s="233"/>
    </row>
    <row r="64" spans="2:10" ht="17.149999999999999" customHeight="1" x14ac:dyDescent="0.45">
      <c r="B64" s="201"/>
      <c r="C64" s="408"/>
      <c r="D64" s="408"/>
      <c r="E64" s="416"/>
      <c r="F64" s="416"/>
      <c r="G64" s="416"/>
      <c r="H64" s="416"/>
      <c r="I64" s="408"/>
      <c r="J64" s="233"/>
    </row>
    <row r="65" spans="2:10" ht="17.149999999999999" customHeight="1" x14ac:dyDescent="0.45">
      <c r="B65" s="201"/>
      <c r="C65" s="408"/>
      <c r="D65" s="408"/>
      <c r="E65" s="416"/>
      <c r="F65" s="416"/>
      <c r="G65" s="416"/>
      <c r="H65" s="416"/>
      <c r="I65" s="408"/>
      <c r="J65" s="233"/>
    </row>
    <row r="66" spans="2:10" ht="17.149999999999999" customHeight="1" x14ac:dyDescent="0.45">
      <c r="B66" s="201"/>
      <c r="C66" s="408"/>
      <c r="D66" s="408"/>
      <c r="E66" s="416"/>
      <c r="F66" s="416"/>
      <c r="G66" s="416"/>
      <c r="H66" s="416"/>
      <c r="I66" s="408"/>
      <c r="J66" s="233"/>
    </row>
    <row r="67" spans="2:10" ht="17.149999999999999" customHeight="1" x14ac:dyDescent="0.45">
      <c r="B67" s="201"/>
      <c r="C67" s="408"/>
      <c r="D67" s="408"/>
      <c r="E67" s="416"/>
      <c r="F67" s="416"/>
      <c r="G67" s="416"/>
      <c r="H67" s="416"/>
      <c r="I67" s="408"/>
      <c r="J67" s="233"/>
    </row>
    <row r="68" spans="2:10" ht="17.149999999999999" customHeight="1" x14ac:dyDescent="0.45">
      <c r="B68" s="201"/>
      <c r="C68" s="408"/>
      <c r="D68" s="408"/>
      <c r="E68" s="416"/>
      <c r="F68" s="416"/>
      <c r="G68" s="416"/>
      <c r="H68" s="416"/>
      <c r="I68" s="408"/>
      <c r="J68" s="233"/>
    </row>
    <row r="69" spans="2:10" ht="17.149999999999999" customHeight="1" x14ac:dyDescent="0.45">
      <c r="B69" s="201"/>
      <c r="C69" s="408"/>
      <c r="D69" s="408"/>
      <c r="E69" s="416"/>
      <c r="F69" s="416"/>
      <c r="G69" s="416"/>
      <c r="H69" s="416"/>
      <c r="I69" s="408"/>
      <c r="J69" s="233"/>
    </row>
    <row r="70" spans="2:10" ht="17.149999999999999" customHeight="1" x14ac:dyDescent="0.45">
      <c r="B70" s="201"/>
      <c r="C70" s="408"/>
      <c r="D70" s="408"/>
      <c r="E70" s="416"/>
      <c r="F70" s="416"/>
      <c r="G70" s="416"/>
      <c r="H70" s="416"/>
      <c r="I70" s="408"/>
      <c r="J70" s="233"/>
    </row>
    <row r="71" spans="2:10" ht="20.149999999999999" customHeight="1" x14ac:dyDescent="0.45">
      <c r="B71" s="201"/>
      <c r="C71" s="408"/>
      <c r="D71" s="408"/>
      <c r="E71" s="408"/>
      <c r="F71" s="417"/>
      <c r="G71" s="418"/>
      <c r="H71" s="418"/>
      <c r="I71" s="408"/>
      <c r="J71" s="233"/>
    </row>
    <row r="72" spans="2:10" ht="25.5" x14ac:dyDescent="0.45">
      <c r="B72" s="201"/>
      <c r="C72" s="201"/>
      <c r="D72" s="201"/>
      <c r="E72" s="201"/>
      <c r="F72" s="211"/>
      <c r="G72" s="211"/>
      <c r="H72" s="211"/>
      <c r="I72" s="201"/>
      <c r="J72" s="233"/>
    </row>
    <row r="74" spans="2:10" hidden="1" x14ac:dyDescent="0.35">
      <c r="C74" s="417"/>
      <c r="D74" s="417"/>
      <c r="E74" s="417"/>
      <c r="F74" s="417"/>
    </row>
    <row r="75" spans="2:10" ht="21" hidden="1" x14ac:dyDescent="0.5">
      <c r="C75" s="417"/>
      <c r="D75" s="417"/>
      <c r="E75" s="419" t="s">
        <v>83</v>
      </c>
      <c r="F75" s="420"/>
    </row>
    <row r="76" spans="2:10" ht="21" hidden="1" x14ac:dyDescent="0.5">
      <c r="C76" s="417"/>
      <c r="D76" s="417"/>
      <c r="E76" s="421" t="s">
        <v>84</v>
      </c>
      <c r="F76" s="420"/>
    </row>
    <row r="77" spans="2:10" ht="21" hidden="1" x14ac:dyDescent="0.5">
      <c r="C77" s="417"/>
      <c r="D77" s="417"/>
      <c r="E77" s="421" t="s">
        <v>85</v>
      </c>
      <c r="F77" s="420"/>
    </row>
    <row r="78" spans="2:10" ht="21" hidden="1" x14ac:dyDescent="0.5">
      <c r="C78" s="417"/>
      <c r="D78" s="417"/>
      <c r="E78" s="421" t="s">
        <v>86</v>
      </c>
      <c r="F78" s="420"/>
    </row>
    <row r="79" spans="2:10" ht="21" hidden="1" x14ac:dyDescent="0.5">
      <c r="C79" s="417"/>
      <c r="D79" s="417"/>
      <c r="E79" s="421" t="s">
        <v>87</v>
      </c>
      <c r="F79" s="420"/>
    </row>
    <row r="80" spans="2:10" ht="21" hidden="1" x14ac:dyDescent="0.5">
      <c r="C80" s="417"/>
      <c r="D80" s="417"/>
      <c r="E80" s="421" t="s">
        <v>88</v>
      </c>
      <c r="F80" s="420"/>
    </row>
    <row r="81" spans="3:6" ht="21" hidden="1" x14ac:dyDescent="0.5">
      <c r="C81" s="417"/>
      <c r="D81" s="417"/>
      <c r="E81" s="421" t="s">
        <v>89</v>
      </c>
      <c r="F81" s="420"/>
    </row>
    <row r="82" spans="3:6" ht="21" hidden="1" x14ac:dyDescent="0.5">
      <c r="C82" s="417"/>
      <c r="D82" s="417"/>
      <c r="E82" s="421" t="s">
        <v>90</v>
      </c>
      <c r="F82" s="420"/>
    </row>
    <row r="83" spans="3:6" ht="21" hidden="1" x14ac:dyDescent="0.5">
      <c r="C83" s="417"/>
      <c r="D83" s="417"/>
      <c r="E83" s="528" t="s">
        <v>91</v>
      </c>
      <c r="F83" s="528"/>
    </row>
    <row r="84" spans="3:6" ht="21" hidden="1" x14ac:dyDescent="0.5">
      <c r="C84" s="417"/>
      <c r="D84" s="417"/>
      <c r="E84" s="422"/>
      <c r="F84" s="422"/>
    </row>
    <row r="85" spans="3:6" hidden="1" x14ac:dyDescent="0.35"/>
    <row r="86" spans="3:6" hidden="1" x14ac:dyDescent="0.35"/>
  </sheetData>
  <mergeCells count="13">
    <mergeCell ref="E3:H3"/>
    <mergeCell ref="E51:H63"/>
    <mergeCell ref="E83:F83"/>
    <mergeCell ref="F48:H49"/>
    <mergeCell ref="F38:H40"/>
    <mergeCell ref="F42:H46"/>
    <mergeCell ref="F26:H30"/>
    <mergeCell ref="F32:H36"/>
    <mergeCell ref="E4:H6"/>
    <mergeCell ref="E8:H13"/>
    <mergeCell ref="E17:H19"/>
    <mergeCell ref="E21:H23"/>
    <mergeCell ref="E15:H15"/>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063C6-12BC-48F4-A66B-D3AFB1649497}">
  <sheetPr>
    <tabColor theme="7" tint="0.39997558519241921"/>
  </sheetPr>
  <dimension ref="B1:J53"/>
  <sheetViews>
    <sheetView showGridLines="0" showRowColHeaders="0" topLeftCell="B1" zoomScale="70" zoomScaleNormal="70" workbookViewId="0">
      <pane ySplit="1" topLeftCell="A2" activePane="bottomLeft" state="frozen"/>
      <selection pane="bottomLeft" activeCell="E18" sqref="E18"/>
    </sheetView>
  </sheetViews>
  <sheetFormatPr defaultColWidth="8.7265625" defaultRowHeight="17" x14ac:dyDescent="0.45"/>
  <cols>
    <col min="1" max="1" width="3" style="1" customWidth="1"/>
    <col min="2" max="2" width="15.54296875" style="1" customWidth="1"/>
    <col min="3" max="3" width="80.54296875" style="1" customWidth="1"/>
    <col min="4" max="4" width="25.54296875" style="1" customWidth="1"/>
    <col min="5" max="5" width="55.54296875" style="1" customWidth="1"/>
    <col min="6" max="6" width="55.54296875" style="34" customWidth="1"/>
    <col min="7" max="7" width="2.453125" style="34" customWidth="1"/>
    <col min="8" max="8" width="110.54296875" style="34" customWidth="1"/>
    <col min="9" max="9" width="4.54296875" style="34" customWidth="1"/>
    <col min="10" max="10" width="115.81640625" style="1" customWidth="1"/>
    <col min="11" max="16384" width="8.7265625" style="1"/>
  </cols>
  <sheetData>
    <row r="1" spans="2:10" s="216" customFormat="1" ht="60" customHeight="1" x14ac:dyDescent="0.95">
      <c r="B1" s="215"/>
      <c r="C1" s="217" t="s">
        <v>652</v>
      </c>
      <c r="D1" s="217"/>
      <c r="F1" s="218"/>
      <c r="G1" s="218"/>
      <c r="H1" s="218"/>
      <c r="I1" s="218"/>
    </row>
    <row r="2" spans="2:10" ht="17.149999999999999" customHeight="1" x14ac:dyDescent="0.45">
      <c r="B2" s="38"/>
      <c r="C2" s="38"/>
      <c r="D2" s="38"/>
      <c r="E2" s="38"/>
      <c r="F2" s="290"/>
      <c r="G2" s="290"/>
      <c r="H2" s="290"/>
    </row>
    <row r="3" spans="2:10" ht="17.149999999999999" customHeight="1" x14ac:dyDescent="0.45">
      <c r="B3" s="38"/>
      <c r="C3" s="38"/>
      <c r="D3" s="38"/>
      <c r="E3" s="38"/>
      <c r="F3" s="290"/>
      <c r="G3" s="290"/>
      <c r="H3" s="290"/>
    </row>
    <row r="4" spans="2:10" ht="17.149999999999999" customHeight="1" x14ac:dyDescent="0.45">
      <c r="B4" s="38"/>
      <c r="C4" s="38"/>
      <c r="D4" s="38"/>
      <c r="E4" s="38"/>
      <c r="F4" s="290"/>
      <c r="G4" s="290"/>
      <c r="H4" s="290"/>
    </row>
    <row r="5" spans="2:10" ht="17.149999999999999" customHeight="1" x14ac:dyDescent="0.45">
      <c r="B5" s="38"/>
      <c r="C5" s="38"/>
      <c r="D5" s="38"/>
      <c r="E5" s="38"/>
      <c r="F5" s="290"/>
      <c r="G5" s="290"/>
      <c r="H5" s="290"/>
    </row>
    <row r="6" spans="2:10" ht="17.149999999999999" customHeight="1" x14ac:dyDescent="0.45">
      <c r="B6" s="38"/>
      <c r="C6" s="38"/>
      <c r="D6" s="38"/>
      <c r="E6" s="38"/>
      <c r="F6" s="290"/>
      <c r="G6" s="290"/>
      <c r="H6" s="290"/>
    </row>
    <row r="7" spans="2:10" ht="17.149999999999999" customHeight="1" x14ac:dyDescent="0.45">
      <c r="B7" s="38"/>
      <c r="C7" s="38"/>
      <c r="D7" s="38"/>
      <c r="E7" s="38"/>
      <c r="F7" s="290"/>
      <c r="G7" s="290"/>
      <c r="H7" s="290"/>
    </row>
    <row r="8" spans="2:10" ht="17.149999999999999" customHeight="1" x14ac:dyDescent="0.45">
      <c r="B8" s="38"/>
      <c r="C8" s="38"/>
      <c r="D8" s="38"/>
      <c r="E8" s="38"/>
      <c r="F8" s="290"/>
      <c r="G8" s="290"/>
      <c r="H8" s="290"/>
    </row>
    <row r="9" spans="2:10" ht="17.149999999999999" customHeight="1" x14ac:dyDescent="0.45">
      <c r="B9" s="38"/>
      <c r="C9" s="38"/>
      <c r="D9" s="38"/>
      <c r="E9" s="38"/>
      <c r="F9" s="290"/>
      <c r="G9" s="290"/>
      <c r="H9" s="290"/>
    </row>
    <row r="11" spans="2:10" ht="35.15" customHeight="1" x14ac:dyDescent="0.45">
      <c r="B11" s="123" t="s">
        <v>653</v>
      </c>
      <c r="C11" s="914" t="s">
        <v>654</v>
      </c>
      <c r="D11" s="914"/>
      <c r="E11" s="914"/>
      <c r="F11" s="915"/>
      <c r="G11" s="244"/>
      <c r="H11" s="131"/>
      <c r="I11" s="131"/>
      <c r="J11" s="17"/>
    </row>
    <row r="12" spans="2:10" ht="17.5" thickBot="1" x14ac:dyDescent="0.5">
      <c r="D12" s="115"/>
      <c r="E12" s="138"/>
      <c r="F12" s="131"/>
      <c r="G12" s="131"/>
      <c r="H12" s="131"/>
      <c r="I12" s="131"/>
      <c r="J12" s="17"/>
    </row>
    <row r="13" spans="2:10" ht="39.65" customHeight="1" x14ac:dyDescent="0.45">
      <c r="C13" s="805" t="s">
        <v>655</v>
      </c>
      <c r="D13" s="806"/>
      <c r="E13" s="807"/>
      <c r="F13" s="889" t="s">
        <v>400</v>
      </c>
      <c r="G13" s="239"/>
      <c r="H13" s="194"/>
      <c r="I13" s="193"/>
      <c r="J13" s="156"/>
    </row>
    <row r="14" spans="2:10" ht="35.15" customHeight="1" thickBot="1" x14ac:dyDescent="0.5">
      <c r="C14" s="916" t="s">
        <v>656</v>
      </c>
      <c r="D14" s="917"/>
      <c r="E14" s="918"/>
      <c r="F14" s="890"/>
      <c r="G14" s="136"/>
      <c r="H14" s="143"/>
      <c r="I14" s="195"/>
      <c r="J14" s="124"/>
    </row>
    <row r="15" spans="2:10" ht="35.15" customHeight="1" x14ac:dyDescent="0.45">
      <c r="C15" s="818" t="s">
        <v>657</v>
      </c>
      <c r="D15" s="819"/>
      <c r="E15" s="249"/>
      <c r="F15" s="886"/>
      <c r="G15" s="137"/>
      <c r="H15" s="143"/>
      <c r="I15" s="114"/>
      <c r="J15" s="124"/>
    </row>
    <row r="16" spans="2:10" ht="35.15" customHeight="1" x14ac:dyDescent="0.45">
      <c r="C16" s="853" t="s">
        <v>658</v>
      </c>
      <c r="D16" s="854"/>
      <c r="E16" s="248"/>
      <c r="F16" s="887"/>
      <c r="G16" s="137"/>
      <c r="H16" s="143"/>
      <c r="I16" s="114"/>
      <c r="J16" s="124"/>
    </row>
    <row r="17" spans="2:10" ht="35.15" customHeight="1" x14ac:dyDescent="0.45">
      <c r="C17" s="853" t="s">
        <v>659</v>
      </c>
      <c r="D17" s="854"/>
      <c r="E17" s="248"/>
      <c r="F17" s="887"/>
      <c r="G17" s="137"/>
      <c r="H17" s="143"/>
      <c r="I17" s="114"/>
      <c r="J17" s="124"/>
    </row>
    <row r="18" spans="2:10" ht="35.15" customHeight="1" x14ac:dyDescent="0.45">
      <c r="C18" s="853" t="s">
        <v>660</v>
      </c>
      <c r="D18" s="854"/>
      <c r="E18" s="248"/>
      <c r="F18" s="887"/>
      <c r="G18" s="137"/>
      <c r="H18" s="143"/>
      <c r="I18" s="114"/>
      <c r="J18" s="124"/>
    </row>
    <row r="19" spans="2:10" ht="35.15" customHeight="1" x14ac:dyDescent="0.45">
      <c r="C19" s="853" t="s">
        <v>661</v>
      </c>
      <c r="D19" s="854"/>
      <c r="E19" s="248"/>
      <c r="F19" s="887"/>
      <c r="G19" s="137"/>
      <c r="H19" s="195"/>
      <c r="I19" s="114"/>
      <c r="J19" s="156"/>
    </row>
    <row r="20" spans="2:10" ht="35.15" customHeight="1" x14ac:dyDescent="0.45">
      <c r="C20" s="853" t="s">
        <v>662</v>
      </c>
      <c r="D20" s="854"/>
      <c r="E20" s="248"/>
      <c r="F20" s="887"/>
      <c r="G20" s="132"/>
      <c r="H20" s="195"/>
      <c r="I20" s="114"/>
      <c r="J20" s="156"/>
    </row>
    <row r="21" spans="2:10" ht="35.15" customHeight="1" x14ac:dyDescent="0.45">
      <c r="C21" s="853" t="s">
        <v>663</v>
      </c>
      <c r="D21" s="854"/>
      <c r="E21" s="248"/>
      <c r="F21" s="887"/>
      <c r="G21" s="137"/>
      <c r="I21" s="132"/>
    </row>
    <row r="22" spans="2:10" ht="35.15" customHeight="1" x14ac:dyDescent="0.45">
      <c r="C22" s="853" t="s">
        <v>664</v>
      </c>
      <c r="D22" s="854"/>
      <c r="E22" s="248"/>
      <c r="F22" s="887"/>
      <c r="G22" s="137"/>
      <c r="I22" s="132"/>
    </row>
    <row r="23" spans="2:10" ht="35.15" customHeight="1" thickBot="1" x14ac:dyDescent="0.5">
      <c r="C23" s="874" t="s">
        <v>665</v>
      </c>
      <c r="D23" s="875"/>
      <c r="E23" s="250"/>
      <c r="F23" s="888"/>
      <c r="G23" s="137"/>
      <c r="I23" s="132"/>
    </row>
    <row r="25" spans="2:10" ht="35.15" customHeight="1" x14ac:dyDescent="0.45">
      <c r="B25" s="38"/>
      <c r="C25" s="139" t="s">
        <v>666</v>
      </c>
      <c r="D25" s="130"/>
      <c r="E25" s="130"/>
      <c r="F25" s="130"/>
      <c r="G25" s="130"/>
      <c r="H25" s="130"/>
      <c r="I25" s="131" t="s">
        <v>413</v>
      </c>
      <c r="J25" s="17"/>
    </row>
    <row r="26" spans="2:10" ht="8.15" customHeight="1" thickBot="1" x14ac:dyDescent="0.5">
      <c r="C26" s="140"/>
      <c r="D26" s="131"/>
      <c r="E26" s="131"/>
      <c r="F26" s="131"/>
      <c r="G26" s="131"/>
      <c r="H26" s="131"/>
      <c r="I26" s="131"/>
      <c r="J26" s="17"/>
    </row>
    <row r="27" spans="2:10" ht="25" customHeight="1" thickBot="1" x14ac:dyDescent="0.5">
      <c r="C27" s="868" t="s">
        <v>443</v>
      </c>
      <c r="D27" s="869"/>
      <c r="E27" s="869"/>
      <c r="F27" s="870"/>
      <c r="G27" s="131"/>
      <c r="H27" s="131"/>
      <c r="I27" s="131"/>
      <c r="J27" s="17"/>
    </row>
    <row r="28" spans="2:10" ht="25" customHeight="1" thickBot="1" x14ac:dyDescent="0.5">
      <c r="C28" s="871" t="s">
        <v>409</v>
      </c>
      <c r="D28" s="872"/>
      <c r="E28" s="872"/>
      <c r="F28" s="873"/>
      <c r="G28" s="131"/>
      <c r="H28" s="131"/>
      <c r="I28" s="131"/>
      <c r="J28" s="17"/>
    </row>
    <row r="29" spans="2:10" ht="8.15" customHeight="1" x14ac:dyDescent="0.45">
      <c r="D29" s="115"/>
      <c r="E29" s="138"/>
      <c r="F29" s="131"/>
      <c r="G29" s="131"/>
      <c r="H29" s="131"/>
      <c r="I29" s="131"/>
      <c r="J29" s="17"/>
    </row>
    <row r="30" spans="2:10" s="11" customFormat="1" ht="40.5" customHeight="1" thickBot="1" x14ac:dyDescent="0.4">
      <c r="C30" s="112" t="s">
        <v>410</v>
      </c>
      <c r="D30" s="144" t="s">
        <v>411</v>
      </c>
      <c r="E30" s="144" t="s">
        <v>412</v>
      </c>
      <c r="F30" s="144" t="s">
        <v>413</v>
      </c>
      <c r="G30" s="131"/>
      <c r="H30" s="131"/>
      <c r="I30" s="131"/>
      <c r="J30" s="17"/>
    </row>
    <row r="31" spans="2:10" ht="45" customHeight="1" x14ac:dyDescent="0.45">
      <c r="B31" s="35" t="s">
        <v>667</v>
      </c>
      <c r="C31" s="798" t="s">
        <v>572</v>
      </c>
      <c r="D31" s="907"/>
      <c r="E31" s="339" t="str">
        <f>IFERROR(INDEX(Controls!A45:A48,MATCH(D31,Controls!B45:B48,0)), " ")</f>
        <v xml:space="preserve"> </v>
      </c>
      <c r="F31" s="910"/>
      <c r="G31" s="245"/>
      <c r="H31" s="883" t="s">
        <v>668</v>
      </c>
      <c r="I31" s="113"/>
      <c r="J31" s="113"/>
    </row>
    <row r="32" spans="2:10" ht="65.150000000000006" customHeight="1" x14ac:dyDescent="0.45">
      <c r="B32" s="913" t="s">
        <v>669</v>
      </c>
      <c r="C32" s="799"/>
      <c r="D32" s="908"/>
      <c r="E32" s="252" t="str">
        <f>IFERROR(INDEX(Controls!C45:C48,MATCH(D31,Controls!B45:B48,0)), " ")</f>
        <v xml:space="preserve"> </v>
      </c>
      <c r="F32" s="911"/>
      <c r="G32" s="245"/>
      <c r="H32" s="884"/>
      <c r="I32" s="113"/>
      <c r="J32" s="113"/>
    </row>
    <row r="33" spans="2:10" ht="40" customHeight="1" thickBot="1" x14ac:dyDescent="0.5">
      <c r="B33" s="913"/>
      <c r="C33" s="800"/>
      <c r="D33" s="909"/>
      <c r="E33" s="251" t="str">
        <f>IF(ISNUMBER(SEARCH("~*",D31)), "* If your solution is operational - consult responsible officers for an appropriate equivalent action. "," ")</f>
        <v xml:space="preserve"> </v>
      </c>
      <c r="F33" s="912"/>
      <c r="G33" s="245"/>
      <c r="H33" s="885"/>
      <c r="I33" s="113"/>
      <c r="J33" s="113"/>
    </row>
    <row r="34" spans="2:10" ht="5.15" customHeight="1" thickBot="1" x14ac:dyDescent="0.5">
      <c r="B34" s="281"/>
      <c r="C34" s="119"/>
      <c r="D34" s="342"/>
      <c r="E34" s="119"/>
      <c r="F34" s="343"/>
      <c r="G34" s="111"/>
      <c r="H34" s="111"/>
      <c r="I34" s="111"/>
    </row>
    <row r="35" spans="2:10" ht="45" customHeight="1" x14ac:dyDescent="0.45">
      <c r="B35" s="35" t="s">
        <v>670</v>
      </c>
      <c r="C35" s="798" t="s">
        <v>671</v>
      </c>
      <c r="D35" s="907"/>
      <c r="E35" s="339" t="str">
        <f>IFERROR(INDEX(Controls!A51:A54,MATCH(D35,Controls!B51:B54,0)), " ")</f>
        <v xml:space="preserve"> </v>
      </c>
      <c r="F35" s="910"/>
      <c r="G35" s="245"/>
      <c r="H35" s="897" t="s">
        <v>672</v>
      </c>
      <c r="I35" s="113"/>
      <c r="J35" s="113"/>
    </row>
    <row r="36" spans="2:10" ht="65.150000000000006" customHeight="1" x14ac:dyDescent="0.45">
      <c r="B36" s="900" t="s">
        <v>673</v>
      </c>
      <c r="C36" s="799"/>
      <c r="D36" s="908"/>
      <c r="E36" s="252" t="str">
        <f>IFERROR(INDEX(Controls!C51:C54,MATCH(D35,Controls!B51:B54,0)), " ")</f>
        <v xml:space="preserve"> </v>
      </c>
      <c r="F36" s="911"/>
      <c r="G36" s="245"/>
      <c r="H36" s="898"/>
      <c r="I36" s="113"/>
      <c r="J36" s="113"/>
    </row>
    <row r="37" spans="2:10" ht="50.15" customHeight="1" thickBot="1" x14ac:dyDescent="0.5">
      <c r="B37" s="900"/>
      <c r="C37" s="800"/>
      <c r="D37" s="909"/>
      <c r="E37" s="251" t="str">
        <f>IF(ISNUMBER(SEARCH("~*",D35)), "* If your solution is operational - consult responsible officers for an appropriate equivalent action. "," ")</f>
        <v xml:space="preserve"> </v>
      </c>
      <c r="F37" s="912"/>
      <c r="G37" s="245"/>
      <c r="H37" s="899"/>
      <c r="I37" s="113"/>
      <c r="J37" s="113"/>
    </row>
    <row r="38" spans="2:10" ht="5.15" customHeight="1" thickBot="1" x14ac:dyDescent="0.5">
      <c r="B38" s="281"/>
      <c r="C38" s="119"/>
      <c r="D38" s="342"/>
      <c r="E38" s="119"/>
      <c r="F38" s="343"/>
      <c r="G38" s="111"/>
      <c r="H38" s="111"/>
      <c r="I38" s="111"/>
    </row>
    <row r="39" spans="2:10" ht="45" customHeight="1" x14ac:dyDescent="0.45">
      <c r="B39" s="35" t="s">
        <v>674</v>
      </c>
      <c r="C39" s="798" t="s">
        <v>582</v>
      </c>
      <c r="D39" s="907"/>
      <c r="E39" s="339" t="str">
        <f>IFERROR(INDEX(Controls!A57:A60,MATCH(D39,Controls!B57:B60,0)), " ")</f>
        <v xml:space="preserve"> </v>
      </c>
      <c r="F39" s="910"/>
      <c r="G39" s="245"/>
      <c r="H39" s="271"/>
      <c r="I39" s="113"/>
      <c r="J39" s="113"/>
    </row>
    <row r="40" spans="2:10" ht="65.150000000000006" customHeight="1" x14ac:dyDescent="0.45">
      <c r="B40" s="900" t="s">
        <v>675</v>
      </c>
      <c r="C40" s="799"/>
      <c r="D40" s="908"/>
      <c r="E40" s="252" t="str">
        <f>IFERROR(INDEX(Controls!C57:C60,MATCH(D39,Controls!B57:B60,0)), " ")</f>
        <v xml:space="preserve"> </v>
      </c>
      <c r="F40" s="911"/>
      <c r="G40" s="245"/>
      <c r="H40" s="271"/>
      <c r="I40" s="113"/>
      <c r="J40" s="113"/>
    </row>
    <row r="41" spans="2:10" ht="45" customHeight="1" thickBot="1" x14ac:dyDescent="0.5">
      <c r="B41" s="900"/>
      <c r="C41" s="800"/>
      <c r="D41" s="909"/>
      <c r="E41" s="251" t="str">
        <f>IF(ISNUMBER(SEARCH("~*",D39)), "* If your solution is operational - consult responsible officers for an appropriate equivalent action. "," ")</f>
        <v xml:space="preserve"> </v>
      </c>
      <c r="F41" s="912"/>
      <c r="G41" s="245"/>
      <c r="H41" s="271"/>
      <c r="I41" s="113"/>
      <c r="J41" s="113"/>
    </row>
    <row r="42" spans="2:10" ht="5.15" customHeight="1" thickBot="1" x14ac:dyDescent="0.5">
      <c r="B42" s="281"/>
      <c r="D42" s="346"/>
      <c r="E42" s="138"/>
      <c r="F42" s="347"/>
      <c r="G42" s="131"/>
      <c r="H42" s="131"/>
      <c r="I42" s="131"/>
      <c r="J42" s="17"/>
    </row>
    <row r="43" spans="2:10" ht="45" customHeight="1" x14ac:dyDescent="0.45">
      <c r="B43" s="35" t="s">
        <v>676</v>
      </c>
      <c r="C43" s="246" t="s">
        <v>586</v>
      </c>
      <c r="D43" s="901"/>
      <c r="E43" s="339" t="str">
        <f>IFERROR(INDEX(Controls!A64:A67,MATCH(D43,Controls!B64:B67,0)), " ")</f>
        <v xml:space="preserve"> </v>
      </c>
      <c r="F43" s="904"/>
      <c r="G43" s="245"/>
      <c r="H43" s="883" t="s">
        <v>677</v>
      </c>
      <c r="I43" s="113"/>
      <c r="J43" s="113"/>
    </row>
    <row r="44" spans="2:10" ht="88.5" customHeight="1" x14ac:dyDescent="0.45">
      <c r="B44" s="900" t="s">
        <v>678</v>
      </c>
      <c r="C44" s="247" t="s">
        <v>587</v>
      </c>
      <c r="D44" s="902"/>
      <c r="E44" s="252" t="str">
        <f>IFERROR(INDEX(Controls!C64:C67,MATCH(D43,Controls!B64:B67,0)), " ")</f>
        <v xml:space="preserve"> </v>
      </c>
      <c r="F44" s="905"/>
      <c r="G44" s="245"/>
      <c r="H44" s="884"/>
      <c r="I44" s="113"/>
      <c r="J44" s="113"/>
    </row>
    <row r="45" spans="2:10" ht="136.5" customHeight="1" thickBot="1" x14ac:dyDescent="0.5">
      <c r="B45" s="900"/>
      <c r="C45" s="237" t="s">
        <v>679</v>
      </c>
      <c r="D45" s="903"/>
      <c r="E45" s="251" t="str">
        <f>IF(ISNUMBER(SEARCH("~*",D43)), "* If your solution is operational - consult responsible officers for an appropriate equivalent action. "," ")</f>
        <v xml:space="preserve"> </v>
      </c>
      <c r="F45" s="906"/>
      <c r="G45" s="245"/>
      <c r="H45" s="885"/>
      <c r="I45" s="113"/>
      <c r="J45" s="113"/>
    </row>
    <row r="46" spans="2:10" ht="5.15" customHeight="1" thickBot="1" x14ac:dyDescent="0.5">
      <c r="B46" s="281"/>
      <c r="C46" s="119"/>
      <c r="D46" s="342"/>
      <c r="E46" s="119"/>
      <c r="F46" s="343"/>
      <c r="G46" s="111"/>
      <c r="H46" s="111"/>
      <c r="I46" s="111"/>
    </row>
    <row r="47" spans="2:10" ht="45" customHeight="1" x14ac:dyDescent="0.45">
      <c r="B47" s="35" t="s">
        <v>680</v>
      </c>
      <c r="C47" s="798" t="s">
        <v>681</v>
      </c>
      <c r="D47" s="891"/>
      <c r="E47" s="339" t="str">
        <f>IFERROR(INDEX(Controls!A70:A73,MATCH(D47,Controls!B70:B73,0)), " ")</f>
        <v xml:space="preserve"> </v>
      </c>
      <c r="F47" s="894"/>
      <c r="G47" s="245"/>
      <c r="H47" s="883" t="s">
        <v>682</v>
      </c>
      <c r="I47" s="113"/>
      <c r="J47" s="113"/>
    </row>
    <row r="48" spans="2:10" ht="65.150000000000006" customHeight="1" x14ac:dyDescent="0.45">
      <c r="B48" s="900" t="s">
        <v>683</v>
      </c>
      <c r="C48" s="799"/>
      <c r="D48" s="892"/>
      <c r="E48" s="252" t="str">
        <f>IFERROR(INDEX(Controls!C70:C73,MATCH(D47,Controls!B70:B73,0)), " ")</f>
        <v xml:space="preserve"> </v>
      </c>
      <c r="F48" s="895"/>
      <c r="G48" s="245"/>
      <c r="H48" s="884"/>
      <c r="I48" s="113"/>
      <c r="J48" s="113"/>
    </row>
    <row r="49" spans="2:10" ht="45" customHeight="1" thickBot="1" x14ac:dyDescent="0.5">
      <c r="B49" s="900"/>
      <c r="C49" s="800"/>
      <c r="D49" s="893"/>
      <c r="E49" s="251" t="str">
        <f>IF(ISNUMBER(SEARCH("~*",D47)), "* If your solution is operational - consult responsible officers for an appropriate equivalent action. "," ")</f>
        <v xml:space="preserve"> </v>
      </c>
      <c r="F49" s="896"/>
      <c r="G49" s="245"/>
      <c r="H49" s="885"/>
      <c r="I49" s="113"/>
      <c r="J49" s="113"/>
    </row>
    <row r="50" spans="2:10" ht="5.15" customHeight="1" thickBot="1" x14ac:dyDescent="0.5">
      <c r="B50" s="281"/>
      <c r="D50" s="342"/>
      <c r="E50" s="119"/>
      <c r="F50" s="343"/>
      <c r="G50" s="111"/>
      <c r="H50" s="111"/>
      <c r="I50" s="111"/>
    </row>
    <row r="51" spans="2:10" ht="45" customHeight="1" x14ac:dyDescent="0.45">
      <c r="B51" s="35" t="s">
        <v>684</v>
      </c>
      <c r="C51" s="798" t="s">
        <v>685</v>
      </c>
      <c r="D51" s="891"/>
      <c r="E51" s="339" t="str">
        <f>IFERROR(INDEX(Controls!A76:A79,MATCH(D51,Controls!B76:B79,0)), " ")</f>
        <v xml:space="preserve"> </v>
      </c>
      <c r="F51" s="894"/>
      <c r="G51" s="245"/>
      <c r="H51" s="883" t="s">
        <v>686</v>
      </c>
      <c r="I51" s="113"/>
      <c r="J51" s="113"/>
    </row>
    <row r="52" spans="2:10" ht="65.150000000000006" customHeight="1" x14ac:dyDescent="0.45">
      <c r="B52" s="900" t="s">
        <v>687</v>
      </c>
      <c r="C52" s="799"/>
      <c r="D52" s="892"/>
      <c r="E52" s="252" t="str">
        <f>IFERROR(INDEX(Controls!C76:C79,MATCH(D51,Controls!B76:B79,0)), " ")</f>
        <v xml:space="preserve"> </v>
      </c>
      <c r="F52" s="895"/>
      <c r="G52" s="245"/>
      <c r="H52" s="884"/>
      <c r="I52" s="113"/>
      <c r="J52" s="113"/>
    </row>
    <row r="53" spans="2:10" ht="45" customHeight="1" thickBot="1" x14ac:dyDescent="0.5">
      <c r="B53" s="900"/>
      <c r="C53" s="800"/>
      <c r="D53" s="893"/>
      <c r="E53" s="251" t="str">
        <f>IF(ISNUMBER(SEARCH("~*",D51)), "* If your solution is operational - consult responsible officers for an appropriate equivalent action. "," ")</f>
        <v xml:space="preserve"> </v>
      </c>
      <c r="F53" s="896"/>
      <c r="G53" s="245"/>
      <c r="H53" s="885"/>
      <c r="I53" s="113"/>
      <c r="J53" s="113"/>
    </row>
  </sheetData>
  <sheetProtection formatColumns="0" formatRows="0"/>
  <mergeCells count="44">
    <mergeCell ref="C22:D22"/>
    <mergeCell ref="C23:D23"/>
    <mergeCell ref="C11:F11"/>
    <mergeCell ref="C14:E14"/>
    <mergeCell ref="C15:D15"/>
    <mergeCell ref="C16:D16"/>
    <mergeCell ref="C17:D17"/>
    <mergeCell ref="B32:B33"/>
    <mergeCell ref="C35:C37"/>
    <mergeCell ref="D35:D37"/>
    <mergeCell ref="F35:F37"/>
    <mergeCell ref="B36:B37"/>
    <mergeCell ref="C31:C33"/>
    <mergeCell ref="D31:D33"/>
    <mergeCell ref="F31:F33"/>
    <mergeCell ref="B40:B41"/>
    <mergeCell ref="D43:D45"/>
    <mergeCell ref="F43:F45"/>
    <mergeCell ref="H43:H45"/>
    <mergeCell ref="B44:B45"/>
    <mergeCell ref="C39:C41"/>
    <mergeCell ref="D39:D41"/>
    <mergeCell ref="F39:F41"/>
    <mergeCell ref="B52:B53"/>
    <mergeCell ref="C47:C49"/>
    <mergeCell ref="D47:D49"/>
    <mergeCell ref="F47:F49"/>
    <mergeCell ref="B48:B49"/>
    <mergeCell ref="H47:H49"/>
    <mergeCell ref="H51:H53"/>
    <mergeCell ref="C13:E13"/>
    <mergeCell ref="C27:F27"/>
    <mergeCell ref="C28:F28"/>
    <mergeCell ref="F15:F23"/>
    <mergeCell ref="F13:F14"/>
    <mergeCell ref="C51:C53"/>
    <mergeCell ref="D51:D53"/>
    <mergeCell ref="F51:F53"/>
    <mergeCell ref="H31:H33"/>
    <mergeCell ref="H35:H37"/>
    <mergeCell ref="C18:D18"/>
    <mergeCell ref="C19:D19"/>
    <mergeCell ref="C20:D20"/>
    <mergeCell ref="C21:D21"/>
  </mergeCells>
  <conditionalFormatting sqref="E15:E57">
    <cfRule type="containsText" dxfId="47" priority="1" operator="containsText" text="N/A">
      <formula>NOT(ISERROR(SEARCH("N/A",E15)))</formula>
    </cfRule>
    <cfRule type="beginsWith" dxfId="46" priority="2" operator="beginsWith" text="Very High">
      <formula>LEFT(E15,LEN("Very High"))="Very High"</formula>
    </cfRule>
    <cfRule type="beginsWith" dxfId="45" priority="3" operator="beginsWith" text="High">
      <formula>LEFT(E15,LEN("High"))="High"</formula>
    </cfRule>
    <cfRule type="containsText" dxfId="44" priority="4" operator="containsText" text="Mid-range">
      <formula>NOT(ISERROR(SEARCH("Mid-range",E15)))</formula>
    </cfRule>
    <cfRule type="beginsWith" dxfId="43" priority="5" operator="beginsWith" text="Low">
      <formula>LEFT(E15,LEN("Low"))="Low"</formula>
    </cfRule>
    <cfRule type="beginsWith" dxfId="42" priority="6" operator="beginsWith" text="Very Low">
      <formula>LEFT(E15,LEN("Very Low"))="Very Low"</formula>
    </cfRule>
  </conditionalFormatting>
  <pageMargins left="0.7" right="0.7" top="0.75" bottom="0.75" header="0.3" footer="0.3"/>
  <pageSetup paperSize="9" scale="20" orientation="landscape" horizontalDpi="300" verticalDpi="300" r:id="rId1"/>
  <rowBreaks count="1" manualBreakCount="1">
    <brk id="24" max="8" man="1"/>
  </rowBreaks>
  <drawing r:id="rId2"/>
  <extLst>
    <ext xmlns:x14="http://schemas.microsoft.com/office/spreadsheetml/2009/9/main" uri="{CCE6A557-97BC-4b89-ADB6-D9C93CAAB3DF}">
      <x14:dataValidations xmlns:xm="http://schemas.microsoft.com/office/excel/2006/main" count="7">
        <x14:dataValidation type="list" allowBlank="1" showInputMessage="1" showErrorMessage="1" xr:uid="{A6E6EF63-6E90-4A41-BB2E-8AC50F9EA769}">
          <x14:formula1>
            <xm:f>Ratings!$B$19:$B$23</xm:f>
          </x14:formula1>
          <xm:sqref>E15:E23</xm:sqref>
        </x14:dataValidation>
        <x14:dataValidation type="list" allowBlank="1" showInputMessage="1" showErrorMessage="1" xr:uid="{FE06E64C-F77D-430E-97ED-AFD1207FE846}">
          <x14:formula1>
            <xm:f>Controls!$B$45:$B$48</xm:f>
          </x14:formula1>
          <xm:sqref>D31:D33</xm:sqref>
        </x14:dataValidation>
        <x14:dataValidation type="list" allowBlank="1" showInputMessage="1" showErrorMessage="1" xr:uid="{2E7C50A4-2B67-4C68-96A4-0B224031A509}">
          <x14:formula1>
            <xm:f>Controls!$B$76:$B$79</xm:f>
          </x14:formula1>
          <xm:sqref>D51:D53</xm:sqref>
        </x14:dataValidation>
        <x14:dataValidation type="list" allowBlank="1" showInputMessage="1" showErrorMessage="1" xr:uid="{84E9D66A-3200-4CE8-AA18-9F10CEF70723}">
          <x14:formula1>
            <xm:f>Controls!$B$70:$B$73</xm:f>
          </x14:formula1>
          <xm:sqref>D47:D49</xm:sqref>
        </x14:dataValidation>
        <x14:dataValidation type="list" allowBlank="1" showInputMessage="1" showErrorMessage="1" xr:uid="{32F12B81-1769-41A3-8E4A-D0A5E12CA005}">
          <x14:formula1>
            <xm:f>Controls!$B$57:$B$60</xm:f>
          </x14:formula1>
          <xm:sqref>D39:D41</xm:sqref>
        </x14:dataValidation>
        <x14:dataValidation type="list" allowBlank="1" showInputMessage="1" showErrorMessage="1" xr:uid="{6E725D6E-E24F-422D-8473-41E1DB9CE5CB}">
          <x14:formula1>
            <xm:f>Controls!$B$51:$B$54</xm:f>
          </x14:formula1>
          <xm:sqref>D35:D37</xm:sqref>
        </x14:dataValidation>
        <x14:dataValidation type="list" allowBlank="1" showInputMessage="1" showErrorMessage="1" xr:uid="{CBAE5E21-C986-491F-B085-2DDAD1B46DF5}">
          <x14:formula1>
            <xm:f>Controls!$B$64:$B$67</xm:f>
          </x14:formula1>
          <xm:sqref>D43:D45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09ADB-6CE9-44CC-B1DB-5E8E6EF688B6}">
  <sheetPr>
    <tabColor theme="7" tint="0.39997558519241921"/>
  </sheetPr>
  <dimension ref="A1:DR53"/>
  <sheetViews>
    <sheetView showGridLines="0" showRowColHeaders="0" zoomScale="70" zoomScaleNormal="70" workbookViewId="0">
      <pane ySplit="1" topLeftCell="A27" activePane="bottomLeft" state="frozen"/>
      <selection pane="bottomLeft" activeCell="D16" sqref="D16"/>
    </sheetView>
  </sheetViews>
  <sheetFormatPr defaultColWidth="8.7265625" defaultRowHeight="17" x14ac:dyDescent="0.45"/>
  <cols>
    <col min="1" max="1" width="3" style="1" customWidth="1"/>
    <col min="2" max="2" width="15.54296875" style="1" customWidth="1"/>
    <col min="3" max="3" width="80.54296875" style="1" customWidth="1"/>
    <col min="4" max="4" width="25.54296875" style="1" customWidth="1"/>
    <col min="5" max="5" width="55.54296875" style="1" customWidth="1"/>
    <col min="6" max="6" width="55.54296875" style="118" customWidth="1"/>
    <col min="7" max="7" width="2.1796875" style="34" customWidth="1"/>
    <col min="8" max="8" width="110.54296875" style="34" customWidth="1"/>
    <col min="9" max="9" width="2.7265625" style="34" customWidth="1"/>
    <col min="10" max="10" width="115.81640625" style="1" customWidth="1"/>
    <col min="11" max="16384" width="8.7265625" style="1"/>
  </cols>
  <sheetData>
    <row r="1" spans="2:10" s="219" customFormat="1" ht="60" customHeight="1" x14ac:dyDescent="0.95">
      <c r="B1" s="215"/>
      <c r="C1" s="221" t="s">
        <v>688</v>
      </c>
      <c r="D1" s="221"/>
      <c r="F1" s="223"/>
      <c r="G1" s="222"/>
      <c r="H1" s="222"/>
      <c r="I1" s="222"/>
    </row>
    <row r="2" spans="2:10" ht="17.149999999999999" customHeight="1" x14ac:dyDescent="0.45">
      <c r="B2" s="38"/>
      <c r="C2" s="38"/>
      <c r="D2" s="38"/>
      <c r="E2" s="38"/>
      <c r="F2" s="291"/>
      <c r="G2" s="290"/>
      <c r="H2" s="290"/>
    </row>
    <row r="3" spans="2:10" ht="17.149999999999999" customHeight="1" x14ac:dyDescent="0.45">
      <c r="B3" s="38"/>
      <c r="C3" s="38"/>
      <c r="D3" s="38"/>
      <c r="E3" s="38"/>
      <c r="F3" s="291"/>
      <c r="G3" s="290"/>
      <c r="H3" s="290"/>
    </row>
    <row r="4" spans="2:10" ht="17.149999999999999" customHeight="1" x14ac:dyDescent="0.45">
      <c r="B4" s="38"/>
      <c r="C4" s="38"/>
      <c r="D4" s="38"/>
      <c r="E4" s="38"/>
      <c r="F4" s="291"/>
      <c r="G4" s="290"/>
      <c r="H4" s="290"/>
    </row>
    <row r="5" spans="2:10" ht="17.149999999999999" customHeight="1" x14ac:dyDescent="0.45">
      <c r="B5" s="38"/>
      <c r="C5" s="38"/>
      <c r="D5" s="38"/>
      <c r="E5" s="38"/>
      <c r="F5" s="291"/>
      <c r="G5" s="290"/>
      <c r="H5" s="290"/>
    </row>
    <row r="6" spans="2:10" ht="17.149999999999999" customHeight="1" x14ac:dyDescent="0.45">
      <c r="B6" s="38"/>
      <c r="C6" s="38"/>
      <c r="D6" s="38"/>
      <c r="E6" s="38"/>
      <c r="F6" s="291"/>
      <c r="G6" s="290"/>
      <c r="H6" s="290"/>
    </row>
    <row r="7" spans="2:10" ht="17.149999999999999" customHeight="1" x14ac:dyDescent="0.45">
      <c r="B7" s="38"/>
      <c r="C7" s="38"/>
      <c r="D7" s="38"/>
      <c r="E7" s="38"/>
      <c r="F7" s="291"/>
      <c r="G7" s="290"/>
      <c r="H7" s="290"/>
    </row>
    <row r="8" spans="2:10" ht="17.149999999999999" customHeight="1" x14ac:dyDescent="0.45">
      <c r="B8" s="38"/>
      <c r="C8" s="38"/>
      <c r="D8" s="38"/>
      <c r="E8" s="38"/>
      <c r="F8" s="291"/>
      <c r="G8" s="290"/>
      <c r="H8" s="290"/>
    </row>
    <row r="9" spans="2:10" ht="17.149999999999999" customHeight="1" x14ac:dyDescent="0.45">
      <c r="B9" s="38"/>
      <c r="C9" s="38"/>
      <c r="D9" s="38"/>
      <c r="E9" s="38"/>
      <c r="F9" s="291"/>
      <c r="G9" s="290"/>
      <c r="H9" s="290"/>
    </row>
    <row r="11" spans="2:10" ht="45" customHeight="1" x14ac:dyDescent="0.45">
      <c r="B11" s="35" t="s">
        <v>689</v>
      </c>
      <c r="C11" s="922" t="s">
        <v>690</v>
      </c>
      <c r="D11" s="922"/>
      <c r="E11" s="923"/>
      <c r="F11" s="130"/>
      <c r="G11" s="130"/>
      <c r="H11" s="130"/>
      <c r="I11" s="131"/>
      <c r="J11" s="17"/>
    </row>
    <row r="12" spans="2:10" ht="14.15" customHeight="1" thickBot="1" x14ac:dyDescent="0.5">
      <c r="D12" s="115"/>
      <c r="E12" s="138"/>
      <c r="F12" s="131"/>
      <c r="G12" s="131"/>
      <c r="H12" s="131"/>
      <c r="I12" s="131"/>
      <c r="J12" s="17"/>
    </row>
    <row r="13" spans="2:10" ht="52.5" customHeight="1" x14ac:dyDescent="0.45">
      <c r="C13" s="805" t="s">
        <v>691</v>
      </c>
      <c r="D13" s="806"/>
      <c r="E13" s="806"/>
      <c r="F13" s="830" t="s">
        <v>400</v>
      </c>
      <c r="G13" s="294"/>
      <c r="H13" s="206"/>
      <c r="I13" s="131"/>
      <c r="J13" s="17"/>
    </row>
    <row r="14" spans="2:10" ht="35.15" customHeight="1" thickBot="1" x14ac:dyDescent="0.5">
      <c r="C14" s="930" t="s">
        <v>692</v>
      </c>
      <c r="D14" s="931"/>
      <c r="E14" s="931"/>
      <c r="F14" s="831"/>
      <c r="G14" s="117"/>
      <c r="H14" s="117"/>
      <c r="I14" s="135"/>
    </row>
    <row r="15" spans="2:10" ht="35.15" customHeight="1" x14ac:dyDescent="0.45">
      <c r="C15" s="258" t="s">
        <v>693</v>
      </c>
      <c r="D15" s="256" t="s">
        <v>694</v>
      </c>
      <c r="E15" s="256" t="s">
        <v>695</v>
      </c>
      <c r="F15" s="932"/>
      <c r="G15" s="262"/>
      <c r="H15" s="262"/>
      <c r="J15" s="124"/>
    </row>
    <row r="16" spans="2:10" ht="20.149999999999999" customHeight="1" x14ac:dyDescent="0.45">
      <c r="C16" s="240" t="s">
        <v>696</v>
      </c>
      <c r="D16" s="259"/>
      <c r="E16" s="348" t="str">
        <f>IFERROR(INDEX(Ratings!$C$26:$C$30,MATCH(D16,Ratings!$B$26:$B$30,0)), " ")</f>
        <v xml:space="preserve"> </v>
      </c>
      <c r="F16" s="927"/>
      <c r="G16" s="261"/>
      <c r="H16" s="261"/>
      <c r="J16" s="124"/>
    </row>
    <row r="17" spans="1:122" ht="20.149999999999999" customHeight="1" x14ac:dyDescent="0.45">
      <c r="C17" s="240" t="s">
        <v>697</v>
      </c>
      <c r="D17" s="259"/>
      <c r="E17" s="348" t="str">
        <f>IFERROR(INDEX(Ratings!$C$26:$C$30,MATCH(D17,Ratings!$B$26:$B$30,0)), " ")</f>
        <v xml:space="preserve"> </v>
      </c>
      <c r="F17" s="928"/>
      <c r="G17" s="261"/>
      <c r="H17" s="261"/>
      <c r="J17" s="124"/>
    </row>
    <row r="18" spans="1:122" ht="20.149999999999999" customHeight="1" x14ac:dyDescent="0.45">
      <c r="C18" s="240" t="s">
        <v>698</v>
      </c>
      <c r="D18" s="259"/>
      <c r="E18" s="348" t="str">
        <f>IFERROR(INDEX(Ratings!$C$26:$C$30,MATCH(D18,Ratings!$B$26:$B$30,0)), " ")</f>
        <v xml:space="preserve"> </v>
      </c>
      <c r="F18" s="928"/>
      <c r="G18" s="261"/>
      <c r="H18" s="261"/>
      <c r="J18" s="124"/>
    </row>
    <row r="19" spans="1:122" ht="20.149999999999999" customHeight="1" x14ac:dyDescent="0.45">
      <c r="C19" s="240" t="s">
        <v>699</v>
      </c>
      <c r="D19" s="259"/>
      <c r="E19" s="348" t="str">
        <f>IFERROR(INDEX(Ratings!$C$26:$C$30,MATCH(D19,Ratings!$B$26:$B$30,0)), " ")</f>
        <v xml:space="preserve"> </v>
      </c>
      <c r="F19" s="928"/>
      <c r="G19" s="261"/>
      <c r="H19" s="261"/>
      <c r="J19" s="124"/>
    </row>
    <row r="20" spans="1:122" ht="20.149999999999999" customHeight="1" x14ac:dyDescent="0.45">
      <c r="C20" s="240" t="s">
        <v>700</v>
      </c>
      <c r="D20" s="259"/>
      <c r="E20" s="348" t="str">
        <f>IFERROR(INDEX(Ratings!$C$26:$C$30,MATCH(D20,Ratings!$B$26:$B$30,0)), " ")</f>
        <v xml:space="preserve"> </v>
      </c>
      <c r="F20" s="928"/>
      <c r="G20" s="261"/>
      <c r="H20" s="261"/>
    </row>
    <row r="21" spans="1:122" ht="20.149999999999999" customHeight="1" x14ac:dyDescent="0.45">
      <c r="C21" s="240" t="s">
        <v>701</v>
      </c>
      <c r="D21" s="259"/>
      <c r="E21" s="348" t="str">
        <f>IFERROR(INDEX(Ratings!$C$26:$C$30,MATCH(D21,Ratings!$B$26:$B$30,0)), " ")</f>
        <v xml:space="preserve"> </v>
      </c>
      <c r="F21" s="928"/>
      <c r="G21" s="261"/>
      <c r="H21" s="261"/>
    </row>
    <row r="22" spans="1:122" ht="20.149999999999999" customHeight="1" x14ac:dyDescent="0.45">
      <c r="C22" s="240" t="s">
        <v>702</v>
      </c>
      <c r="D22" s="259"/>
      <c r="E22" s="348" t="str">
        <f>IFERROR(INDEX(Ratings!$C$26:$C$30,MATCH(D22,Ratings!$B$26:$B$30,0)), " ")</f>
        <v xml:space="preserve"> </v>
      </c>
      <c r="F22" s="928"/>
      <c r="G22" s="261"/>
      <c r="H22" s="261"/>
    </row>
    <row r="23" spans="1:122" ht="20.149999999999999" customHeight="1" x14ac:dyDescent="0.45">
      <c r="C23" s="240" t="s">
        <v>703</v>
      </c>
      <c r="D23" s="259"/>
      <c r="E23" s="348" t="str">
        <f>IFERROR(INDEX(Ratings!$C$26:$C$30,MATCH(D23,Ratings!$B$26:$B$30,0)), " ")</f>
        <v xml:space="preserve"> </v>
      </c>
      <c r="F23" s="928"/>
      <c r="G23" s="261"/>
      <c r="H23" s="261"/>
    </row>
    <row r="24" spans="1:122" ht="20.149999999999999" customHeight="1" x14ac:dyDescent="0.45">
      <c r="C24" s="240" t="s">
        <v>704</v>
      </c>
      <c r="D24" s="259"/>
      <c r="E24" s="348" t="str">
        <f>IFERROR(INDEX(Ratings!$C$26:$C$30,MATCH(D24,Ratings!$B$26:$B$30,0)), " ")</f>
        <v xml:space="preserve"> </v>
      </c>
      <c r="F24" s="928"/>
      <c r="G24" s="261"/>
      <c r="H24" s="261"/>
    </row>
    <row r="25" spans="1:122" ht="20.149999999999999" customHeight="1" thickBot="1" x14ac:dyDescent="0.5">
      <c r="C25" s="257" t="s">
        <v>705</v>
      </c>
      <c r="D25" s="260"/>
      <c r="E25" s="349" t="str">
        <f>IFERROR(INDEX(Ratings!$C$26:$C$30,MATCH(D25,Ratings!$B$26:$B$30,0)), " ")</f>
        <v xml:space="preserve"> </v>
      </c>
      <c r="F25" s="929"/>
      <c r="G25" s="261"/>
      <c r="H25" s="261"/>
      <c r="I25" s="204"/>
    </row>
    <row r="27" spans="1:122" ht="45" customHeight="1" x14ac:dyDescent="0.45">
      <c r="B27" s="38"/>
      <c r="C27" s="139" t="s">
        <v>666</v>
      </c>
      <c r="D27" s="130"/>
      <c r="E27" s="130"/>
      <c r="F27" s="130"/>
      <c r="G27" s="130"/>
      <c r="H27" s="130"/>
      <c r="I27" s="131" t="s">
        <v>413</v>
      </c>
      <c r="J27" s="17"/>
    </row>
    <row r="28" spans="1:122" ht="8.15" customHeight="1" thickBot="1" x14ac:dyDescent="0.5">
      <c r="C28" s="140"/>
      <c r="D28" s="131"/>
      <c r="E28" s="131"/>
      <c r="F28" s="131"/>
      <c r="G28" s="131"/>
      <c r="H28" s="131"/>
      <c r="I28" s="131"/>
      <c r="J28" s="131"/>
      <c r="K28" s="17"/>
    </row>
    <row r="29" spans="1:122" ht="25" customHeight="1" thickBot="1" x14ac:dyDescent="0.5">
      <c r="C29" s="868" t="s">
        <v>706</v>
      </c>
      <c r="D29" s="869"/>
      <c r="E29" s="869"/>
      <c r="F29" s="870"/>
      <c r="G29" s="131"/>
      <c r="H29" s="131"/>
      <c r="I29" s="131"/>
      <c r="J29" s="131"/>
      <c r="K29" s="17"/>
    </row>
    <row r="30" spans="1:122" ht="25" customHeight="1" thickBot="1" x14ac:dyDescent="0.5">
      <c r="C30" s="871" t="s">
        <v>409</v>
      </c>
      <c r="D30" s="872"/>
      <c r="E30" s="872"/>
      <c r="F30" s="873"/>
      <c r="G30" s="131"/>
      <c r="H30" s="131"/>
      <c r="I30" s="131"/>
      <c r="J30" s="131"/>
      <c r="K30" s="17"/>
    </row>
    <row r="31" spans="1:122" ht="8.15" customHeight="1" x14ac:dyDescent="0.45">
      <c r="D31" s="115"/>
      <c r="E31" s="138"/>
      <c r="F31" s="131"/>
      <c r="G31" s="131"/>
      <c r="H31" s="131"/>
      <c r="I31" s="131"/>
      <c r="J31" s="131"/>
      <c r="K31" s="17"/>
    </row>
    <row r="32" spans="1:122" s="38" customFormat="1" ht="44.15" customHeight="1" thickBot="1" x14ac:dyDescent="0.5">
      <c r="A32" s="1"/>
      <c r="C32" s="112" t="s">
        <v>410</v>
      </c>
      <c r="D32" s="144" t="s">
        <v>411</v>
      </c>
      <c r="E32" s="144" t="s">
        <v>412</v>
      </c>
      <c r="F32" s="144" t="s">
        <v>413</v>
      </c>
      <c r="G32" s="131"/>
      <c r="H32" s="131"/>
      <c r="I32" s="131"/>
      <c r="J32" s="17"/>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row>
    <row r="33" spans="2:10" ht="45" customHeight="1" x14ac:dyDescent="0.45">
      <c r="B33" s="35" t="s">
        <v>707</v>
      </c>
      <c r="C33" s="798" t="s">
        <v>593</v>
      </c>
      <c r="D33" s="907"/>
      <c r="E33" s="339" t="str">
        <f>IFERROR(INDEX(Controls!A84:A86,MATCH(D33,Controls!B84:B86,0)), " ")</f>
        <v xml:space="preserve"> </v>
      </c>
      <c r="F33" s="919"/>
      <c r="G33" s="254"/>
      <c r="H33" s="897" t="s">
        <v>708</v>
      </c>
      <c r="I33" s="113"/>
      <c r="J33" s="113"/>
    </row>
    <row r="34" spans="2:10" ht="65.150000000000006" customHeight="1" x14ac:dyDescent="0.45">
      <c r="B34" s="900" t="s">
        <v>709</v>
      </c>
      <c r="C34" s="799"/>
      <c r="D34" s="908"/>
      <c r="E34" s="252" t="str">
        <f>IFERROR(INDEX(Controls!C84:C86,MATCH(D33,Controls!B84:B86,0)), " ")</f>
        <v xml:space="preserve"> </v>
      </c>
      <c r="F34" s="920"/>
      <c r="G34" s="254"/>
      <c r="H34" s="898"/>
      <c r="I34" s="113"/>
      <c r="J34" s="113"/>
    </row>
    <row r="35" spans="2:10" ht="65.150000000000006" customHeight="1" thickBot="1" x14ac:dyDescent="0.5">
      <c r="B35" s="900"/>
      <c r="C35" s="800"/>
      <c r="D35" s="909"/>
      <c r="E35" s="255" t="str">
        <f>IF(ISNUMBER(SEARCH("~*",D33)), "* If your solution is operational - consult responsible officers for an appropriate equivalent action. "," ")</f>
        <v xml:space="preserve"> </v>
      </c>
      <c r="F35" s="921"/>
      <c r="G35" s="254"/>
      <c r="H35" s="899"/>
      <c r="I35" s="113"/>
      <c r="J35" s="113"/>
    </row>
    <row r="36" spans="2:10" ht="5.15" customHeight="1" thickBot="1" x14ac:dyDescent="0.5">
      <c r="C36" s="119"/>
      <c r="D36" s="119"/>
      <c r="E36" s="119"/>
      <c r="F36" s="111"/>
      <c r="G36" s="111"/>
      <c r="H36" s="111"/>
      <c r="I36" s="111"/>
    </row>
    <row r="37" spans="2:10" ht="45" customHeight="1" x14ac:dyDescent="0.45">
      <c r="B37" s="35" t="s">
        <v>710</v>
      </c>
      <c r="C37" s="798" t="s">
        <v>596</v>
      </c>
      <c r="D37" s="907"/>
      <c r="E37" s="339" t="str">
        <f>IFERROR(INDEX(Controls!A89:A91,MATCH(D37,Controls!B89:B91,0)), " ")</f>
        <v xml:space="preserve"> </v>
      </c>
      <c r="F37" s="919"/>
      <c r="G37" s="254"/>
      <c r="H37" s="924" t="s">
        <v>711</v>
      </c>
      <c r="I37" s="113"/>
      <c r="J37" s="113"/>
    </row>
    <row r="38" spans="2:10" ht="45" customHeight="1" x14ac:dyDescent="0.45">
      <c r="B38" s="900" t="s">
        <v>712</v>
      </c>
      <c r="C38" s="799"/>
      <c r="D38" s="908"/>
      <c r="E38" s="252" t="str">
        <f>IFERROR(INDEX(Controls!C89:C91,MATCH(D37,Controls!B89:B91,0)), " ")</f>
        <v xml:space="preserve"> </v>
      </c>
      <c r="F38" s="920"/>
      <c r="G38" s="254"/>
      <c r="H38" s="925"/>
      <c r="I38" s="113"/>
      <c r="J38" s="113"/>
    </row>
    <row r="39" spans="2:10" ht="45" customHeight="1" thickBot="1" x14ac:dyDescent="0.5">
      <c r="B39" s="900"/>
      <c r="C39" s="800"/>
      <c r="D39" s="909"/>
      <c r="E39" s="251" t="str">
        <f>IF(ISNUMBER(SEARCH("~*",D37)), "* If your solution is operational - consult responsible officers for an appropriate equivalent action. "," ")</f>
        <v xml:space="preserve"> </v>
      </c>
      <c r="F39" s="921"/>
      <c r="G39" s="254"/>
      <c r="H39" s="926"/>
      <c r="I39" s="113"/>
      <c r="J39" s="113"/>
    </row>
    <row r="40" spans="2:10" ht="5.15" customHeight="1" thickBot="1" x14ac:dyDescent="0.5">
      <c r="C40" s="119"/>
      <c r="D40" s="119"/>
      <c r="E40" s="119"/>
      <c r="F40" s="111"/>
      <c r="G40" s="111"/>
      <c r="H40" s="111"/>
      <c r="I40" s="111"/>
    </row>
    <row r="41" spans="2:10" ht="45" customHeight="1" x14ac:dyDescent="0.45">
      <c r="B41" s="35" t="s">
        <v>713</v>
      </c>
      <c r="C41" s="938" t="s">
        <v>714</v>
      </c>
      <c r="D41" s="907"/>
      <c r="E41" s="339" t="str">
        <f>IFERROR(INDEX(Controls!A94:A98,MATCH(D41,Controls!B94:B98,0)), " ")</f>
        <v xml:space="preserve"> </v>
      </c>
      <c r="F41" s="919"/>
      <c r="G41" s="254"/>
      <c r="H41" s="924" t="s">
        <v>715</v>
      </c>
      <c r="I41" s="113"/>
      <c r="J41" s="113"/>
    </row>
    <row r="42" spans="2:10" ht="103" customHeight="1" x14ac:dyDescent="0.45">
      <c r="B42" s="900" t="s">
        <v>716</v>
      </c>
      <c r="C42" s="939"/>
      <c r="D42" s="908"/>
      <c r="E42" s="252" t="str">
        <f>IFERROR(INDEX(Controls!C94:C98,MATCH(D41,Controls!B94:B98,0)), " ")</f>
        <v xml:space="preserve"> </v>
      </c>
      <c r="F42" s="920"/>
      <c r="G42" s="254"/>
      <c r="H42" s="925"/>
      <c r="I42" s="113"/>
      <c r="J42" s="113"/>
    </row>
    <row r="43" spans="2:10" ht="45" customHeight="1" thickBot="1" x14ac:dyDescent="0.5">
      <c r="B43" s="900"/>
      <c r="C43" s="940"/>
      <c r="D43" s="909"/>
      <c r="E43" s="255" t="str">
        <f>IF(ISNUMBER(SEARCH("~*",D41)), "* If your solution is operational - consult responsible officers for an appropriate equivalent action. "," ")</f>
        <v xml:space="preserve"> </v>
      </c>
      <c r="F43" s="921"/>
      <c r="G43" s="254"/>
      <c r="H43" s="926"/>
      <c r="I43" s="113"/>
      <c r="J43" s="113"/>
    </row>
    <row r="44" spans="2:10" ht="5.15" customHeight="1" thickBot="1" x14ac:dyDescent="0.5">
      <c r="C44" s="119"/>
      <c r="D44" s="119"/>
      <c r="E44" s="119"/>
      <c r="F44" s="111"/>
      <c r="G44" s="111"/>
      <c r="H44" s="111"/>
      <c r="I44" s="111"/>
    </row>
    <row r="45" spans="2:10" ht="45" customHeight="1" x14ac:dyDescent="0.45">
      <c r="B45" s="35" t="s">
        <v>717</v>
      </c>
      <c r="C45" s="798" t="s">
        <v>718</v>
      </c>
      <c r="D45" s="907"/>
      <c r="E45" s="339" t="str">
        <f>IFERROR(INDEX(Controls!A101:A102,MATCH(D45,Controls!B101:B102,0)), " ")</f>
        <v xml:space="preserve"> </v>
      </c>
      <c r="F45" s="919"/>
      <c r="G45" s="254"/>
      <c r="H45" s="935" t="s">
        <v>719</v>
      </c>
      <c r="I45" s="1"/>
    </row>
    <row r="46" spans="2:10" ht="45" customHeight="1" x14ac:dyDescent="0.45">
      <c r="B46" s="941" t="s">
        <v>720</v>
      </c>
      <c r="C46" s="933"/>
      <c r="D46" s="934"/>
      <c r="E46" s="252" t="str">
        <f>IFERROR(INDEX(Controls!C101:C102,MATCH(D45,Controls!B101:B102,0)), " ")</f>
        <v xml:space="preserve"> </v>
      </c>
      <c r="F46" s="859"/>
      <c r="G46" s="254"/>
      <c r="H46" s="936"/>
      <c r="I46" s="1"/>
    </row>
    <row r="47" spans="2:10" ht="64" customHeight="1" thickBot="1" x14ac:dyDescent="0.5">
      <c r="B47" s="941"/>
      <c r="C47" s="800"/>
      <c r="D47" s="909"/>
      <c r="E47" s="255" t="str">
        <f>IF(ISNUMBER(SEARCH("~*",D45)), "* If your solution is operational - consult responsible officers for an appropriate equivalent action. "," ")</f>
        <v xml:space="preserve"> </v>
      </c>
      <c r="F47" s="921"/>
      <c r="G47" s="254"/>
      <c r="H47" s="937"/>
      <c r="I47" s="1"/>
    </row>
    <row r="48" spans="2:10" s="11" customFormat="1" ht="5.15" customHeight="1" thickBot="1" x14ac:dyDescent="0.4">
      <c r="C48" s="30"/>
      <c r="D48" s="30"/>
      <c r="F48" s="118"/>
      <c r="G48" s="118"/>
      <c r="H48" s="118"/>
      <c r="I48" s="118"/>
    </row>
    <row r="49" spans="2:10" ht="45" customHeight="1" x14ac:dyDescent="0.45">
      <c r="B49" s="35" t="s">
        <v>721</v>
      </c>
      <c r="C49" s="798" t="s">
        <v>722</v>
      </c>
      <c r="D49" s="907"/>
      <c r="E49" s="339" t="str">
        <f>IFERROR(INDEX(Controls!A105:A107,MATCH(D49,Controls!B105:B107,0)), " ")</f>
        <v xml:space="preserve"> </v>
      </c>
      <c r="F49" s="910"/>
      <c r="G49" s="245"/>
      <c r="H49" s="924" t="s">
        <v>723</v>
      </c>
      <c r="I49" s="113"/>
      <c r="J49" s="113"/>
    </row>
    <row r="50" spans="2:10" ht="60" customHeight="1" x14ac:dyDescent="0.45">
      <c r="B50" s="900" t="s">
        <v>724</v>
      </c>
      <c r="C50" s="799"/>
      <c r="D50" s="908"/>
      <c r="E50" s="252" t="str">
        <f>IFERROR(INDEX(Controls!C105:C107,MATCH(D49,Controls!B105:B107,0)), " ")</f>
        <v xml:space="preserve"> </v>
      </c>
      <c r="F50" s="911"/>
      <c r="G50" s="245"/>
      <c r="H50" s="925"/>
      <c r="I50" s="113"/>
      <c r="J50" s="113"/>
    </row>
    <row r="51" spans="2:10" ht="60" customHeight="1" thickBot="1" x14ac:dyDescent="0.5">
      <c r="B51" s="900"/>
      <c r="C51" s="800"/>
      <c r="D51" s="909"/>
      <c r="E51" s="255" t="str">
        <f>IF(ISNUMBER(SEARCH("~*",D49)), "* If your solution is operational - consult responsible officers for an appropriate equivalent action. "," ")</f>
        <v xml:space="preserve"> </v>
      </c>
      <c r="F51" s="912"/>
      <c r="G51" s="245"/>
      <c r="H51" s="926"/>
      <c r="I51" s="113"/>
      <c r="J51" s="113"/>
    </row>
    <row r="52" spans="2:10" x14ac:dyDescent="0.45">
      <c r="H52" s="132"/>
      <c r="I52" s="132"/>
    </row>
    <row r="53" spans="2:10" x14ac:dyDescent="0.45">
      <c r="F53" s="11"/>
    </row>
  </sheetData>
  <sheetProtection formatColumns="0" formatRows="0"/>
  <mergeCells count="32">
    <mergeCell ref="B50:B51"/>
    <mergeCell ref="H41:H43"/>
    <mergeCell ref="B42:B43"/>
    <mergeCell ref="C45:C47"/>
    <mergeCell ref="D45:D47"/>
    <mergeCell ref="F45:F47"/>
    <mergeCell ref="H45:H47"/>
    <mergeCell ref="C49:C51"/>
    <mergeCell ref="D49:D51"/>
    <mergeCell ref="F49:F51"/>
    <mergeCell ref="C41:C43"/>
    <mergeCell ref="D41:D43"/>
    <mergeCell ref="H49:H51"/>
    <mergeCell ref="B46:B47"/>
    <mergeCell ref="F41:F43"/>
    <mergeCell ref="C11:E11"/>
    <mergeCell ref="H33:H35"/>
    <mergeCell ref="H37:H39"/>
    <mergeCell ref="F16:F25"/>
    <mergeCell ref="C29:F29"/>
    <mergeCell ref="C30:F30"/>
    <mergeCell ref="F33:F35"/>
    <mergeCell ref="C13:E13"/>
    <mergeCell ref="C14:E14"/>
    <mergeCell ref="F13:F15"/>
    <mergeCell ref="B34:B35"/>
    <mergeCell ref="C37:C39"/>
    <mergeCell ref="D37:D39"/>
    <mergeCell ref="F37:F39"/>
    <mergeCell ref="C33:C35"/>
    <mergeCell ref="D33:D35"/>
    <mergeCell ref="B38:B39"/>
  </mergeCells>
  <conditionalFormatting sqref="A1:I12 D16:E25 A26:I26 A33:XFD37 A38:G39 A40:XFD45 C47:XFD47 A48:XFD1048576 J1:XFD13 A13:B13 I13:I25 K14:XFD23 A14:C25 G15 F16:G16 J24:XFD26 A32 G32:XFD32 I38:XFD39 B46:D46 F46:XFD46 A46:A47">
    <cfRule type="beginsWith" dxfId="41" priority="2" operator="beginsWith" text="very high">
      <formula>LEFT(A1,LEN("very high"))="very high"</formula>
    </cfRule>
  </conditionalFormatting>
  <conditionalFormatting sqref="A1:I12 J1:XFD13 A13:B13 I13:I25 K14:XFD23 A14:C25 G15 F16:G16 D16:E25 J24:XFD26 A26:I26 A32 G32:XFD32 A33:XFD37 A38:G39 I38:XFD39 A40:XFD45 B46:D46 F46:XFD46 A46:A47 C47:XFD47 A48:XFD1048576">
    <cfRule type="beginsWith" dxfId="40" priority="3" operator="beginsWith" text="High risk">
      <formula>LEFT(A1,LEN("High risk"))="High risk"</formula>
    </cfRule>
    <cfRule type="beginsWith" dxfId="39" priority="4" operator="beginsWith" text="Mid-range">
      <formula>LEFT(A1,LEN("Mid-range"))="Mid-range"</formula>
    </cfRule>
    <cfRule type="beginsWith" dxfId="38" priority="5" operator="beginsWith" text="Low risk">
      <formula>LEFT(A1,LEN("Low risk"))="Low risk"</formula>
    </cfRule>
    <cfRule type="beginsWith" dxfId="37" priority="6" operator="beginsWith" text="Very low">
      <formula>LEFT(A1,LEN("Very low"))="Very low"</formula>
    </cfRule>
  </conditionalFormatting>
  <conditionalFormatting sqref="E1:E1048576">
    <cfRule type="containsText" dxfId="36" priority="1" operator="containsText" text="N/A">
      <formula>NOT(ISERROR(SEARCH("N/A",E1)))</formula>
    </cfRule>
  </conditionalFormatting>
  <pageMargins left="0.7" right="0.7" top="0.75" bottom="0.75" header="0.3" footer="0.3"/>
  <pageSetup paperSize="9" scale="35" orientation="landscape" horizontalDpi="300" verticalDpi="300" r:id="rId1"/>
  <rowBreaks count="1" manualBreakCount="1">
    <brk id="26" max="8" man="1"/>
  </rowBreaks>
  <colBreaks count="1" manualBreakCount="1">
    <brk id="8" max="52" man="1"/>
  </col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5C08F147-D964-49E0-95B9-1558E8C484D8}">
          <x14:formula1>
            <xm:f>Controls!$B$105:$B$107</xm:f>
          </x14:formula1>
          <xm:sqref>D49:D51</xm:sqref>
        </x14:dataValidation>
        <x14:dataValidation type="list" allowBlank="1" showInputMessage="1" showErrorMessage="1" xr:uid="{E23CB14A-1FF4-48A9-B10C-DD4400E339F8}">
          <x14:formula1>
            <xm:f>Controls!$B$101:$B$102</xm:f>
          </x14:formula1>
          <xm:sqref>D45:D47</xm:sqref>
        </x14:dataValidation>
        <x14:dataValidation type="list" allowBlank="1" showInputMessage="1" showErrorMessage="1" xr:uid="{BE977790-08BB-4A03-A801-621F9ACAF3CA}">
          <x14:formula1>
            <xm:f>Controls!$B$89:$B$91</xm:f>
          </x14:formula1>
          <xm:sqref>D37:D39</xm:sqref>
        </x14:dataValidation>
        <x14:dataValidation type="list" allowBlank="1" showInputMessage="1" showErrorMessage="1" xr:uid="{3FB395EC-85D0-418D-B8E2-D8FFFB904720}">
          <x14:formula1>
            <xm:f>Controls!$B$84:$B$86</xm:f>
          </x14:formula1>
          <xm:sqref>D33:D35</xm:sqref>
        </x14:dataValidation>
        <x14:dataValidation type="list" allowBlank="1" showInputMessage="1" showErrorMessage="1" xr:uid="{2E166DBE-F501-443F-863E-DDAD6001DBCB}">
          <x14:formula1>
            <xm:f>Ratings!$B$26:$B$30</xm:f>
          </x14:formula1>
          <xm:sqref>D16:D25</xm:sqref>
        </x14:dataValidation>
        <x14:dataValidation type="list" allowBlank="1" showInputMessage="1" showErrorMessage="1" xr:uid="{AC90ED5D-2897-477B-8B5A-A2E61EB807FE}">
          <x14:formula1>
            <xm:f>Controls!$B$94:$B$98</xm:f>
          </x14:formula1>
          <xm:sqref>D41:D43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C318C-B557-4957-8FB9-A7078104C23D}">
  <sheetPr>
    <tabColor theme="7" tint="0.39997558519241921"/>
  </sheetPr>
  <dimension ref="B1:K44"/>
  <sheetViews>
    <sheetView showGridLines="0" showRowColHeaders="0" topLeftCell="B1" zoomScale="70" zoomScaleNormal="70" workbookViewId="0">
      <pane ySplit="1" topLeftCell="A13" activePane="bottomLeft" state="frozen"/>
      <selection activeCell="B1" sqref="B1"/>
      <selection pane="bottomLeft" activeCell="B1" sqref="B1"/>
    </sheetView>
  </sheetViews>
  <sheetFormatPr defaultColWidth="8.7265625" defaultRowHeight="17" x14ac:dyDescent="0.45"/>
  <cols>
    <col min="1" max="1" width="3" style="1" customWidth="1"/>
    <col min="2" max="2" width="15.54296875" style="12" customWidth="1"/>
    <col min="3" max="3" width="80.54296875" style="1" customWidth="1"/>
    <col min="4" max="4" width="25.54296875" style="1" customWidth="1"/>
    <col min="5" max="5" width="55.54296875" style="1" customWidth="1"/>
    <col min="6" max="6" width="55.54296875" style="34" customWidth="1"/>
    <col min="7" max="7" width="2.453125" style="34" customWidth="1"/>
    <col min="8" max="8" width="110.54296875" style="34" customWidth="1"/>
    <col min="9" max="9" width="5.1796875" style="34" customWidth="1"/>
    <col min="10" max="10" width="115.54296875" style="1" customWidth="1"/>
    <col min="11" max="11" width="4.453125" style="1" customWidth="1"/>
    <col min="12" max="16384" width="8.7265625" style="1"/>
  </cols>
  <sheetData>
    <row r="1" spans="2:10" s="216" customFormat="1" ht="60" customHeight="1" x14ac:dyDescent="0.95">
      <c r="B1" s="215"/>
      <c r="C1" s="217" t="s">
        <v>725</v>
      </c>
      <c r="D1" s="217"/>
      <c r="F1" s="218"/>
      <c r="G1" s="218"/>
      <c r="H1" s="218"/>
      <c r="I1" s="218"/>
    </row>
    <row r="2" spans="2:10" ht="17.149999999999999" customHeight="1" x14ac:dyDescent="0.45">
      <c r="B2" s="146"/>
      <c r="C2" s="38"/>
      <c r="D2" s="38"/>
      <c r="E2" s="38"/>
      <c r="F2" s="290"/>
      <c r="G2" s="290"/>
      <c r="H2" s="290"/>
    </row>
    <row r="3" spans="2:10" ht="17.149999999999999" customHeight="1" x14ac:dyDescent="0.45">
      <c r="B3" s="146"/>
      <c r="C3" s="38"/>
      <c r="D3" s="38"/>
      <c r="E3" s="38"/>
      <c r="F3" s="290"/>
      <c r="G3" s="290"/>
      <c r="H3" s="290"/>
    </row>
    <row r="4" spans="2:10" ht="17.149999999999999" customHeight="1" x14ac:dyDescent="0.45">
      <c r="B4" s="146"/>
      <c r="C4" s="38"/>
      <c r="D4" s="38"/>
      <c r="E4" s="38"/>
      <c r="F4" s="290"/>
      <c r="G4" s="290"/>
      <c r="H4" s="290"/>
    </row>
    <row r="5" spans="2:10" ht="17.149999999999999" customHeight="1" x14ac:dyDescent="0.45">
      <c r="B5" s="146"/>
      <c r="C5" s="38"/>
      <c r="D5" s="38"/>
      <c r="E5" s="38"/>
      <c r="F5" s="290"/>
      <c r="G5" s="290"/>
      <c r="H5" s="290"/>
    </row>
    <row r="6" spans="2:10" ht="17.149999999999999" customHeight="1" x14ac:dyDescent="0.45">
      <c r="B6" s="146"/>
      <c r="C6" s="38"/>
      <c r="D6" s="38"/>
      <c r="E6" s="38"/>
      <c r="F6" s="290"/>
      <c r="G6" s="290"/>
      <c r="H6" s="290"/>
    </row>
    <row r="7" spans="2:10" ht="17.149999999999999" customHeight="1" x14ac:dyDescent="0.45">
      <c r="B7" s="146"/>
      <c r="C7" s="38"/>
      <c r="D7" s="38"/>
      <c r="E7" s="38"/>
      <c r="F7" s="290"/>
      <c r="G7" s="290"/>
      <c r="H7" s="290"/>
    </row>
    <row r="8" spans="2:10" ht="17.149999999999999" customHeight="1" x14ac:dyDescent="0.45">
      <c r="B8" s="146"/>
      <c r="C8" s="38"/>
      <c r="D8" s="38"/>
      <c r="E8" s="38"/>
      <c r="F8" s="290"/>
      <c r="G8" s="290"/>
      <c r="H8" s="290"/>
    </row>
    <row r="9" spans="2:10" ht="17.149999999999999" customHeight="1" x14ac:dyDescent="0.45">
      <c r="B9" s="146"/>
      <c r="C9" s="38"/>
      <c r="D9" s="38"/>
      <c r="E9" s="38"/>
      <c r="F9" s="290"/>
      <c r="G9" s="290"/>
      <c r="H9" s="290"/>
    </row>
    <row r="11" spans="2:10" ht="45" customHeight="1" x14ac:dyDescent="0.45">
      <c r="B11" s="123" t="s">
        <v>726</v>
      </c>
      <c r="C11" s="810" t="s">
        <v>727</v>
      </c>
      <c r="D11" s="810"/>
      <c r="E11" s="810"/>
      <c r="F11" s="810"/>
      <c r="G11" s="341"/>
      <c r="H11" s="130"/>
      <c r="I11" s="131"/>
      <c r="J11" s="17"/>
    </row>
    <row r="12" spans="2:10" ht="17.5" thickBot="1" x14ac:dyDescent="0.5">
      <c r="D12" s="115"/>
      <c r="E12" s="138"/>
      <c r="F12" s="131"/>
      <c r="G12" s="131"/>
      <c r="H12" s="131"/>
      <c r="I12" s="131"/>
      <c r="J12" s="17"/>
    </row>
    <row r="13" spans="2:10" ht="121.5" customHeight="1" x14ac:dyDescent="0.45">
      <c r="C13" s="963" t="s">
        <v>728</v>
      </c>
      <c r="D13" s="964"/>
      <c r="E13" s="964"/>
      <c r="F13" s="965" t="s">
        <v>400</v>
      </c>
      <c r="G13" s="135"/>
      <c r="H13" s="135"/>
      <c r="I13" s="117"/>
    </row>
    <row r="14" spans="2:10" ht="35.15" customHeight="1" x14ac:dyDescent="0.45">
      <c r="C14" s="811" t="s">
        <v>656</v>
      </c>
      <c r="D14" s="812"/>
      <c r="E14" s="812"/>
      <c r="F14" s="966"/>
      <c r="G14" s="136"/>
      <c r="H14" s="1"/>
      <c r="I14" s="292"/>
    </row>
    <row r="15" spans="2:10" ht="35.15" customHeight="1" x14ac:dyDescent="0.45">
      <c r="C15" s="961" t="s">
        <v>729</v>
      </c>
      <c r="D15" s="962"/>
      <c r="E15" s="249"/>
      <c r="F15" s="952"/>
      <c r="G15" s="137"/>
      <c r="H15" s="205"/>
      <c r="I15" s="9"/>
    </row>
    <row r="16" spans="2:10" ht="35.15" customHeight="1" x14ac:dyDescent="0.45">
      <c r="C16" s="942" t="s">
        <v>730</v>
      </c>
      <c r="D16" s="943"/>
      <c r="E16" s="248"/>
      <c r="F16" s="832"/>
      <c r="G16" s="132"/>
      <c r="H16" s="205"/>
      <c r="I16" s="9"/>
    </row>
    <row r="17" spans="2:11" ht="35.15" customHeight="1" x14ac:dyDescent="0.45">
      <c r="C17" s="942" t="s">
        <v>731</v>
      </c>
      <c r="D17" s="943"/>
      <c r="E17" s="248"/>
      <c r="F17" s="832"/>
      <c r="G17" s="137"/>
      <c r="H17" s="205"/>
      <c r="I17" s="9"/>
    </row>
    <row r="18" spans="2:11" ht="35.15" customHeight="1" x14ac:dyDescent="0.45">
      <c r="C18" s="942" t="s">
        <v>732</v>
      </c>
      <c r="D18" s="943"/>
      <c r="E18" s="248"/>
      <c r="F18" s="832"/>
      <c r="G18" s="137"/>
      <c r="H18" s="205"/>
      <c r="I18" s="9"/>
    </row>
    <row r="19" spans="2:11" ht="35.15" customHeight="1" x14ac:dyDescent="0.45">
      <c r="C19" s="942" t="s">
        <v>733</v>
      </c>
      <c r="D19" s="943"/>
      <c r="E19" s="248"/>
      <c r="F19" s="832"/>
      <c r="G19" s="137"/>
      <c r="H19" s="205"/>
      <c r="I19" s="9"/>
    </row>
    <row r="20" spans="2:11" ht="35.15" customHeight="1" thickBot="1" x14ac:dyDescent="0.5">
      <c r="C20" s="944" t="s">
        <v>734</v>
      </c>
      <c r="D20" s="945"/>
      <c r="E20" s="250"/>
      <c r="F20" s="833"/>
      <c r="G20" s="137"/>
      <c r="H20" s="1"/>
    </row>
    <row r="22" spans="2:11" ht="45" customHeight="1" x14ac:dyDescent="0.45">
      <c r="B22" s="146"/>
      <c r="C22" s="139" t="s">
        <v>666</v>
      </c>
      <c r="D22" s="133"/>
      <c r="E22" s="134"/>
      <c r="F22" s="144"/>
      <c r="G22" s="144"/>
      <c r="H22" s="144"/>
      <c r="I22" s="116"/>
      <c r="J22" s="17"/>
    </row>
    <row r="23" spans="2:11" ht="8.15" customHeight="1" thickBot="1" x14ac:dyDescent="0.5">
      <c r="B23" s="1"/>
      <c r="C23" s="140"/>
      <c r="D23" s="131"/>
      <c r="E23" s="131"/>
      <c r="F23" s="131"/>
      <c r="G23" s="131"/>
      <c r="H23" s="131"/>
      <c r="I23" s="131"/>
      <c r="J23" s="131"/>
      <c r="K23" s="17"/>
    </row>
    <row r="24" spans="2:11" ht="35.15" customHeight="1" x14ac:dyDescent="0.45">
      <c r="B24" s="1"/>
      <c r="C24" s="946" t="s">
        <v>443</v>
      </c>
      <c r="D24" s="947"/>
      <c r="E24" s="947"/>
      <c r="F24" s="948"/>
      <c r="G24" s="272"/>
      <c r="H24" s="131"/>
      <c r="I24" s="131"/>
      <c r="J24" s="131"/>
      <c r="K24" s="17"/>
    </row>
    <row r="25" spans="2:11" ht="35.15" customHeight="1" thickBot="1" x14ac:dyDescent="0.5">
      <c r="B25" s="1"/>
      <c r="C25" s="949" t="s">
        <v>409</v>
      </c>
      <c r="D25" s="950"/>
      <c r="E25" s="950"/>
      <c r="F25" s="951"/>
      <c r="G25" s="272"/>
      <c r="H25" s="131"/>
      <c r="I25" s="131"/>
      <c r="J25" s="131"/>
      <c r="K25" s="17"/>
    </row>
    <row r="26" spans="2:11" ht="8.15" customHeight="1" x14ac:dyDescent="0.45">
      <c r="B26" s="1"/>
      <c r="D26" s="115"/>
      <c r="E26" s="138"/>
      <c r="F26" s="131"/>
      <c r="G26" s="131"/>
      <c r="H26" s="131"/>
      <c r="I26" s="131"/>
      <c r="J26" s="131"/>
      <c r="K26" s="17"/>
    </row>
    <row r="27" spans="2:11" s="11" customFormat="1" ht="40.5" customHeight="1" thickBot="1" x14ac:dyDescent="0.4">
      <c r="C27" s="112" t="s">
        <v>410</v>
      </c>
      <c r="D27" s="144" t="s">
        <v>411</v>
      </c>
      <c r="E27" s="144" t="s">
        <v>412</v>
      </c>
      <c r="F27" s="144" t="s">
        <v>413</v>
      </c>
      <c r="G27" s="131"/>
      <c r="H27" s="131"/>
      <c r="I27" s="131"/>
      <c r="J27" s="17"/>
    </row>
    <row r="28" spans="2:11" ht="45" customHeight="1" x14ac:dyDescent="0.45">
      <c r="B28" s="275" t="s">
        <v>735</v>
      </c>
      <c r="C28" s="958" t="s">
        <v>609</v>
      </c>
      <c r="D28" s="907"/>
      <c r="E28" s="339" t="str">
        <f>IFERROR(INDEX(Controls!A112:A116,MATCH(D28,Controls!B112:B116,0)), " ")</f>
        <v xml:space="preserve"> </v>
      </c>
      <c r="F28" s="910"/>
      <c r="G28" s="245"/>
      <c r="H28" s="837" t="s">
        <v>736</v>
      </c>
      <c r="I28" s="113"/>
      <c r="J28" s="113"/>
    </row>
    <row r="29" spans="2:11" ht="65.150000000000006" customHeight="1" x14ac:dyDescent="0.45">
      <c r="B29" s="273" t="s">
        <v>737</v>
      </c>
      <c r="C29" s="959"/>
      <c r="D29" s="908"/>
      <c r="E29" s="252" t="str">
        <f>IFERROR(INDEX(Controls!C112:C116,MATCH(D28,Controls!B112:B116,0)), " ")</f>
        <v xml:space="preserve"> </v>
      </c>
      <c r="F29" s="911"/>
      <c r="G29" s="245"/>
      <c r="H29" s="838"/>
      <c r="I29" s="113"/>
      <c r="J29" s="113"/>
    </row>
    <row r="30" spans="2:11" ht="45" customHeight="1" thickBot="1" x14ac:dyDescent="0.5">
      <c r="B30" s="274"/>
      <c r="C30" s="960"/>
      <c r="D30" s="909"/>
      <c r="E30" s="255" t="str">
        <f>IF(ISNUMBER(SEARCH("~*",D28)), "* If your solution is operational - consult responsible officers for an appropriate equivalent action. "," ")</f>
        <v xml:space="preserve"> </v>
      </c>
      <c r="F30" s="912"/>
      <c r="G30" s="245"/>
      <c r="H30" s="839"/>
      <c r="I30" s="113"/>
      <c r="J30" s="113"/>
    </row>
    <row r="31" spans="2:11" ht="5.15" customHeight="1" thickBot="1" x14ac:dyDescent="0.5">
      <c r="C31" s="119"/>
      <c r="D31" s="342"/>
      <c r="E31" s="119"/>
      <c r="F31" s="343"/>
      <c r="G31" s="111"/>
      <c r="H31" s="111"/>
      <c r="I31" s="111"/>
    </row>
    <row r="32" spans="2:11" ht="45" customHeight="1" x14ac:dyDescent="0.45">
      <c r="B32" s="275" t="s">
        <v>738</v>
      </c>
      <c r="C32" s="958" t="s">
        <v>739</v>
      </c>
      <c r="D32" s="907"/>
      <c r="E32" s="339" t="str">
        <f>IFERROR(INDEX(Controls!A119:A121,MATCH(D32,Controls!B119:B121,0)), " ")</f>
        <v xml:space="preserve"> </v>
      </c>
      <c r="F32" s="910"/>
      <c r="G32" s="245"/>
      <c r="H32" s="953" t="s">
        <v>740</v>
      </c>
      <c r="I32" s="113"/>
      <c r="J32" s="113"/>
    </row>
    <row r="33" spans="2:10" ht="65.150000000000006" customHeight="1" x14ac:dyDescent="0.45">
      <c r="B33" s="956" t="s">
        <v>741</v>
      </c>
      <c r="C33" s="959"/>
      <c r="D33" s="908"/>
      <c r="E33" s="252" t="str">
        <f>IFERROR(INDEX(Controls!C119:C121,MATCH(D32,Controls!B119:B121,0)), " ")</f>
        <v xml:space="preserve"> </v>
      </c>
      <c r="F33" s="911"/>
      <c r="G33" s="245"/>
      <c r="H33" s="954"/>
      <c r="I33" s="113"/>
      <c r="J33" s="113"/>
    </row>
    <row r="34" spans="2:10" ht="55" customHeight="1" thickBot="1" x14ac:dyDescent="0.5">
      <c r="B34" s="957"/>
      <c r="C34" s="960"/>
      <c r="D34" s="909"/>
      <c r="E34" s="251" t="str">
        <f>IF(ISNUMBER(SEARCH("~*",D32)), "* If your solution is operational - consult responsible officers for an appropriate equivalent action. "," ")</f>
        <v xml:space="preserve"> </v>
      </c>
      <c r="F34" s="912"/>
      <c r="G34" s="245"/>
      <c r="H34" s="955"/>
      <c r="I34" s="113"/>
      <c r="J34" s="113"/>
    </row>
    <row r="35" spans="2:10" ht="5.15" customHeight="1" thickBot="1" x14ac:dyDescent="0.5">
      <c r="C35" s="119"/>
      <c r="D35" s="342"/>
      <c r="E35" s="119"/>
      <c r="F35" s="343"/>
      <c r="G35" s="111"/>
      <c r="H35" s="111"/>
      <c r="I35" s="111"/>
    </row>
    <row r="36" spans="2:10" ht="45" customHeight="1" x14ac:dyDescent="0.45">
      <c r="B36" s="275" t="s">
        <v>742</v>
      </c>
      <c r="C36" s="958" t="s">
        <v>743</v>
      </c>
      <c r="D36" s="907"/>
      <c r="E36" s="339" t="str">
        <f>IFERROR(INDEX(Controls!A124:A126,MATCH(D36,Controls!B124:B126,0)), " ")</f>
        <v xml:space="preserve"> </v>
      </c>
      <c r="F36" s="910"/>
      <c r="G36" s="245"/>
      <c r="H36" s="953" t="s">
        <v>744</v>
      </c>
      <c r="I36" s="113"/>
      <c r="J36" s="113"/>
    </row>
    <row r="37" spans="2:10" ht="65.150000000000006" customHeight="1" x14ac:dyDescent="0.45">
      <c r="B37" s="956" t="s">
        <v>745</v>
      </c>
      <c r="C37" s="959"/>
      <c r="D37" s="908"/>
      <c r="E37" s="252" t="str">
        <f>IFERROR(INDEX(Controls!C124:C126,MATCH(D36,Controls!B124:B126,0)), " ")</f>
        <v xml:space="preserve"> </v>
      </c>
      <c r="F37" s="911"/>
      <c r="G37" s="245"/>
      <c r="H37" s="954"/>
      <c r="I37" s="113"/>
      <c r="J37" s="113"/>
    </row>
    <row r="38" spans="2:10" ht="45" customHeight="1" thickBot="1" x14ac:dyDescent="0.5">
      <c r="B38" s="957"/>
      <c r="C38" s="960"/>
      <c r="D38" s="909"/>
      <c r="E38" s="255" t="str">
        <f>IF(ISNUMBER(SEARCH("~*",D36)), "* If your solution is operational - consult responsible officers for an appropriate equivalent action. "," ")</f>
        <v xml:space="preserve"> </v>
      </c>
      <c r="F38" s="912"/>
      <c r="G38" s="245"/>
      <c r="H38" s="955"/>
      <c r="I38" s="113"/>
      <c r="J38" s="113"/>
    </row>
    <row r="39" spans="2:10" ht="5.15" customHeight="1" thickBot="1" x14ac:dyDescent="0.5">
      <c r="C39" s="119"/>
      <c r="D39" s="342"/>
      <c r="E39" s="119"/>
      <c r="F39" s="343"/>
      <c r="G39" s="111"/>
      <c r="H39" s="111"/>
      <c r="I39" s="111"/>
    </row>
    <row r="40" spans="2:10" ht="45" customHeight="1" x14ac:dyDescent="0.45">
      <c r="B40" s="275" t="s">
        <v>746</v>
      </c>
      <c r="C40" s="958" t="s">
        <v>617</v>
      </c>
      <c r="D40" s="907"/>
      <c r="E40" s="339" t="str">
        <f>IFERROR(INDEX(Controls!A129:A132,MATCH(D40,Controls!B129:B132,0)), " ")</f>
        <v xml:space="preserve"> </v>
      </c>
      <c r="F40" s="910"/>
      <c r="G40" s="245"/>
      <c r="H40" s="953" t="s">
        <v>747</v>
      </c>
      <c r="I40" s="113"/>
      <c r="J40" s="113"/>
    </row>
    <row r="41" spans="2:10" ht="65.150000000000006" customHeight="1" x14ac:dyDescent="0.45">
      <c r="B41" s="956" t="s">
        <v>748</v>
      </c>
      <c r="C41" s="959"/>
      <c r="D41" s="908"/>
      <c r="E41" s="252" t="str">
        <f>IFERROR(INDEX(Controls!C129:C132,MATCH(D40,Controls!B129:B132,0)), " ")</f>
        <v xml:space="preserve"> </v>
      </c>
      <c r="F41" s="911"/>
      <c r="G41" s="245"/>
      <c r="H41" s="954"/>
      <c r="I41" s="113"/>
      <c r="J41" s="113"/>
    </row>
    <row r="42" spans="2:10" ht="45" customHeight="1" thickBot="1" x14ac:dyDescent="0.5">
      <c r="B42" s="957"/>
      <c r="C42" s="960"/>
      <c r="D42" s="909"/>
      <c r="E42" s="255" t="str">
        <f>IF(ISNUMBER(SEARCH("~*",D40)), "* If your solution is operational - consult responsible officers for an appropriate equivalent action. "," ")</f>
        <v xml:space="preserve"> </v>
      </c>
      <c r="F42" s="912"/>
      <c r="G42" s="245"/>
      <c r="H42" s="955"/>
      <c r="I42" s="113"/>
      <c r="J42" s="113"/>
    </row>
    <row r="44" spans="2:10" x14ac:dyDescent="0.45">
      <c r="I44" s="147"/>
    </row>
  </sheetData>
  <sheetProtection formatColumns="0" formatRows="0"/>
  <mergeCells count="32">
    <mergeCell ref="C11:F11"/>
    <mergeCell ref="C14:E14"/>
    <mergeCell ref="C15:D15"/>
    <mergeCell ref="C16:D16"/>
    <mergeCell ref="C17:D17"/>
    <mergeCell ref="C13:E13"/>
    <mergeCell ref="F13:F14"/>
    <mergeCell ref="H32:H34"/>
    <mergeCell ref="B33:B34"/>
    <mergeCell ref="D28:D30"/>
    <mergeCell ref="F28:F30"/>
    <mergeCell ref="H28:H30"/>
    <mergeCell ref="C28:C30"/>
    <mergeCell ref="C32:C34"/>
    <mergeCell ref="D32:D34"/>
    <mergeCell ref="F32:F34"/>
    <mergeCell ref="H40:H42"/>
    <mergeCell ref="B41:B42"/>
    <mergeCell ref="C36:C38"/>
    <mergeCell ref="D36:D38"/>
    <mergeCell ref="F36:F38"/>
    <mergeCell ref="H36:H38"/>
    <mergeCell ref="B37:B38"/>
    <mergeCell ref="C40:C42"/>
    <mergeCell ref="D40:D42"/>
    <mergeCell ref="F40:F42"/>
    <mergeCell ref="C18:D18"/>
    <mergeCell ref="C19:D19"/>
    <mergeCell ref="C20:D20"/>
    <mergeCell ref="C24:F24"/>
    <mergeCell ref="C25:F25"/>
    <mergeCell ref="F15:F20"/>
  </mergeCells>
  <conditionalFormatting sqref="E15:E50">
    <cfRule type="containsText" dxfId="35" priority="1" operator="containsText" text="N/A">
      <formula>NOT(ISERROR(SEARCH("N/A",E15)))</formula>
    </cfRule>
    <cfRule type="beginsWith" dxfId="34" priority="2" operator="beginsWith" text="Very high">
      <formula>LEFT(E15,LEN("Very high"))="Very high"</formula>
    </cfRule>
    <cfRule type="beginsWith" dxfId="33" priority="3" operator="beginsWith" text="High">
      <formula>LEFT(E15,LEN("High"))="High"</formula>
    </cfRule>
    <cfRule type="beginsWith" dxfId="32" priority="4" operator="beginsWith" text="Mid-range">
      <formula>LEFT(E15,LEN("Mid-range"))="Mid-range"</formula>
    </cfRule>
    <cfRule type="beginsWith" dxfId="31" priority="5" operator="beginsWith" text="Low">
      <formula>LEFT(E15,LEN("Low"))="Low"</formula>
    </cfRule>
    <cfRule type="beginsWith" dxfId="30" priority="6" operator="beginsWith" text="Very Low">
      <formula>LEFT(E15,LEN("Very Low"))="Very Low"</formula>
    </cfRule>
  </conditionalFormatting>
  <conditionalFormatting sqref="K15:N15 K16:K20 M16:N20">
    <cfRule type="containsText" dxfId="29" priority="11" operator="containsText" text="Sustainable">
      <formula>NOT(ISERROR(SEARCH("Sustainable",K15)))</formula>
    </cfRule>
    <cfRule type="containsText" dxfId="28" priority="12" operator="containsText" text="Medium">
      <formula>NOT(ISERROR(SEARCH("Medium",K15)))</formula>
    </cfRule>
    <cfRule type="beginsWith" dxfId="27" priority="13" operator="beginsWith" text="High">
      <formula>LEFT(K15,LEN("High"))="High"</formula>
    </cfRule>
    <cfRule type="containsText" dxfId="26" priority="14" operator="containsText" text="Very High">
      <formula>NOT(ISERROR(SEARCH("Very High",K15)))</formula>
    </cfRule>
  </conditionalFormatting>
  <conditionalFormatting sqref="S15:S20">
    <cfRule type="containsText" dxfId="25" priority="7" operator="containsText" text="Sustainable">
      <formula>NOT(ISERROR(SEARCH("Sustainable",S15)))</formula>
    </cfRule>
    <cfRule type="containsText" dxfId="24" priority="8" operator="containsText" text="Medium">
      <formula>NOT(ISERROR(SEARCH("Medium",S15)))</formula>
    </cfRule>
    <cfRule type="beginsWith" dxfId="23" priority="9" operator="beginsWith" text="High">
      <formula>LEFT(S15,LEN("High"))="High"</formula>
    </cfRule>
    <cfRule type="beginsWith" dxfId="22" priority="10" operator="beginsWith" text="Very High">
      <formula>LEFT(S15,LEN("Very High"))="Very High"</formula>
    </cfRule>
  </conditionalFormatting>
  <pageMargins left="0.7" right="0.7" top="0.75" bottom="0.75" header="0.3" footer="0.3"/>
  <pageSetup paperSize="9" scale="35" orientation="landscape" horizontalDpi="300" verticalDpi="300" r:id="rId1"/>
  <rowBreaks count="1" manualBreakCount="1">
    <brk id="21" max="8" man="1"/>
  </rowBreaks>
  <drawing r:id="rId2"/>
  <extLst>
    <ext xmlns:x14="http://schemas.microsoft.com/office/spreadsheetml/2009/9/main" uri="{CCE6A557-97BC-4b89-ADB6-D9C93CAAB3DF}">
      <x14:dataValidations xmlns:xm="http://schemas.microsoft.com/office/excel/2006/main" count="5">
        <x14:dataValidation type="list" allowBlank="1" showInputMessage="1" showErrorMessage="1" xr:uid="{7D357F8B-7D10-4D71-AB9A-104D4ED7C189}">
          <x14:formula1>
            <xm:f>Ratings!$B$19:$B$23</xm:f>
          </x14:formula1>
          <xm:sqref>E15:E20</xm:sqref>
        </x14:dataValidation>
        <x14:dataValidation type="list" allowBlank="1" showInputMessage="1" showErrorMessage="1" xr:uid="{58CE60D6-2EEE-4C8F-A4B5-DBACE0A6565B}">
          <x14:formula1>
            <xm:f>Controls!$B$119:$B$121</xm:f>
          </x14:formula1>
          <xm:sqref>D32:D34</xm:sqref>
        </x14:dataValidation>
        <x14:dataValidation type="list" allowBlank="1" showInputMessage="1" showErrorMessage="1" xr:uid="{A0885634-75B1-44BC-A1A1-93D0F84B0EF9}">
          <x14:formula1>
            <xm:f>Controls!$B$129:$B$132</xm:f>
          </x14:formula1>
          <xm:sqref>D40:D42</xm:sqref>
        </x14:dataValidation>
        <x14:dataValidation type="list" allowBlank="1" showInputMessage="1" showErrorMessage="1" xr:uid="{B3049671-6826-4E38-91EA-D0D820F22866}">
          <x14:formula1>
            <xm:f>Controls!$B$124:$B$126</xm:f>
          </x14:formula1>
          <xm:sqref>D36:D38</xm:sqref>
        </x14:dataValidation>
        <x14:dataValidation type="list" allowBlank="1" showInputMessage="1" showErrorMessage="1" xr:uid="{FE8A84A5-8E70-4308-8232-63AEA164B792}">
          <x14:formula1>
            <xm:f>Controls!$B$112:$B$116</xm:f>
          </x14:formula1>
          <xm:sqref>D28:D30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372AE-233E-4992-997C-29903016B71C}">
  <sheetPr>
    <tabColor theme="7" tint="0.39997558519241921"/>
  </sheetPr>
  <dimension ref="B1:K33"/>
  <sheetViews>
    <sheetView showGridLines="0" showRowColHeaders="0" zoomScale="70" zoomScaleNormal="70" workbookViewId="0">
      <pane ySplit="1" topLeftCell="A2" activePane="bottomLeft" state="frozen"/>
      <selection pane="bottomLeft" activeCell="B1" sqref="B1"/>
    </sheetView>
  </sheetViews>
  <sheetFormatPr defaultColWidth="8.7265625" defaultRowHeight="17" x14ac:dyDescent="0.45"/>
  <cols>
    <col min="1" max="1" width="3" style="1" customWidth="1"/>
    <col min="2" max="2" width="15.54296875" style="1" customWidth="1"/>
    <col min="3" max="3" width="80.54296875" style="1" customWidth="1"/>
    <col min="4" max="4" width="25.54296875" style="1" customWidth="1"/>
    <col min="5" max="5" width="55.54296875" style="1" customWidth="1"/>
    <col min="6" max="6" width="55.54296875" style="34" customWidth="1"/>
    <col min="7" max="7" width="1.453125" style="34" customWidth="1"/>
    <col min="8" max="8" width="110.54296875" style="34" customWidth="1"/>
    <col min="9" max="9" width="59.81640625" style="34" customWidth="1"/>
    <col min="10" max="10" width="115.81640625" style="1" customWidth="1"/>
    <col min="11" max="16384" width="8.7265625" style="1"/>
  </cols>
  <sheetData>
    <row r="1" spans="2:10" s="219" customFormat="1" ht="60" customHeight="1" x14ac:dyDescent="0.95">
      <c r="B1" s="215"/>
      <c r="C1" s="221" t="s">
        <v>749</v>
      </c>
      <c r="D1" s="221"/>
      <c r="F1" s="222"/>
      <c r="G1" s="222"/>
      <c r="H1" s="222"/>
      <c r="I1" s="222"/>
    </row>
    <row r="2" spans="2:10" ht="17.149999999999999" customHeight="1" x14ac:dyDescent="0.45">
      <c r="B2" s="38"/>
      <c r="C2" s="38"/>
      <c r="D2" s="38"/>
      <c r="E2" s="38"/>
      <c r="F2" s="290"/>
      <c r="G2" s="290"/>
      <c r="H2" s="290"/>
    </row>
    <row r="3" spans="2:10" ht="17.149999999999999" customHeight="1" x14ac:dyDescent="0.45">
      <c r="B3" s="38"/>
      <c r="C3" s="38"/>
      <c r="D3" s="38"/>
      <c r="E3" s="38"/>
      <c r="F3" s="290"/>
      <c r="G3" s="290"/>
      <c r="H3" s="290"/>
    </row>
    <row r="4" spans="2:10" ht="17.149999999999999" customHeight="1" x14ac:dyDescent="0.45">
      <c r="B4" s="38"/>
      <c r="C4" s="38"/>
      <c r="D4" s="38"/>
      <c r="E4" s="38"/>
      <c r="F4" s="290"/>
      <c r="G4" s="290"/>
      <c r="H4" s="290"/>
    </row>
    <row r="5" spans="2:10" ht="17.149999999999999" customHeight="1" x14ac:dyDescent="0.45">
      <c r="B5" s="38"/>
      <c r="C5" s="38"/>
      <c r="D5" s="38"/>
      <c r="E5" s="38"/>
      <c r="F5" s="290"/>
      <c r="G5" s="290"/>
      <c r="H5" s="290"/>
    </row>
    <row r="6" spans="2:10" ht="17.149999999999999" customHeight="1" x14ac:dyDescent="0.45">
      <c r="B6" s="38"/>
      <c r="C6" s="38"/>
      <c r="D6" s="38"/>
      <c r="E6" s="38"/>
      <c r="F6" s="290"/>
      <c r="G6" s="290"/>
      <c r="H6" s="290"/>
    </row>
    <row r="7" spans="2:10" ht="17.149999999999999" customHeight="1" x14ac:dyDescent="0.45">
      <c r="B7" s="38"/>
      <c r="C7" s="38"/>
      <c r="D7" s="38"/>
      <c r="E7" s="38"/>
      <c r="F7" s="290"/>
      <c r="G7" s="290"/>
      <c r="H7" s="290"/>
    </row>
    <row r="8" spans="2:10" ht="17.149999999999999" customHeight="1" x14ac:dyDescent="0.45">
      <c r="B8" s="38"/>
      <c r="C8" s="38"/>
      <c r="D8" s="38"/>
      <c r="E8" s="38"/>
      <c r="F8" s="290"/>
      <c r="G8" s="290"/>
      <c r="H8" s="290"/>
    </row>
    <row r="9" spans="2:10" ht="17.149999999999999" customHeight="1" x14ac:dyDescent="0.45">
      <c r="B9" s="38"/>
      <c r="C9" s="38"/>
      <c r="D9" s="38"/>
      <c r="E9" s="38"/>
      <c r="F9" s="290"/>
      <c r="G9" s="290"/>
      <c r="H9" s="290"/>
    </row>
    <row r="11" spans="2:10" ht="45" customHeight="1" x14ac:dyDescent="0.45">
      <c r="B11" s="35" t="s">
        <v>750</v>
      </c>
      <c r="C11" s="967" t="s">
        <v>751</v>
      </c>
      <c r="D11" s="967"/>
      <c r="E11" s="967"/>
      <c r="F11" s="967"/>
      <c r="G11" s="253"/>
      <c r="H11" s="130"/>
      <c r="I11" s="131"/>
      <c r="J11" s="17"/>
    </row>
    <row r="12" spans="2:10" ht="17.5" thickBot="1" x14ac:dyDescent="0.5">
      <c r="D12" s="115"/>
      <c r="E12" s="138"/>
      <c r="F12" s="131"/>
      <c r="G12" s="131"/>
      <c r="H12" s="131"/>
      <c r="I12" s="131"/>
      <c r="J12" s="17"/>
    </row>
    <row r="13" spans="2:10" ht="116.15" customHeight="1" x14ac:dyDescent="0.45">
      <c r="C13" s="805" t="s">
        <v>752</v>
      </c>
      <c r="D13" s="806"/>
      <c r="E13" s="807"/>
      <c r="F13" s="972" t="s">
        <v>400</v>
      </c>
      <c r="G13" s="135"/>
      <c r="H13" s="135"/>
      <c r="I13" s="117"/>
    </row>
    <row r="14" spans="2:10" ht="35.15" customHeight="1" x14ac:dyDescent="0.45">
      <c r="C14" s="811" t="s">
        <v>656</v>
      </c>
      <c r="D14" s="812"/>
      <c r="E14" s="276"/>
      <c r="F14" s="973"/>
      <c r="G14" s="136"/>
    </row>
    <row r="15" spans="2:10" ht="35.15" customHeight="1" x14ac:dyDescent="0.45">
      <c r="C15" s="961" t="s">
        <v>753</v>
      </c>
      <c r="D15" s="962"/>
      <c r="E15" s="277"/>
      <c r="F15" s="862"/>
      <c r="G15" s="137"/>
    </row>
    <row r="16" spans="2:10" ht="35.15" customHeight="1" x14ac:dyDescent="0.45">
      <c r="C16" s="942" t="s">
        <v>754</v>
      </c>
      <c r="D16" s="943"/>
      <c r="E16" s="278"/>
      <c r="F16" s="863"/>
      <c r="G16" s="132"/>
    </row>
    <row r="17" spans="2:11" ht="35.15" customHeight="1" x14ac:dyDescent="0.45">
      <c r="C17" s="942" t="s">
        <v>755</v>
      </c>
      <c r="D17" s="943"/>
      <c r="E17" s="278"/>
      <c r="F17" s="863"/>
      <c r="G17" s="137"/>
    </row>
    <row r="18" spans="2:11" ht="35.15" customHeight="1" x14ac:dyDescent="0.45">
      <c r="C18" s="942" t="s">
        <v>756</v>
      </c>
      <c r="D18" s="943"/>
      <c r="E18" s="278"/>
      <c r="F18" s="863"/>
      <c r="G18" s="137"/>
    </row>
    <row r="19" spans="2:11" ht="35.15" customHeight="1" thickBot="1" x14ac:dyDescent="0.5">
      <c r="C19" s="944" t="s">
        <v>757</v>
      </c>
      <c r="D19" s="945"/>
      <c r="E19" s="279"/>
      <c r="F19" s="864"/>
      <c r="G19" s="137"/>
    </row>
    <row r="21" spans="2:11" ht="45" customHeight="1" x14ac:dyDescent="0.45">
      <c r="B21" s="38"/>
      <c r="C21" s="139" t="s">
        <v>666</v>
      </c>
      <c r="D21" s="133"/>
      <c r="E21" s="134"/>
      <c r="F21" s="130"/>
      <c r="G21" s="130"/>
      <c r="H21" s="130"/>
      <c r="I21" s="131"/>
      <c r="J21" s="17"/>
    </row>
    <row r="22" spans="2:11" ht="5.15" customHeight="1" thickBot="1" x14ac:dyDescent="0.5">
      <c r="C22" s="119"/>
      <c r="D22" s="119"/>
      <c r="E22" s="119"/>
      <c r="F22" s="111"/>
      <c r="G22" s="111"/>
      <c r="H22" s="111"/>
      <c r="I22" s="111"/>
    </row>
    <row r="23" spans="2:11" ht="35.15" customHeight="1" x14ac:dyDescent="0.45">
      <c r="C23" s="968" t="s">
        <v>706</v>
      </c>
      <c r="D23" s="969"/>
      <c r="E23" s="969"/>
      <c r="F23" s="970"/>
      <c r="G23" s="131"/>
      <c r="H23" s="131"/>
      <c r="I23" s="131"/>
      <c r="J23" s="131"/>
      <c r="K23" s="17"/>
    </row>
    <row r="24" spans="2:11" ht="35.15" customHeight="1" thickBot="1" x14ac:dyDescent="0.5">
      <c r="C24" s="944" t="s">
        <v>409</v>
      </c>
      <c r="D24" s="945"/>
      <c r="E24" s="945"/>
      <c r="F24" s="971"/>
      <c r="G24" s="131"/>
      <c r="H24" s="131"/>
      <c r="I24" s="131"/>
      <c r="J24" s="131"/>
      <c r="K24" s="17"/>
    </row>
    <row r="25" spans="2:11" ht="5.15" customHeight="1" x14ac:dyDescent="0.45">
      <c r="C25" s="119"/>
      <c r="D25" s="119"/>
      <c r="E25" s="119"/>
      <c r="F25" s="111"/>
      <c r="G25" s="111"/>
      <c r="H25" s="111"/>
      <c r="I25" s="111"/>
    </row>
    <row r="26" spans="2:11" s="11" customFormat="1" ht="40.5" customHeight="1" thickBot="1" x14ac:dyDescent="0.4">
      <c r="C26" s="112" t="s">
        <v>410</v>
      </c>
      <c r="D26" s="144" t="s">
        <v>411</v>
      </c>
      <c r="E26" s="144" t="s">
        <v>412</v>
      </c>
      <c r="F26" s="144" t="s">
        <v>413</v>
      </c>
      <c r="G26" s="131"/>
      <c r="H26" s="131"/>
      <c r="I26" s="131"/>
      <c r="J26" s="17"/>
    </row>
    <row r="27" spans="2:11" ht="45" customHeight="1" x14ac:dyDescent="0.45">
      <c r="B27" s="280" t="s">
        <v>758</v>
      </c>
      <c r="C27" s="798" t="s">
        <v>759</v>
      </c>
      <c r="D27" s="907"/>
      <c r="E27" s="339" t="str">
        <f>IFERROR(INDEX(Controls!A137:A138,MATCH(D27,Controls!B137:B138,0)), " ")</f>
        <v xml:space="preserve"> </v>
      </c>
      <c r="F27" s="910"/>
      <c r="G27" s="245"/>
      <c r="H27" s="837" t="s">
        <v>760</v>
      </c>
      <c r="I27" s="113"/>
      <c r="J27" s="113"/>
    </row>
    <row r="28" spans="2:11" ht="65.150000000000006" customHeight="1" x14ac:dyDescent="0.45">
      <c r="B28" s="977" t="s">
        <v>761</v>
      </c>
      <c r="C28" s="933"/>
      <c r="D28" s="934"/>
      <c r="E28" s="252" t="str">
        <f>IFERROR(INDEX(Controls!C137:C138,MATCH(D27,Controls!B137:B138,0)), " ")</f>
        <v xml:space="preserve"> </v>
      </c>
      <c r="F28" s="976"/>
      <c r="G28" s="245"/>
      <c r="H28" s="838"/>
      <c r="I28" s="113"/>
      <c r="J28" s="113"/>
    </row>
    <row r="29" spans="2:11" ht="50.15" customHeight="1" thickBot="1" x14ac:dyDescent="0.5">
      <c r="B29" s="978"/>
      <c r="C29" s="800"/>
      <c r="D29" s="909"/>
      <c r="E29" s="255" t="str">
        <f>IF(ISNUMBER(SEARCH("~*",D27)), "* If your solution is operational - consult responsible officers for an appropriate equivalent action. "," ")</f>
        <v xml:space="preserve"> </v>
      </c>
      <c r="F29" s="912"/>
      <c r="G29" s="245"/>
      <c r="H29" s="839"/>
      <c r="I29" s="113"/>
      <c r="J29" s="113"/>
    </row>
    <row r="30" spans="2:11" ht="5.15" customHeight="1" thickBot="1" x14ac:dyDescent="0.5">
      <c r="B30" s="15"/>
      <c r="C30" s="119"/>
      <c r="D30" s="119"/>
      <c r="E30" s="119"/>
      <c r="F30" s="111"/>
      <c r="G30" s="111"/>
      <c r="H30" s="111"/>
      <c r="I30" s="111"/>
    </row>
    <row r="31" spans="2:11" ht="45" customHeight="1" x14ac:dyDescent="0.45">
      <c r="B31" s="280" t="s">
        <v>762</v>
      </c>
      <c r="C31" s="798" t="s">
        <v>763</v>
      </c>
      <c r="D31" s="907"/>
      <c r="E31" s="339" t="str">
        <f>IFERROR(INDEX(Controls!A141:A143,MATCH(D31,Controls!B141:B143,0)), " ")</f>
        <v xml:space="preserve"> </v>
      </c>
      <c r="F31" s="910"/>
      <c r="G31" s="245"/>
      <c r="H31" s="837" t="s">
        <v>764</v>
      </c>
      <c r="I31" s="113"/>
      <c r="J31" s="113"/>
    </row>
    <row r="32" spans="2:11" ht="65.150000000000006" customHeight="1" x14ac:dyDescent="0.45">
      <c r="B32" s="974" t="s">
        <v>765</v>
      </c>
      <c r="C32" s="799"/>
      <c r="D32" s="908"/>
      <c r="E32" s="252" t="str">
        <f>IFERROR(INDEX(Controls!C141:C143,MATCH(D31,Controls!B141:B143,0)), " ")</f>
        <v xml:space="preserve"> </v>
      </c>
      <c r="F32" s="911"/>
      <c r="G32" s="245"/>
      <c r="H32" s="838"/>
      <c r="I32" s="113"/>
      <c r="J32" s="113"/>
    </row>
    <row r="33" spans="2:10" ht="45" customHeight="1" thickBot="1" x14ac:dyDescent="0.5">
      <c r="B33" s="975"/>
      <c r="C33" s="800"/>
      <c r="D33" s="909"/>
      <c r="E33" s="255" t="str">
        <f>IF(ISNUMBER(SEARCH("~*",D31)), "* If your solution is operational - consult responsible officers for an appropriate equivalent action. "," ")</f>
        <v xml:space="preserve"> </v>
      </c>
      <c r="F33" s="912"/>
      <c r="G33" s="245"/>
      <c r="H33" s="839"/>
      <c r="I33" s="113"/>
      <c r="J33" s="113"/>
    </row>
  </sheetData>
  <sheetProtection formatColumns="0" formatRows="0"/>
  <mergeCells count="22">
    <mergeCell ref="H31:H33"/>
    <mergeCell ref="B32:B33"/>
    <mergeCell ref="C27:C29"/>
    <mergeCell ref="D27:D29"/>
    <mergeCell ref="F27:F29"/>
    <mergeCell ref="C31:C33"/>
    <mergeCell ref="D31:D33"/>
    <mergeCell ref="F31:F33"/>
    <mergeCell ref="B28:B29"/>
    <mergeCell ref="C11:F11"/>
    <mergeCell ref="C15:D15"/>
    <mergeCell ref="C16:D16"/>
    <mergeCell ref="C17:D17"/>
    <mergeCell ref="H27:H29"/>
    <mergeCell ref="C23:F23"/>
    <mergeCell ref="C24:F24"/>
    <mergeCell ref="C13:E13"/>
    <mergeCell ref="C14:D14"/>
    <mergeCell ref="F15:F19"/>
    <mergeCell ref="F13:F14"/>
    <mergeCell ref="C18:D18"/>
    <mergeCell ref="C19:D19"/>
  </mergeCells>
  <conditionalFormatting sqref="E15:E40">
    <cfRule type="beginsWith" dxfId="21" priority="6" operator="beginsWith" text="Very high">
      <formula>LEFT(E15,LEN("Very high"))="Very high"</formula>
    </cfRule>
    <cfRule type="beginsWith" dxfId="20" priority="7" operator="beginsWith" text="high">
      <formula>LEFT(E15,LEN("high"))="high"</formula>
    </cfRule>
    <cfRule type="containsText" dxfId="19" priority="8" operator="containsText" text="mid-range">
      <formula>NOT(ISERROR(SEARCH("mid-range",E15)))</formula>
    </cfRule>
    <cfRule type="beginsWith" dxfId="18" priority="9" operator="beginsWith" text="low">
      <formula>LEFT(E15,LEN("low"))="low"</formula>
    </cfRule>
    <cfRule type="beginsWith" dxfId="17" priority="10" operator="beginsWith" text="very low">
      <formula>LEFT(E15,LEN("very low"))="very low"</formula>
    </cfRule>
  </conditionalFormatting>
  <conditionalFormatting sqref="K15:N15 K16:K19 M16:N19">
    <cfRule type="containsText" dxfId="16" priority="15" operator="containsText" text="Sustainable">
      <formula>NOT(ISERROR(SEARCH("Sustainable",K15)))</formula>
    </cfRule>
    <cfRule type="containsText" dxfId="15" priority="16" operator="containsText" text="Medium">
      <formula>NOT(ISERROR(SEARCH("Medium",K15)))</formula>
    </cfRule>
    <cfRule type="beginsWith" dxfId="14" priority="17" operator="beginsWith" text="High">
      <formula>LEFT(K15,LEN("High"))="High"</formula>
    </cfRule>
    <cfRule type="containsText" dxfId="13" priority="18" operator="containsText" text="Very High">
      <formula>NOT(ISERROR(SEARCH("Very High",K15)))</formula>
    </cfRule>
  </conditionalFormatting>
  <conditionalFormatting sqref="S15:S19">
    <cfRule type="containsText" dxfId="12" priority="11" operator="containsText" text="Sustainable">
      <formula>NOT(ISERROR(SEARCH("Sustainable",S15)))</formula>
    </cfRule>
    <cfRule type="containsText" dxfId="11" priority="12" operator="containsText" text="Medium">
      <formula>NOT(ISERROR(SEARCH("Medium",S15)))</formula>
    </cfRule>
    <cfRule type="beginsWith" dxfId="10" priority="13" operator="beginsWith" text="High">
      <formula>LEFT(S15,LEN("High"))="High"</formula>
    </cfRule>
    <cfRule type="beginsWith" dxfId="9" priority="14" operator="beginsWith" text="Very High">
      <formula>LEFT(S15,LEN("Very High"))="Very High"</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4DB893FF-9A8D-4192-85EB-EE04B4CA8C4C}">
          <x14:formula1>
            <xm:f>Controls!$B$141:$B$143</xm:f>
          </x14:formula1>
          <xm:sqref>D31:D33</xm:sqref>
        </x14:dataValidation>
        <x14:dataValidation type="list" allowBlank="1" showInputMessage="1" showErrorMessage="1" xr:uid="{13409901-77EA-4A3C-8DF1-A469142360E0}">
          <x14:formula1>
            <xm:f>Controls!$B$137:$B$138</xm:f>
          </x14:formula1>
          <xm:sqref>D27:D29</xm:sqref>
        </x14:dataValidation>
        <x14:dataValidation type="list" allowBlank="1" showInputMessage="1" showErrorMessage="1" xr:uid="{5DD6821F-16EC-4D78-A8CF-029F1B52BFB1}">
          <x14:formula1>
            <xm:f>Ratings!$B$19:$B$23</xm:f>
          </x14:formula1>
          <xm:sqref>E15:E19</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6B4BC-475D-4F9E-B83F-80C17B8FC6D0}">
  <sheetPr>
    <tabColor theme="7" tint="-0.249977111117893"/>
  </sheetPr>
  <dimension ref="B1:P42"/>
  <sheetViews>
    <sheetView showGridLines="0" showRowColHeaders="0" zoomScale="99" zoomScaleNormal="60" workbookViewId="0">
      <pane ySplit="1" topLeftCell="A67" activePane="bottomLeft" state="frozen"/>
      <selection activeCell="B1" sqref="B1"/>
      <selection pane="bottomLeft" activeCell="B15" sqref="B15"/>
    </sheetView>
  </sheetViews>
  <sheetFormatPr defaultRowHeight="14.5" x14ac:dyDescent="0.35"/>
  <cols>
    <col min="1" max="1" width="2.81640625" customWidth="1"/>
    <col min="2" max="2" width="27.1796875" customWidth="1"/>
    <col min="3" max="3" width="50.54296875" customWidth="1"/>
    <col min="4" max="4" width="4.54296875" customWidth="1"/>
    <col min="5" max="5" width="50.54296875" customWidth="1"/>
    <col min="6" max="6" width="4.54296875" customWidth="1"/>
    <col min="7" max="7" width="50.54296875" customWidth="1"/>
    <col min="8" max="8" width="4.54296875" customWidth="1"/>
    <col min="9" max="9" width="50.54296875" customWidth="1"/>
    <col min="10" max="10" width="4.54296875" customWidth="1"/>
    <col min="11" max="11" width="50.54296875" customWidth="1"/>
    <col min="12" max="12" width="5.54296875" customWidth="1"/>
    <col min="13" max="13" width="110.54296875" customWidth="1"/>
    <col min="14" max="14" width="52.54296875" customWidth="1"/>
  </cols>
  <sheetData>
    <row r="1" spans="2:14" s="216" customFormat="1" ht="60" customHeight="1" x14ac:dyDescent="0.95">
      <c r="B1" s="215"/>
      <c r="C1" s="480" t="s">
        <v>904</v>
      </c>
      <c r="D1" s="217"/>
    </row>
    <row r="2" spans="2:14" s="54" customFormat="1" ht="25.5" x14ac:dyDescent="0.35">
      <c r="C2" s="61"/>
      <c r="D2" s="61"/>
    </row>
    <row r="3" spans="2:14" s="1" customFormat="1" ht="45" customHeight="1" x14ac:dyDescent="0.45">
      <c r="B3" s="35" t="s">
        <v>766</v>
      </c>
      <c r="C3" s="36" t="s">
        <v>767</v>
      </c>
      <c r="D3" s="36"/>
      <c r="E3" s="36"/>
      <c r="F3" s="38"/>
      <c r="G3" s="36"/>
      <c r="H3" s="36"/>
      <c r="I3" s="36"/>
      <c r="J3" s="112"/>
      <c r="K3" s="112"/>
      <c r="L3" s="112"/>
      <c r="M3" s="38"/>
    </row>
    <row r="4" spans="2:14" s="16" customFormat="1" ht="19.5" x14ac:dyDescent="0.55000000000000004">
      <c r="B4" s="500"/>
      <c r="C4" s="500"/>
      <c r="D4" s="500"/>
      <c r="E4" s="500"/>
      <c r="F4" s="500"/>
      <c r="G4" s="500"/>
      <c r="H4" s="500"/>
      <c r="I4" s="500"/>
      <c r="J4" s="500"/>
      <c r="K4" s="500"/>
      <c r="L4" s="500"/>
      <c r="M4" s="500"/>
    </row>
    <row r="5" spans="2:14" ht="30" customHeight="1" x14ac:dyDescent="0.35">
      <c r="B5" s="501"/>
      <c r="C5" s="989" t="s">
        <v>768</v>
      </c>
      <c r="D5" s="989"/>
      <c r="E5" s="989"/>
      <c r="F5" s="989"/>
      <c r="G5" s="989"/>
      <c r="H5" s="989"/>
      <c r="I5" s="989"/>
      <c r="J5" s="989"/>
      <c r="K5" s="989"/>
      <c r="L5" s="507"/>
      <c r="M5" s="501"/>
    </row>
    <row r="6" spans="2:14" ht="30" customHeight="1" x14ac:dyDescent="0.35">
      <c r="B6" s="501"/>
      <c r="C6" s="989"/>
      <c r="D6" s="989"/>
      <c r="E6" s="989"/>
      <c r="F6" s="989"/>
      <c r="G6" s="989"/>
      <c r="H6" s="989"/>
      <c r="I6" s="989"/>
      <c r="J6" s="989"/>
      <c r="K6" s="989"/>
      <c r="L6" s="507"/>
      <c r="M6" s="501"/>
    </row>
    <row r="7" spans="2:14" x14ac:dyDescent="0.35">
      <c r="B7" s="501"/>
      <c r="C7" s="501"/>
      <c r="D7" s="501"/>
      <c r="E7" s="501"/>
      <c r="F7" s="501"/>
      <c r="G7" s="501"/>
      <c r="H7" s="501"/>
      <c r="I7" s="501"/>
      <c r="J7" s="501"/>
      <c r="K7" s="501"/>
      <c r="L7" s="501"/>
      <c r="M7" s="501"/>
    </row>
    <row r="8" spans="2:14" s="1" customFormat="1" ht="17" x14ac:dyDescent="0.45">
      <c r="B8" s="502"/>
      <c r="C8" s="38"/>
      <c r="D8" s="502"/>
      <c r="E8" s="38"/>
      <c r="F8" s="502"/>
      <c r="G8" s="38"/>
      <c r="H8" s="502"/>
      <c r="I8" s="38"/>
      <c r="J8" s="502"/>
      <c r="K8" s="38"/>
      <c r="L8" s="502"/>
      <c r="M8" s="502"/>
    </row>
    <row r="9" spans="2:14" s="1" customFormat="1" ht="17" x14ac:dyDescent="0.45">
      <c r="B9" s="502"/>
      <c r="C9" s="38"/>
      <c r="D9" s="502"/>
      <c r="E9" s="38"/>
      <c r="F9" s="502"/>
      <c r="G9" s="38"/>
      <c r="H9" s="502"/>
      <c r="I9" s="38"/>
      <c r="J9" s="502"/>
      <c r="K9" s="38"/>
      <c r="L9" s="502"/>
      <c r="M9" s="502"/>
    </row>
    <row r="10" spans="2:14" s="1" customFormat="1" ht="17" x14ac:dyDescent="0.45">
      <c r="B10" s="502"/>
      <c r="C10" s="38"/>
      <c r="D10" s="502"/>
      <c r="E10" s="38"/>
      <c r="F10" s="502"/>
      <c r="G10" s="38"/>
      <c r="H10" s="502"/>
      <c r="I10" s="38"/>
      <c r="J10" s="502"/>
      <c r="K10" s="357"/>
      <c r="L10" s="508"/>
      <c r="M10" s="502"/>
    </row>
    <row r="11" spans="2:14" s="44" customFormat="1" ht="22" x14ac:dyDescent="0.35">
      <c r="B11" s="503"/>
      <c r="C11" s="358" t="s">
        <v>228</v>
      </c>
      <c r="D11" s="510"/>
      <c r="E11" s="358" t="s">
        <v>229</v>
      </c>
      <c r="F11" s="510"/>
      <c r="G11" s="358" t="s">
        <v>230</v>
      </c>
      <c r="H11" s="510"/>
      <c r="I11" s="358" t="s">
        <v>231</v>
      </c>
      <c r="J11" s="510"/>
      <c r="K11" s="358" t="s">
        <v>232</v>
      </c>
      <c r="L11" s="509"/>
      <c r="M11" s="510"/>
      <c r="N11" s="48"/>
    </row>
    <row r="12" spans="2:14" s="34" customFormat="1" ht="112.5" customHeight="1" x14ac:dyDescent="0.45">
      <c r="B12" s="504"/>
      <c r="C12" s="155" t="s">
        <v>233</v>
      </c>
      <c r="D12" s="516"/>
      <c r="E12" s="155" t="s">
        <v>234</v>
      </c>
      <c r="F12" s="516"/>
      <c r="G12" s="356" t="s">
        <v>235</v>
      </c>
      <c r="H12" s="516"/>
      <c r="I12" s="356" t="s">
        <v>236</v>
      </c>
      <c r="J12" s="516"/>
      <c r="K12" s="356" t="s">
        <v>237</v>
      </c>
      <c r="L12" s="511"/>
      <c r="M12" s="512"/>
      <c r="N12" s="49"/>
    </row>
    <row r="13" spans="2:14" s="46" customFormat="1" ht="17" x14ac:dyDescent="0.45">
      <c r="B13" s="505"/>
      <c r="C13" s="45"/>
      <c r="D13" s="505"/>
      <c r="E13" s="45"/>
      <c r="F13" s="505"/>
      <c r="G13" s="47" t="s">
        <v>238</v>
      </c>
      <c r="H13" s="505"/>
      <c r="I13" s="47" t="s">
        <v>239</v>
      </c>
      <c r="J13" s="505"/>
      <c r="K13" s="45"/>
      <c r="L13" s="505"/>
      <c r="M13" s="505"/>
    </row>
    <row r="14" spans="2:14" s="46" customFormat="1" ht="275.5" customHeight="1" x14ac:dyDescent="0.6">
      <c r="B14" s="505"/>
      <c r="C14" s="402" t="s">
        <v>769</v>
      </c>
      <c r="D14" s="505"/>
      <c r="E14" s="402" t="s">
        <v>770</v>
      </c>
      <c r="F14" s="505"/>
      <c r="G14" s="402" t="s">
        <v>771</v>
      </c>
      <c r="H14" s="505"/>
      <c r="I14" s="402" t="s">
        <v>772</v>
      </c>
      <c r="J14" s="505"/>
      <c r="K14" s="402" t="s">
        <v>773</v>
      </c>
      <c r="L14" s="513"/>
      <c r="M14" s="514"/>
    </row>
    <row r="15" spans="2:14" s="228" customFormat="1" ht="73" customHeight="1" x14ac:dyDescent="0.35">
      <c r="B15" s="517" t="s">
        <v>920</v>
      </c>
      <c r="C15" s="231"/>
      <c r="D15" s="506"/>
      <c r="E15" s="232"/>
      <c r="F15" s="506"/>
      <c r="G15" s="232"/>
      <c r="H15" s="506"/>
      <c r="I15" s="232"/>
      <c r="J15" s="506"/>
      <c r="K15" s="232"/>
      <c r="L15" s="515"/>
      <c r="M15" s="506"/>
    </row>
    <row r="16" spans="2:14" x14ac:dyDescent="0.35">
      <c r="B16" s="501"/>
      <c r="C16" s="501"/>
      <c r="D16" s="501"/>
      <c r="E16" s="501"/>
      <c r="F16" s="501"/>
      <c r="G16" s="501"/>
      <c r="H16" s="501"/>
      <c r="I16" s="501"/>
      <c r="J16" s="501"/>
      <c r="K16" s="501"/>
      <c r="L16" s="501"/>
      <c r="M16" s="501"/>
    </row>
    <row r="18" spans="2:16" s="216" customFormat="1" ht="60" customHeight="1" x14ac:dyDescent="0.95">
      <c r="B18" s="215" t="s">
        <v>774</v>
      </c>
      <c r="C18" s="217" t="s">
        <v>775</v>
      </c>
      <c r="D18" s="217"/>
    </row>
    <row r="20" spans="2:16" s="1" customFormat="1" ht="45" customHeight="1" thickBot="1" x14ac:dyDescent="0.5">
      <c r="B20" s="35" t="s">
        <v>776</v>
      </c>
      <c r="C20" s="36" t="s">
        <v>777</v>
      </c>
      <c r="D20" s="36"/>
      <c r="E20" s="36"/>
      <c r="F20" s="38"/>
      <c r="G20" s="36"/>
      <c r="H20" s="36"/>
      <c r="I20" s="36"/>
      <c r="J20" s="112"/>
      <c r="K20" s="112"/>
      <c r="L20" s="112"/>
      <c r="M20" s="38"/>
    </row>
    <row r="21" spans="2:16" s="1" customFormat="1" ht="110.15" customHeight="1" thickBot="1" x14ac:dyDescent="0.5">
      <c r="B21" s="213"/>
      <c r="C21" s="996" t="s">
        <v>778</v>
      </c>
      <c r="D21" s="997"/>
      <c r="E21" s="998"/>
      <c r="F21" s="993"/>
      <c r="G21" s="994"/>
      <c r="H21" s="994"/>
      <c r="I21" s="995"/>
      <c r="K21" s="355" t="s">
        <v>779</v>
      </c>
      <c r="L21" s="398"/>
      <c r="M21" s="353" t="s">
        <v>780</v>
      </c>
      <c r="N21" s="352"/>
    </row>
    <row r="22" spans="2:16" s="1" customFormat="1" ht="110.15" customHeight="1" x14ac:dyDescent="0.45">
      <c r="B22" s="213"/>
      <c r="C22" s="999"/>
      <c r="D22" s="1000"/>
      <c r="E22" s="1001"/>
      <c r="F22" s="993"/>
      <c r="G22" s="994"/>
      <c r="H22" s="994"/>
      <c r="I22" s="995"/>
      <c r="K22" s="396"/>
      <c r="L22" s="396"/>
      <c r="M22" s="340" t="s">
        <v>781</v>
      </c>
      <c r="N22" s="352"/>
    </row>
    <row r="23" spans="2:16" s="1" customFormat="1" ht="35.15" customHeight="1" x14ac:dyDescent="0.45">
      <c r="B23" s="213"/>
      <c r="C23" s="979"/>
      <c r="D23" s="980"/>
      <c r="E23" s="980"/>
      <c r="F23" s="980"/>
      <c r="G23" s="980"/>
      <c r="H23" s="980"/>
      <c r="I23" s="981"/>
      <c r="K23" s="396"/>
      <c r="L23" s="396"/>
      <c r="M23" s="397" t="s">
        <v>782</v>
      </c>
      <c r="N23" s="352"/>
    </row>
    <row r="24" spans="2:16" s="1" customFormat="1" ht="35.15" customHeight="1" thickBot="1" x14ac:dyDescent="0.5">
      <c r="B24" s="213"/>
      <c r="C24" s="979"/>
      <c r="D24" s="980"/>
      <c r="E24" s="980"/>
      <c r="F24" s="980"/>
      <c r="G24" s="980"/>
      <c r="H24" s="980"/>
      <c r="I24" s="981"/>
      <c r="K24" s="396"/>
      <c r="L24" s="396"/>
      <c r="M24" s="399"/>
      <c r="N24" s="352"/>
    </row>
    <row r="25" spans="2:16" s="1" customFormat="1" ht="35.15" customHeight="1" x14ac:dyDescent="0.45">
      <c r="B25" s="213"/>
      <c r="C25" s="979"/>
      <c r="D25" s="980"/>
      <c r="E25" s="980"/>
      <c r="F25" s="980"/>
      <c r="G25" s="980"/>
      <c r="H25" s="980"/>
      <c r="I25" s="981"/>
      <c r="K25" s="396"/>
      <c r="L25" s="396"/>
      <c r="M25" s="400"/>
      <c r="N25" s="352"/>
    </row>
    <row r="26" spans="2:16" s="1" customFormat="1" ht="35.15" customHeight="1" x14ac:dyDescent="0.45">
      <c r="B26" s="213"/>
      <c r="C26" s="979"/>
      <c r="D26" s="980"/>
      <c r="E26" s="980"/>
      <c r="F26" s="980"/>
      <c r="G26" s="980"/>
      <c r="H26" s="980"/>
      <c r="I26" s="981"/>
      <c r="K26" s="396"/>
      <c r="L26" s="396"/>
      <c r="M26" s="400"/>
      <c r="N26" s="352"/>
    </row>
    <row r="27" spans="2:16" s="1" customFormat="1" ht="35.15" customHeight="1" x14ac:dyDescent="0.45">
      <c r="B27" s="213"/>
      <c r="C27" s="979"/>
      <c r="D27" s="980"/>
      <c r="E27" s="980"/>
      <c r="F27" s="980"/>
      <c r="G27" s="980"/>
      <c r="H27" s="980"/>
      <c r="I27" s="981"/>
      <c r="K27" s="396"/>
      <c r="L27" s="396"/>
      <c r="M27" s="400"/>
      <c r="N27" s="352"/>
    </row>
    <row r="28" spans="2:16" s="1" customFormat="1" ht="35.15" customHeight="1" x14ac:dyDescent="0.45">
      <c r="B28" s="213"/>
      <c r="C28" s="979"/>
      <c r="D28" s="980"/>
      <c r="E28" s="980"/>
      <c r="F28" s="980"/>
      <c r="G28" s="980"/>
      <c r="H28" s="980"/>
      <c r="I28" s="981"/>
      <c r="K28" s="396"/>
      <c r="L28" s="396"/>
      <c r="M28" s="400"/>
      <c r="N28" s="352"/>
    </row>
    <row r="29" spans="2:16" s="1" customFormat="1" ht="35.15" customHeight="1" x14ac:dyDescent="0.45">
      <c r="B29" s="213"/>
      <c r="C29" s="979"/>
      <c r="D29" s="980"/>
      <c r="E29" s="980"/>
      <c r="F29" s="980"/>
      <c r="G29" s="980"/>
      <c r="H29" s="980"/>
      <c r="I29" s="981"/>
      <c r="K29" s="396"/>
      <c r="L29" s="396"/>
      <c r="M29" s="400"/>
      <c r="N29" s="352"/>
    </row>
    <row r="30" spans="2:16" s="1" customFormat="1" ht="35.15" customHeight="1" x14ac:dyDescent="0.45">
      <c r="B30" s="213"/>
      <c r="C30" s="979"/>
      <c r="D30" s="980"/>
      <c r="E30" s="980"/>
      <c r="F30" s="980"/>
      <c r="G30" s="980"/>
      <c r="H30" s="980"/>
      <c r="I30" s="981"/>
      <c r="K30" s="396"/>
      <c r="L30" s="396"/>
      <c r="M30" s="400"/>
      <c r="N30" s="352"/>
    </row>
    <row r="31" spans="2:16" s="1" customFormat="1" ht="35.15" customHeight="1" x14ac:dyDescent="0.45">
      <c r="B31" s="213"/>
      <c r="C31" s="979"/>
      <c r="D31" s="980"/>
      <c r="E31" s="980"/>
      <c r="F31" s="980"/>
      <c r="G31" s="980"/>
      <c r="H31" s="980"/>
      <c r="I31" s="981"/>
      <c r="K31" s="396"/>
      <c r="L31" s="396"/>
      <c r="M31" s="400"/>
      <c r="N31" s="352"/>
    </row>
    <row r="32" spans="2:16" s="1" customFormat="1" ht="35.15" customHeight="1" x14ac:dyDescent="0.45">
      <c r="B32" s="213"/>
      <c r="C32" s="979"/>
      <c r="D32" s="980"/>
      <c r="E32" s="980"/>
      <c r="F32" s="980"/>
      <c r="G32" s="980"/>
      <c r="H32" s="980"/>
      <c r="I32" s="981"/>
      <c r="K32" s="396"/>
      <c r="L32" s="396"/>
      <c r="M32" s="401"/>
      <c r="N32" s="401"/>
      <c r="O32" s="401"/>
      <c r="P32" s="401"/>
    </row>
    <row r="33" spans="2:14" s="1" customFormat="1" ht="35.15" customHeight="1" x14ac:dyDescent="0.45">
      <c r="B33" s="213"/>
      <c r="C33" s="979"/>
      <c r="D33" s="980"/>
      <c r="E33" s="980"/>
      <c r="F33" s="980"/>
      <c r="G33" s="980"/>
      <c r="H33" s="980"/>
      <c r="I33" s="981"/>
      <c r="K33" s="396"/>
      <c r="L33" s="396"/>
      <c r="M33" s="400"/>
      <c r="N33" s="352"/>
    </row>
    <row r="34" spans="2:14" s="1" customFormat="1" ht="35.15" customHeight="1" x14ac:dyDescent="0.45">
      <c r="B34" s="213"/>
      <c r="C34" s="979"/>
      <c r="D34" s="980"/>
      <c r="E34" s="980"/>
      <c r="F34" s="980"/>
      <c r="G34" s="980"/>
      <c r="H34" s="980"/>
      <c r="I34" s="981"/>
      <c r="K34" s="396"/>
      <c r="L34" s="396"/>
      <c r="M34" s="400"/>
      <c r="N34" s="352"/>
    </row>
    <row r="35" spans="2:14" s="1" customFormat="1" ht="35.15" customHeight="1" x14ac:dyDescent="0.45">
      <c r="B35" s="213"/>
      <c r="C35" s="979"/>
      <c r="D35" s="980"/>
      <c r="E35" s="980"/>
      <c r="F35" s="980"/>
      <c r="G35" s="980"/>
      <c r="H35" s="980"/>
      <c r="I35" s="981"/>
      <c r="K35" s="396"/>
      <c r="L35" s="396"/>
      <c r="M35" s="400"/>
      <c r="N35" s="352"/>
    </row>
    <row r="36" spans="2:14" s="1" customFormat="1" ht="35.15" customHeight="1" x14ac:dyDescent="0.45">
      <c r="B36" s="116"/>
      <c r="C36" s="979"/>
      <c r="D36" s="980"/>
      <c r="E36" s="980"/>
      <c r="F36" s="980"/>
      <c r="G36" s="980"/>
      <c r="H36" s="980"/>
      <c r="I36" s="981"/>
      <c r="J36" s="113"/>
      <c r="K36" s="113"/>
      <c r="L36" s="113"/>
    </row>
    <row r="37" spans="2:14" x14ac:dyDescent="0.35">
      <c r="M37" s="350"/>
    </row>
    <row r="38" spans="2:14" s="1" customFormat="1" ht="45" customHeight="1" thickBot="1" x14ac:dyDescent="0.5">
      <c r="B38" s="35" t="s">
        <v>783</v>
      </c>
      <c r="C38" s="229" t="s">
        <v>784</v>
      </c>
      <c r="D38" s="144"/>
      <c r="E38" s="144" t="s">
        <v>785</v>
      </c>
      <c r="F38" s="112"/>
      <c r="G38" s="145" t="s">
        <v>786</v>
      </c>
      <c r="H38" s="112"/>
      <c r="I38" s="144" t="s">
        <v>411</v>
      </c>
      <c r="J38" s="112"/>
      <c r="K38" s="144" t="s">
        <v>412</v>
      </c>
      <c r="L38" s="144"/>
      <c r="M38" s="351" t="s">
        <v>413</v>
      </c>
      <c r="N38" s="17"/>
    </row>
    <row r="39" spans="2:14" s="1" customFormat="1" ht="80.150000000000006" customHeight="1" x14ac:dyDescent="0.45">
      <c r="B39" s="230"/>
      <c r="C39" s="983" t="s">
        <v>787</v>
      </c>
      <c r="D39" s="984"/>
      <c r="E39" s="990"/>
      <c r="F39" s="1007" t="str">
        <f>IFERROR(INDEX(Controls!A147:A150,MATCH(E39,Controls!B147:B150, 0)), " ")</f>
        <v xml:space="preserve"> </v>
      </c>
      <c r="G39" s="1007"/>
      <c r="H39" s="1007"/>
      <c r="I39" s="1008"/>
      <c r="K39" s="1005" t="s">
        <v>905</v>
      </c>
      <c r="L39" s="395"/>
      <c r="M39" s="1002" t="s">
        <v>788</v>
      </c>
      <c r="N39" s="192"/>
    </row>
    <row r="40" spans="2:14" s="1" customFormat="1" ht="80.150000000000006" customHeight="1" thickBot="1" x14ac:dyDescent="0.5">
      <c r="B40" s="982" t="s">
        <v>789</v>
      </c>
      <c r="C40" s="985"/>
      <c r="D40" s="986"/>
      <c r="E40" s="991"/>
      <c r="F40" s="1009" t="str">
        <f>IFERROR(INDEX(Controls!C147:C150,MATCH(E39,Controls!B147:B150, 0)), " ")</f>
        <v xml:space="preserve"> </v>
      </c>
      <c r="G40" s="1009"/>
      <c r="H40" s="1009"/>
      <c r="I40" s="1010"/>
      <c r="J40" s="354"/>
      <c r="K40" s="1006"/>
      <c r="L40" s="395"/>
      <c r="M40" s="1003"/>
      <c r="N40" s="192"/>
    </row>
    <row r="41" spans="2:14" s="1" customFormat="1" ht="80.150000000000006" customHeight="1" x14ac:dyDescent="0.45">
      <c r="B41" s="982"/>
      <c r="C41" s="985"/>
      <c r="D41" s="986"/>
      <c r="E41" s="991"/>
      <c r="F41" s="1009"/>
      <c r="G41" s="1009"/>
      <c r="H41" s="1009"/>
      <c r="I41" s="1010"/>
      <c r="M41" s="1003"/>
      <c r="N41" s="192"/>
    </row>
    <row r="42" spans="2:14" s="1" customFormat="1" ht="80.150000000000006" customHeight="1" thickBot="1" x14ac:dyDescent="0.5">
      <c r="B42" s="982"/>
      <c r="C42" s="987"/>
      <c r="D42" s="988"/>
      <c r="E42" s="992"/>
      <c r="F42" s="1011" t="str">
        <f>IF(ISNUMBER(SEARCH("~*",E39)), "* If your solution is operational - consult responsible officers for an appropriate equivalent action. "," ")</f>
        <v xml:space="preserve"> </v>
      </c>
      <c r="G42" s="1011"/>
      <c r="H42" s="1011"/>
      <c r="I42" s="1012"/>
      <c r="K42" s="113"/>
      <c r="L42" s="113"/>
      <c r="M42" s="1004"/>
      <c r="N42" s="192"/>
    </row>
  </sheetData>
  <sheetProtection formatColumns="0" formatRows="0"/>
  <mergeCells count="26">
    <mergeCell ref="M39:M42"/>
    <mergeCell ref="K39:K40"/>
    <mergeCell ref="F39:I39"/>
    <mergeCell ref="F40:I41"/>
    <mergeCell ref="F42:I42"/>
    <mergeCell ref="B40:B42"/>
    <mergeCell ref="C39:D42"/>
    <mergeCell ref="C5:K6"/>
    <mergeCell ref="E39:E42"/>
    <mergeCell ref="F21:I21"/>
    <mergeCell ref="F22:I22"/>
    <mergeCell ref="C21:E22"/>
    <mergeCell ref="C23:I23"/>
    <mergeCell ref="C24:I24"/>
    <mergeCell ref="C25:I25"/>
    <mergeCell ref="C26:I26"/>
    <mergeCell ref="C27:I27"/>
    <mergeCell ref="C28:I28"/>
    <mergeCell ref="C29:I29"/>
    <mergeCell ref="C30:I30"/>
    <mergeCell ref="C31:I31"/>
    <mergeCell ref="C32:I32"/>
    <mergeCell ref="C33:I33"/>
    <mergeCell ref="C34:I34"/>
    <mergeCell ref="C35:I35"/>
    <mergeCell ref="C36:I36"/>
  </mergeCells>
  <conditionalFormatting sqref="C15 E15 G15 I15 K15:L15 F39">
    <cfRule type="containsText" dxfId="8" priority="1" operator="containsText" text="Very High">
      <formula>NOT(ISERROR(SEARCH("Very High",C15)))</formula>
    </cfRule>
    <cfRule type="containsText" dxfId="7" priority="2" operator="containsText" text="High">
      <formula>NOT(ISERROR(SEARCH("High",C15)))</formula>
    </cfRule>
    <cfRule type="containsText" dxfId="6" priority="3" operator="containsText" text="N/A">
      <formula>NOT(ISERROR(SEARCH("N/A",C15)))</formula>
    </cfRule>
    <cfRule type="containsText" dxfId="5" priority="4" operator="containsText" text="Low">
      <formula>NOT(ISERROR(SEARCH("Low",C15)))</formula>
    </cfRule>
    <cfRule type="containsText" dxfId="4" priority="5" operator="containsText" text="Mid">
      <formula>NOT(ISERROR(SEARCH("Mid",C15)))</formula>
    </cfRule>
  </conditionalFormatting>
  <hyperlinks>
    <hyperlink ref="G13" r:id="rId1" xr:uid="{B8A5A8F8-E139-4F57-90B9-FE9FA2F0B8BE}"/>
    <hyperlink ref="I13" r:id="rId2" xr:uid="{CC176135-2C92-4E33-9E80-0FA9D696862A}"/>
  </hyperlinks>
  <pageMargins left="0.7" right="0.7" top="0.75" bottom="0.75" header="0.3" footer="0.3"/>
  <pageSetup paperSize="9" orientation="portrait" horizontalDpi="300" verticalDpi="300" r:id="rId3"/>
  <drawing r:id="rId4"/>
  <extLst>
    <ext xmlns:x14="http://schemas.microsoft.com/office/spreadsheetml/2009/9/main" uri="{CCE6A557-97BC-4b89-ADB6-D9C93CAAB3DF}">
      <x14:dataValidations xmlns:xm="http://schemas.microsoft.com/office/excel/2006/main" count="2">
        <x14:dataValidation type="list" allowBlank="1" showInputMessage="1" showErrorMessage="1" xr:uid="{045422CB-8D64-4F9A-AF71-2B43FCA54E1E}">
          <x14:formula1>
            <xm:f>Ratings!$B$19:$B$23</xm:f>
          </x14:formula1>
          <xm:sqref>C15 E15 G15 I15 K15:L15</xm:sqref>
        </x14:dataValidation>
        <x14:dataValidation type="list" allowBlank="1" showInputMessage="1" showErrorMessage="1" xr:uid="{7E82C900-D1AD-48A5-AA0B-FD3BAB3FDF6D}">
          <x14:formula1>
            <xm:f>Controls!$B$147:$B$150</xm:f>
          </x14:formula1>
          <xm:sqref>E39:E42</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D9B7E-1259-4197-8D30-8D3E8B2C98A3}">
  <sheetPr>
    <tabColor theme="7" tint="-0.499984740745262"/>
  </sheetPr>
  <dimension ref="A1:CJ40"/>
  <sheetViews>
    <sheetView showGridLines="0" showRowColHeaders="0" zoomScale="60" zoomScaleNormal="60" workbookViewId="0">
      <pane ySplit="1" topLeftCell="A15" activePane="bottomLeft" state="frozen"/>
      <selection pane="bottomLeft" activeCell="B1" sqref="B1"/>
    </sheetView>
  </sheetViews>
  <sheetFormatPr defaultColWidth="8.7265625" defaultRowHeight="17" x14ac:dyDescent="0.45"/>
  <cols>
    <col min="1" max="1" width="3" style="1" customWidth="1"/>
    <col min="2" max="2" width="20.54296875" style="1" customWidth="1"/>
    <col min="3" max="3" width="80.54296875" style="1" customWidth="1"/>
    <col min="4" max="4" width="25.54296875" style="1" customWidth="1"/>
    <col min="5" max="5" width="55.54296875" style="1" customWidth="1"/>
    <col min="6" max="6" width="55.54296875" style="34" customWidth="1"/>
    <col min="7" max="7" width="5.54296875" style="34" customWidth="1"/>
    <col min="8" max="8" width="140.54296875" style="34" customWidth="1"/>
    <col min="9" max="9" width="59.81640625" style="34" customWidth="1"/>
    <col min="10" max="10" width="115.81640625" style="1" customWidth="1"/>
    <col min="11" max="16384" width="8.7265625" style="1"/>
  </cols>
  <sheetData>
    <row r="1" spans="1:88" s="219" customFormat="1" ht="60" customHeight="1" x14ac:dyDescent="0.95">
      <c r="B1" s="220"/>
      <c r="C1" s="221" t="s">
        <v>790</v>
      </c>
      <c r="D1" s="221"/>
      <c r="F1" s="222"/>
      <c r="G1" s="222"/>
      <c r="H1" s="222"/>
      <c r="I1" s="222"/>
    </row>
    <row r="3" spans="1:88" ht="22" x14ac:dyDescent="0.45">
      <c r="B3" s="38"/>
      <c r="C3" s="139" t="s">
        <v>666</v>
      </c>
      <c r="D3" s="133"/>
      <c r="E3" s="134"/>
      <c r="F3" s="130"/>
      <c r="G3" s="131"/>
      <c r="H3" s="130"/>
      <c r="I3" s="130"/>
      <c r="J3" s="112"/>
    </row>
    <row r="4" spans="1:88" ht="22.5" thickBot="1" x14ac:dyDescent="0.5">
      <c r="C4" s="140"/>
      <c r="D4" s="115"/>
      <c r="E4" s="138"/>
      <c r="F4" s="131"/>
      <c r="G4" s="131"/>
      <c r="H4" s="131"/>
      <c r="I4" s="131"/>
      <c r="J4" s="17"/>
    </row>
    <row r="5" spans="1:88" ht="40" customHeight="1" thickBot="1" x14ac:dyDescent="0.5">
      <c r="C5" s="1025" t="s">
        <v>791</v>
      </c>
      <c r="D5" s="1026"/>
      <c r="E5" s="1026"/>
      <c r="F5" s="1027"/>
      <c r="G5" s="111"/>
      <c r="H5" s="111"/>
      <c r="I5" s="111"/>
    </row>
    <row r="6" spans="1:88" x14ac:dyDescent="0.45">
      <c r="C6" s="119"/>
      <c r="D6" s="119"/>
      <c r="E6" s="119"/>
      <c r="F6" s="111"/>
      <c r="G6" s="111"/>
      <c r="H6" s="111"/>
      <c r="I6" s="111"/>
    </row>
    <row r="7" spans="1:88" s="38" customFormat="1" ht="45" customHeight="1" thickBot="1" x14ac:dyDescent="0.5">
      <c r="A7" s="1"/>
      <c r="C7" s="139" t="s">
        <v>666</v>
      </c>
      <c r="D7" s="130" t="s">
        <v>411</v>
      </c>
      <c r="E7" s="130" t="s">
        <v>412</v>
      </c>
      <c r="F7" s="130" t="s">
        <v>413</v>
      </c>
      <c r="G7" s="1"/>
      <c r="H7" s="130"/>
      <c r="I7" s="130"/>
      <c r="J7" s="112"/>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row>
    <row r="8" spans="1:88" ht="55" customHeight="1" x14ac:dyDescent="0.45">
      <c r="B8" s="35" t="s">
        <v>792</v>
      </c>
      <c r="C8" s="1030" t="s">
        <v>793</v>
      </c>
      <c r="D8" s="1013"/>
      <c r="E8" s="339" t="str">
        <f>IFERROR(INDEX(Controls!A155:A157,MATCH(D8,Controls!B155:B157,0)), " ")</f>
        <v xml:space="preserve"> </v>
      </c>
      <c r="F8" s="1016"/>
      <c r="G8" s="245"/>
      <c r="H8" s="837" t="s">
        <v>794</v>
      </c>
      <c r="I8" s="113"/>
      <c r="J8" s="113"/>
    </row>
    <row r="9" spans="1:88" ht="55" customHeight="1" x14ac:dyDescent="0.45">
      <c r="B9" s="575" t="s">
        <v>795</v>
      </c>
      <c r="C9" s="933"/>
      <c r="D9" s="1014"/>
      <c r="E9" s="788" t="str">
        <f>IFERROR(INDEX(Controls!C155:C157,MATCH(D8,Controls!B155:B157,0)), " ")</f>
        <v xml:space="preserve"> </v>
      </c>
      <c r="F9" s="1017"/>
      <c r="G9" s="245"/>
      <c r="H9" s="838"/>
      <c r="I9" s="113"/>
      <c r="J9" s="113"/>
    </row>
    <row r="10" spans="1:88" ht="55" customHeight="1" x14ac:dyDescent="0.45">
      <c r="B10" s="575"/>
      <c r="C10" s="933"/>
      <c r="D10" s="1024"/>
      <c r="E10" s="788"/>
      <c r="F10" s="1022"/>
      <c r="G10" s="245"/>
      <c r="H10" s="838"/>
      <c r="I10" s="113"/>
      <c r="J10" s="113"/>
    </row>
    <row r="11" spans="1:88" ht="55" customHeight="1" thickBot="1" x14ac:dyDescent="0.5">
      <c r="B11" s="575"/>
      <c r="C11" s="1031"/>
      <c r="D11" s="1015"/>
      <c r="E11" s="789"/>
      <c r="F11" s="1018"/>
      <c r="G11" s="245"/>
      <c r="H11" s="839"/>
      <c r="I11" s="113"/>
      <c r="J11" s="113"/>
    </row>
    <row r="12" spans="1:88" ht="5.15" customHeight="1" thickBot="1" x14ac:dyDescent="0.5">
      <c r="C12" s="119"/>
      <c r="D12" s="119"/>
      <c r="E12" s="119"/>
      <c r="F12" s="111"/>
      <c r="G12" s="111"/>
      <c r="H12" s="111"/>
      <c r="I12" s="111"/>
    </row>
    <row r="13" spans="1:88" ht="45" customHeight="1" x14ac:dyDescent="0.45">
      <c r="B13" s="35" t="s">
        <v>796</v>
      </c>
      <c r="C13" s="798" t="s">
        <v>797</v>
      </c>
      <c r="D13" s="1013"/>
      <c r="E13" s="339" t="str">
        <f>IFERROR(INDEX(Controls!A160:A162,MATCH(D13,Controls!B160:B162,0)), " ")</f>
        <v xml:space="preserve"> </v>
      </c>
      <c r="F13" s="1016"/>
      <c r="G13" s="245"/>
      <c r="H13" s="837" t="s">
        <v>798</v>
      </c>
      <c r="I13" s="113"/>
      <c r="J13" s="113"/>
    </row>
    <row r="14" spans="1:88" ht="53.5" customHeight="1" x14ac:dyDescent="0.45">
      <c r="B14" s="941" t="s">
        <v>799</v>
      </c>
      <c r="C14" s="1019"/>
      <c r="D14" s="1020"/>
      <c r="E14" s="788" t="str">
        <f>IFERROR(INDEX(Controls!C160:C162,MATCH(D13,Controls!B160:B162,0)), " ")</f>
        <v xml:space="preserve"> </v>
      </c>
      <c r="F14" s="1021"/>
      <c r="G14" s="245"/>
      <c r="H14" s="838"/>
      <c r="I14" s="113"/>
      <c r="J14" s="113"/>
    </row>
    <row r="15" spans="1:88" ht="45" customHeight="1" thickBot="1" x14ac:dyDescent="0.5">
      <c r="B15" s="941"/>
      <c r="C15" s="800"/>
      <c r="D15" s="1015"/>
      <c r="E15" s="789"/>
      <c r="F15" s="1018"/>
      <c r="G15" s="245"/>
      <c r="H15" s="838"/>
      <c r="I15" s="113"/>
      <c r="J15" s="113"/>
    </row>
    <row r="16" spans="1:88" ht="5.15" customHeight="1" thickBot="1" x14ac:dyDescent="0.5">
      <c r="B16" s="15"/>
      <c r="C16" s="119"/>
      <c r="D16" s="119"/>
      <c r="E16" s="119"/>
      <c r="F16" s="111"/>
      <c r="G16" s="111"/>
      <c r="H16" s="1"/>
      <c r="I16" s="111"/>
    </row>
    <row r="17" spans="2:10" ht="45" customHeight="1" x14ac:dyDescent="0.45">
      <c r="B17" s="35" t="s">
        <v>800</v>
      </c>
      <c r="C17" s="798" t="s">
        <v>641</v>
      </c>
      <c r="D17" s="1013"/>
      <c r="E17" s="339" t="str">
        <f>IFERROR(INDEX(Controls!A165:A167,MATCH(D17,Controls!B165:B167,0)), " ")</f>
        <v xml:space="preserve"> </v>
      </c>
      <c r="F17" s="1016"/>
      <c r="G17" s="245"/>
      <c r="H17" s="1028" t="s">
        <v>801</v>
      </c>
      <c r="I17" s="113"/>
      <c r="J17" s="113"/>
    </row>
    <row r="18" spans="2:10" ht="70" customHeight="1" x14ac:dyDescent="0.45">
      <c r="B18" s="941" t="s">
        <v>802</v>
      </c>
      <c r="C18" s="799"/>
      <c r="D18" s="1014"/>
      <c r="E18" s="788" t="str">
        <f>IFERROR(INDEX(Controls!C165:C167,MATCH(D17,Controls!B165:B167,0)), " ")</f>
        <v xml:space="preserve"> </v>
      </c>
      <c r="F18" s="1017"/>
      <c r="G18" s="245"/>
      <c r="H18" s="1029"/>
      <c r="I18" s="113"/>
      <c r="J18" s="113"/>
    </row>
    <row r="19" spans="2:10" ht="39" customHeight="1" x14ac:dyDescent="0.45">
      <c r="B19" s="941"/>
      <c r="C19" s="1023"/>
      <c r="D19" s="1024"/>
      <c r="E19" s="788"/>
      <c r="F19" s="1022"/>
      <c r="G19" s="245"/>
      <c r="H19" s="1029"/>
      <c r="I19" s="113"/>
      <c r="J19" s="113"/>
    </row>
    <row r="20" spans="2:10" ht="20.149999999999999" customHeight="1" thickBot="1" x14ac:dyDescent="0.5">
      <c r="B20" s="941"/>
      <c r="C20" s="800"/>
      <c r="D20" s="1015"/>
      <c r="E20" s="789"/>
      <c r="F20" s="1018"/>
      <c r="G20" s="245"/>
      <c r="H20" s="394" t="s">
        <v>803</v>
      </c>
      <c r="J20" s="113"/>
    </row>
    <row r="21" spans="2:10" ht="5.15" customHeight="1" thickBot="1" x14ac:dyDescent="0.5">
      <c r="B21" s="15"/>
      <c r="C21" s="119"/>
      <c r="D21" s="119"/>
      <c r="E21" s="119"/>
      <c r="F21" s="111"/>
      <c r="G21" s="111"/>
      <c r="H21" s="111"/>
      <c r="I21" s="111"/>
    </row>
    <row r="22" spans="2:10" ht="45" customHeight="1" x14ac:dyDescent="0.45">
      <c r="B22" s="35" t="s">
        <v>804</v>
      </c>
      <c r="C22" s="798" t="s">
        <v>805</v>
      </c>
      <c r="D22" s="1013"/>
      <c r="E22" s="339" t="str">
        <f>IFERROR(INDEX(Controls!A170:A172,MATCH(D22,Controls!B170:B172,0)), " ")</f>
        <v xml:space="preserve"> </v>
      </c>
      <c r="F22" s="1016"/>
      <c r="G22" s="245"/>
      <c r="H22" s="387" t="s">
        <v>806</v>
      </c>
      <c r="I22" s="113"/>
      <c r="J22" s="113"/>
    </row>
    <row r="23" spans="2:10" ht="20.149999999999999" customHeight="1" x14ac:dyDescent="0.45">
      <c r="B23" s="941" t="s">
        <v>807</v>
      </c>
      <c r="C23" s="1019"/>
      <c r="D23" s="1020"/>
      <c r="E23" s="788" t="str">
        <f>IFERROR(INDEX(Controls!C170:C172,MATCH(D22,Controls!B170:B172,0)), " ")</f>
        <v xml:space="preserve"> </v>
      </c>
      <c r="F23" s="1021"/>
      <c r="G23" s="245"/>
      <c r="H23" s="388" t="s">
        <v>808</v>
      </c>
      <c r="I23" s="113"/>
      <c r="J23" s="113"/>
    </row>
    <row r="24" spans="2:10" ht="20.149999999999999" customHeight="1" x14ac:dyDescent="0.45">
      <c r="B24" s="941"/>
      <c r="C24" s="1019"/>
      <c r="D24" s="1020"/>
      <c r="E24" s="788"/>
      <c r="F24" s="1021"/>
      <c r="G24" s="245"/>
      <c r="H24" s="389" t="s">
        <v>809</v>
      </c>
      <c r="I24" s="113"/>
      <c r="J24" s="113"/>
    </row>
    <row r="25" spans="2:10" ht="20.149999999999999" customHeight="1" x14ac:dyDescent="0.45">
      <c r="B25" s="941"/>
      <c r="C25" s="1019"/>
      <c r="D25" s="1020"/>
      <c r="E25" s="788"/>
      <c r="F25" s="1021"/>
      <c r="G25" s="245"/>
      <c r="H25" s="390" t="s">
        <v>810</v>
      </c>
      <c r="I25" s="113"/>
      <c r="J25" s="113"/>
    </row>
    <row r="26" spans="2:10" ht="20.149999999999999" customHeight="1" x14ac:dyDescent="0.45">
      <c r="B26" s="941"/>
      <c r="C26" s="1019"/>
      <c r="D26" s="1020"/>
      <c r="E26" s="788"/>
      <c r="F26" s="1021"/>
      <c r="G26" s="245"/>
      <c r="H26" s="389" t="s">
        <v>811</v>
      </c>
      <c r="I26" s="113"/>
      <c r="J26" s="113"/>
    </row>
    <row r="27" spans="2:10" ht="20.149999999999999" customHeight="1" x14ac:dyDescent="0.45">
      <c r="B27" s="941"/>
      <c r="C27" s="799"/>
      <c r="D27" s="1014"/>
      <c r="E27" s="788"/>
      <c r="F27" s="1017"/>
      <c r="G27" s="245"/>
      <c r="H27" s="391" t="s">
        <v>812</v>
      </c>
      <c r="I27" s="113"/>
      <c r="J27" s="113"/>
    </row>
    <row r="28" spans="2:10" ht="20.149999999999999" customHeight="1" x14ac:dyDescent="0.45">
      <c r="B28" s="941"/>
      <c r="C28" s="1023"/>
      <c r="D28" s="1024"/>
      <c r="E28" s="788"/>
      <c r="F28" s="1022"/>
      <c r="G28" s="245"/>
      <c r="H28" s="390" t="s">
        <v>813</v>
      </c>
      <c r="I28" s="113"/>
      <c r="J28" s="113"/>
    </row>
    <row r="29" spans="2:10" ht="20.149999999999999" customHeight="1" x14ac:dyDescent="0.45">
      <c r="B29" s="941"/>
      <c r="C29" s="1023"/>
      <c r="D29" s="1024"/>
      <c r="E29" s="788"/>
      <c r="F29" s="1022"/>
      <c r="G29" s="245"/>
      <c r="H29" s="392" t="s">
        <v>814</v>
      </c>
      <c r="I29" s="113"/>
      <c r="J29" s="113"/>
    </row>
    <row r="30" spans="2:10" ht="20.149999999999999" customHeight="1" thickBot="1" x14ac:dyDescent="0.5">
      <c r="B30" s="941"/>
      <c r="C30" s="1023"/>
      <c r="D30" s="1024"/>
      <c r="E30" s="788"/>
      <c r="F30" s="1022"/>
      <c r="G30" s="245"/>
      <c r="H30" s="393" t="s">
        <v>815</v>
      </c>
      <c r="I30" s="113"/>
      <c r="J30" s="113"/>
    </row>
    <row r="31" spans="2:10" ht="5.15" customHeight="1" thickBot="1" x14ac:dyDescent="0.5">
      <c r="B31" s="15"/>
      <c r="C31" s="119"/>
      <c r="D31" s="119"/>
      <c r="E31" s="119"/>
      <c r="F31" s="111"/>
      <c r="G31" s="111"/>
      <c r="H31" s="111"/>
      <c r="I31" s="111"/>
    </row>
    <row r="32" spans="2:10" ht="45" customHeight="1" x14ac:dyDescent="0.45">
      <c r="B32" s="35" t="s">
        <v>816</v>
      </c>
      <c r="C32" s="798" t="s">
        <v>646</v>
      </c>
      <c r="D32" s="1013"/>
      <c r="E32" s="339" t="str">
        <f>IFERROR(INDEX(Controls!A175:A177,MATCH(D32,Controls!B175:B177,0)), " ")</f>
        <v xml:space="preserve"> </v>
      </c>
      <c r="F32" s="1016"/>
      <c r="G32" s="245"/>
      <c r="H32" s="837" t="s">
        <v>817</v>
      </c>
      <c r="I32" s="113"/>
      <c r="J32" s="113"/>
    </row>
    <row r="33" spans="2:10" ht="60" customHeight="1" x14ac:dyDescent="0.45">
      <c r="B33" s="941" t="s">
        <v>818</v>
      </c>
      <c r="C33" s="799"/>
      <c r="D33" s="1014"/>
      <c r="E33" s="788" t="str">
        <f>IFERROR(INDEX(Controls!C175:C177,MATCH(D32,Controls!B175:B177,0)), " ")</f>
        <v xml:space="preserve"> </v>
      </c>
      <c r="F33" s="1017"/>
      <c r="G33" s="245"/>
      <c r="H33" s="838"/>
      <c r="I33" s="113"/>
      <c r="J33" s="113"/>
    </row>
    <row r="34" spans="2:10" ht="60" customHeight="1" thickBot="1" x14ac:dyDescent="0.5">
      <c r="B34" s="941"/>
      <c r="C34" s="800"/>
      <c r="D34" s="1015"/>
      <c r="E34" s="789"/>
      <c r="F34" s="1018"/>
      <c r="G34" s="245"/>
      <c r="H34" s="839"/>
      <c r="I34" s="113"/>
      <c r="J34" s="113"/>
    </row>
    <row r="35" spans="2:10" ht="5.15" customHeight="1" thickBot="1" x14ac:dyDescent="0.5">
      <c r="B35" s="15"/>
      <c r="D35" s="119"/>
      <c r="E35" s="119"/>
      <c r="F35" s="111"/>
      <c r="G35" s="111"/>
      <c r="H35" s="111"/>
      <c r="I35" s="111"/>
    </row>
    <row r="36" spans="2:10" ht="45" customHeight="1" x14ac:dyDescent="0.45">
      <c r="B36" s="35" t="s">
        <v>819</v>
      </c>
      <c r="C36" s="798" t="s">
        <v>820</v>
      </c>
      <c r="D36" s="1013"/>
      <c r="E36" s="339" t="str">
        <f>IFERROR(INDEX(Controls!A180:A182,MATCH(D36,Controls!B180:B182,0)), " ")</f>
        <v xml:space="preserve"> </v>
      </c>
      <c r="F36" s="1016"/>
      <c r="G36" s="245"/>
      <c r="H36" s="837" t="s">
        <v>821</v>
      </c>
      <c r="I36" s="113"/>
      <c r="J36" s="113"/>
    </row>
    <row r="37" spans="2:10" ht="60" customHeight="1" x14ac:dyDescent="0.45">
      <c r="B37" s="941" t="s">
        <v>822</v>
      </c>
      <c r="C37" s="799"/>
      <c r="D37" s="1014"/>
      <c r="E37" s="788" t="str">
        <f>IFERROR(INDEX(Controls!C180:C182,MATCH(D36,Controls!B180:B182,0)), " ")</f>
        <v xml:space="preserve"> </v>
      </c>
      <c r="F37" s="1017"/>
      <c r="G37" s="245"/>
      <c r="H37" s="838"/>
      <c r="I37" s="113"/>
      <c r="J37" s="113"/>
    </row>
    <row r="38" spans="2:10" ht="60" customHeight="1" thickBot="1" x14ac:dyDescent="0.5">
      <c r="B38" s="941"/>
      <c r="C38" s="800"/>
      <c r="D38" s="1015"/>
      <c r="E38" s="789"/>
      <c r="F38" s="1018"/>
      <c r="G38" s="245"/>
      <c r="H38" s="839"/>
      <c r="I38" s="113"/>
      <c r="J38" s="113"/>
    </row>
    <row r="39" spans="2:10" x14ac:dyDescent="0.45">
      <c r="B39" s="15"/>
    </row>
    <row r="40" spans="2:10" x14ac:dyDescent="0.45">
      <c r="B40" s="15"/>
    </row>
  </sheetData>
  <sheetProtection formatColumns="0" formatRows="0"/>
  <mergeCells count="36">
    <mergeCell ref="C5:F5"/>
    <mergeCell ref="B37:B38"/>
    <mergeCell ref="H13:H15"/>
    <mergeCell ref="B23:B30"/>
    <mergeCell ref="H17:H19"/>
    <mergeCell ref="B14:B15"/>
    <mergeCell ref="H36:H38"/>
    <mergeCell ref="B18:B20"/>
    <mergeCell ref="C17:C20"/>
    <mergeCell ref="D17:D20"/>
    <mergeCell ref="C36:C38"/>
    <mergeCell ref="D36:D38"/>
    <mergeCell ref="F36:F38"/>
    <mergeCell ref="H8:H11"/>
    <mergeCell ref="C8:C11"/>
    <mergeCell ref="D8:D11"/>
    <mergeCell ref="H32:H34"/>
    <mergeCell ref="F17:F20"/>
    <mergeCell ref="C22:C30"/>
    <mergeCell ref="D22:D30"/>
    <mergeCell ref="F22:F30"/>
    <mergeCell ref="E37:E38"/>
    <mergeCell ref="B9:B11"/>
    <mergeCell ref="C32:C34"/>
    <mergeCell ref="D32:D34"/>
    <mergeCell ref="F32:F34"/>
    <mergeCell ref="C13:C15"/>
    <mergeCell ref="D13:D15"/>
    <mergeCell ref="F13:F15"/>
    <mergeCell ref="B33:B34"/>
    <mergeCell ref="E9:E11"/>
    <mergeCell ref="E14:E15"/>
    <mergeCell ref="E18:E20"/>
    <mergeCell ref="E23:E30"/>
    <mergeCell ref="E33:E34"/>
    <mergeCell ref="F8:F11"/>
  </mergeCells>
  <conditionalFormatting sqref="E8:E40">
    <cfRule type="beginsWith" dxfId="3" priority="1" operator="beginsWith" text="Very high risk">
      <formula>LEFT(E8,LEN("Very high risk"))="Very high risk"</formula>
    </cfRule>
    <cfRule type="beginsWith" dxfId="2" priority="2" operator="beginsWith" text="High risk">
      <formula>LEFT(E8,LEN("High risk"))="High risk"</formula>
    </cfRule>
    <cfRule type="beginsWith" dxfId="1" priority="3" operator="beginsWith" text="miD-RANGE RISK">
      <formula>LEFT(E8,LEN("miD-RANGE RISK"))="miD-RANGE RISK"</formula>
    </cfRule>
    <cfRule type="beginsWith" dxfId="0" priority="4" operator="beginsWith" text="low risk">
      <formula>LEFT(E8,LEN("low risk"))="low risk"</formula>
    </cfRule>
  </conditionalFormatting>
  <hyperlinks>
    <hyperlink ref="H25" r:id="rId1" display="https://www.info.buy.nsw.gov.au/resources/micta-icta" xr:uid="{EADF322D-ACC3-460E-AF1F-B5EDAFEF8AB2}"/>
    <hyperlink ref="H28" r:id="rId2" display="https://www.digital.nsw.gov.au/policy/artificial-intelligence/artificial-intelligence-strategy/procurement" xr:uid="{5092F7B3-E4AC-4770-9582-A7E67B901A91}"/>
    <hyperlink ref="H30" r:id="rId3" display="https://www.info.buy.nsw.gov.au/resources/assessing-risk-in-ictdigital-sourcing-guidelines" xr:uid="{8695C680-841C-44FF-82A8-00EEFDBC9DC8}"/>
    <hyperlink ref="H23" r:id="rId4" display="https://www.info.buy.nsw.gov.au/resources/core-and-contracts" xr:uid="{9319B197-8153-4C50-8D88-9F9437DB17CE}"/>
    <hyperlink ref="H20" r:id="rId5" display="https://www.digital.nsw.gov.au/policy/artificial-intelligence/artificial-intelligence-strategy/procurement" xr:uid="{4863B48D-FAA3-42B1-8DF4-D05BEFFF4718}"/>
  </hyperlinks>
  <pageMargins left="0.7" right="0.7" top="0.75" bottom="0.75" header="0.3" footer="0.3"/>
  <pageSetup paperSize="9" orientation="portrait" horizontalDpi="4294967294" verticalDpi="0" r:id="rId6"/>
  <drawing r:id="rId7"/>
  <extLst>
    <ext xmlns:x14="http://schemas.microsoft.com/office/spreadsheetml/2009/9/main" uri="{CCE6A557-97BC-4b89-ADB6-D9C93CAAB3DF}">
      <x14:dataValidations xmlns:xm="http://schemas.microsoft.com/office/excel/2006/main" count="6">
        <x14:dataValidation type="list" allowBlank="1" showInputMessage="1" showErrorMessage="1" xr:uid="{1A69A4EE-AD6C-4499-B81D-73B5A3DFF3E2}">
          <x14:formula1>
            <xm:f>Controls!$B$175:$B$177</xm:f>
          </x14:formula1>
          <xm:sqref>D32:D34</xm:sqref>
        </x14:dataValidation>
        <x14:dataValidation type="list" allowBlank="1" showInputMessage="1" showErrorMessage="1" xr:uid="{A5457304-8BA2-4B7E-880A-4AE940DD2CB3}">
          <x14:formula1>
            <xm:f>Controls!$B$170:$B$172</xm:f>
          </x14:formula1>
          <xm:sqref>D22:D30</xm:sqref>
        </x14:dataValidation>
        <x14:dataValidation type="list" allowBlank="1" showInputMessage="1" showErrorMessage="1" xr:uid="{5AA4AFE4-4F29-405A-AB92-712E9CC35B10}">
          <x14:formula1>
            <xm:f>Controls!$B$165:$B$167</xm:f>
          </x14:formula1>
          <xm:sqref>D17:D20</xm:sqref>
        </x14:dataValidation>
        <x14:dataValidation type="list" allowBlank="1" showInputMessage="1" showErrorMessage="1" xr:uid="{604BCCAE-3FD3-4753-A440-B12DF45986B7}">
          <x14:formula1>
            <xm:f>Controls!$B$180:$B$182</xm:f>
          </x14:formula1>
          <xm:sqref>D36:D38</xm:sqref>
        </x14:dataValidation>
        <x14:dataValidation type="list" allowBlank="1" showInputMessage="1" showErrorMessage="1" xr:uid="{7217F0CC-7734-4A7D-A634-8C16349F4EFE}">
          <x14:formula1>
            <xm:f>Controls!$B$155:$B$157</xm:f>
          </x14:formula1>
          <xm:sqref>D8:D11</xm:sqref>
        </x14:dataValidation>
        <x14:dataValidation type="list" allowBlank="1" showInputMessage="1" showErrorMessage="1" xr:uid="{50E793B6-AC33-4BD8-9B5D-D66FFC11AC66}">
          <x14:formula1>
            <xm:f>Controls!$B$160:$B$162</xm:f>
          </x14:formula1>
          <xm:sqref>D13:D15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B9FB5-6D76-460A-8D1A-A6141472A3E5}">
  <sheetPr>
    <tabColor theme="7" tint="0.79998168889431442"/>
  </sheetPr>
  <dimension ref="A1:BB351"/>
  <sheetViews>
    <sheetView showRowColHeaders="0" zoomScale="35" zoomScaleNormal="70" workbookViewId="0">
      <pane ySplit="1" topLeftCell="A2" activePane="bottomLeft" state="frozen"/>
      <selection pane="bottomLeft" activeCell="B1" sqref="B1"/>
    </sheetView>
  </sheetViews>
  <sheetFormatPr defaultColWidth="8.7265625" defaultRowHeight="17" x14ac:dyDescent="0.45"/>
  <cols>
    <col min="1" max="1" width="2.81640625" style="1" customWidth="1"/>
    <col min="2" max="2" width="8.7265625" style="1"/>
    <col min="3" max="3" width="35.54296875" style="1" customWidth="1"/>
    <col min="4" max="4" width="4.54296875" style="1" customWidth="1"/>
    <col min="5" max="5" width="45.6328125" style="1" customWidth="1"/>
    <col min="6" max="6" width="41" style="1" customWidth="1"/>
    <col min="7" max="7" width="39.1796875" style="1" customWidth="1"/>
    <col min="8" max="8" width="7" style="1" customWidth="1"/>
    <col min="9" max="54" width="8.7265625" style="154"/>
    <col min="55" max="16384" width="8.7265625" style="1"/>
  </cols>
  <sheetData>
    <row r="1" spans="1:54" s="216" customFormat="1" ht="60" customHeight="1" x14ac:dyDescent="0.95">
      <c r="B1" s="215" t="s">
        <v>912</v>
      </c>
      <c r="C1" s="217" t="s">
        <v>823</v>
      </c>
      <c r="D1" s="217"/>
      <c r="I1" s="226"/>
      <c r="J1" s="226"/>
      <c r="K1" s="226"/>
      <c r="L1" s="226"/>
      <c r="M1" s="226"/>
      <c r="N1" s="226"/>
      <c r="O1" s="226"/>
      <c r="P1" s="226"/>
      <c r="Q1" s="226"/>
      <c r="R1" s="226"/>
      <c r="S1" s="226"/>
      <c r="T1" s="226"/>
      <c r="U1" s="226"/>
      <c r="V1" s="226"/>
      <c r="W1" s="226"/>
      <c r="X1" s="226"/>
      <c r="Y1" s="226"/>
      <c r="Z1" s="226"/>
      <c r="AA1" s="226"/>
      <c r="AB1" s="226"/>
      <c r="AC1" s="226"/>
      <c r="AD1" s="226"/>
      <c r="AE1" s="226"/>
      <c r="AF1" s="226"/>
      <c r="AG1" s="226"/>
      <c r="AH1" s="226"/>
      <c r="AI1" s="226"/>
      <c r="AJ1" s="226"/>
      <c r="AK1" s="226"/>
      <c r="AL1" s="226"/>
      <c r="AM1" s="226"/>
      <c r="AN1" s="226"/>
      <c r="AO1" s="226"/>
      <c r="AP1" s="226"/>
      <c r="AQ1" s="226"/>
      <c r="AR1" s="226"/>
      <c r="AS1" s="226"/>
      <c r="AT1" s="226"/>
    </row>
    <row r="2" spans="1:54" s="225" customFormat="1" ht="30" customHeight="1" x14ac:dyDescent="0.95">
      <c r="A2" s="481"/>
      <c r="B2" s="482"/>
      <c r="C2" s="483"/>
      <c r="D2" s="483"/>
      <c r="E2" s="484"/>
      <c r="F2" s="484"/>
      <c r="G2" s="484"/>
      <c r="H2" s="481"/>
      <c r="I2" s="226"/>
      <c r="J2" s="226"/>
      <c r="K2" s="226"/>
      <c r="L2" s="226"/>
      <c r="M2" s="226"/>
      <c r="N2" s="226"/>
      <c r="O2" s="226"/>
      <c r="P2" s="226"/>
      <c r="Q2" s="226"/>
      <c r="R2" s="226"/>
      <c r="S2" s="226"/>
      <c r="T2" s="226"/>
      <c r="U2" s="226"/>
      <c r="V2" s="226"/>
      <c r="W2" s="226"/>
      <c r="X2" s="226"/>
      <c r="Y2" s="226"/>
      <c r="Z2" s="226"/>
      <c r="AA2" s="226"/>
      <c r="AB2" s="226"/>
      <c r="AC2" s="226"/>
      <c r="AD2" s="226"/>
      <c r="AE2" s="226"/>
      <c r="AF2" s="226"/>
      <c r="AG2" s="226"/>
      <c r="AH2" s="226"/>
      <c r="AI2" s="226"/>
      <c r="AJ2" s="226"/>
      <c r="AK2" s="226"/>
      <c r="AL2" s="226"/>
      <c r="AM2" s="226"/>
      <c r="AN2" s="226"/>
      <c r="AO2" s="226"/>
      <c r="AP2" s="226"/>
      <c r="AQ2" s="226"/>
      <c r="AR2" s="226"/>
      <c r="AS2" s="226"/>
      <c r="AT2" s="226"/>
    </row>
    <row r="3" spans="1:54" s="225" customFormat="1" ht="172" customHeight="1" x14ac:dyDescent="0.95">
      <c r="A3" s="481"/>
      <c r="B3" s="482"/>
      <c r="C3" s="1034" t="s">
        <v>906</v>
      </c>
      <c r="D3" s="1034"/>
      <c r="E3" s="1034"/>
      <c r="F3" s="1034"/>
      <c r="G3" s="1034"/>
      <c r="H3" s="481"/>
      <c r="I3" s="226"/>
      <c r="J3" s="226"/>
      <c r="K3" s="226"/>
      <c r="L3" s="226"/>
      <c r="M3" s="226"/>
      <c r="N3" s="226"/>
      <c r="O3" s="226"/>
      <c r="P3" s="226"/>
      <c r="Q3" s="226"/>
      <c r="R3" s="226"/>
      <c r="S3" s="226"/>
      <c r="T3" s="226"/>
      <c r="U3" s="226"/>
      <c r="V3" s="226"/>
      <c r="W3" s="226"/>
      <c r="X3" s="226"/>
      <c r="Y3" s="226"/>
      <c r="Z3" s="226"/>
      <c r="AA3" s="226"/>
      <c r="AB3" s="226"/>
      <c r="AC3" s="226"/>
      <c r="AD3" s="226"/>
      <c r="AE3" s="226"/>
      <c r="AF3" s="226"/>
      <c r="AG3" s="226"/>
      <c r="AH3" s="226"/>
      <c r="AI3" s="226"/>
      <c r="AJ3" s="226"/>
      <c r="AK3" s="226"/>
      <c r="AL3" s="226"/>
      <c r="AM3" s="226"/>
      <c r="AN3" s="226"/>
      <c r="AO3" s="226"/>
      <c r="AP3" s="226"/>
      <c r="AQ3" s="226"/>
      <c r="AR3" s="226"/>
      <c r="AS3" s="226"/>
      <c r="AT3" s="226"/>
    </row>
    <row r="4" spans="1:54" s="225" customFormat="1" ht="8.15" customHeight="1" x14ac:dyDescent="0.95">
      <c r="A4" s="481"/>
      <c r="B4" s="482"/>
      <c r="C4" s="485"/>
      <c r="D4" s="485"/>
      <c r="E4" s="486"/>
      <c r="F4" s="486"/>
      <c r="G4" s="486"/>
      <c r="H4" s="481"/>
      <c r="I4" s="226"/>
      <c r="J4" s="226"/>
      <c r="K4" s="226"/>
      <c r="L4" s="226"/>
      <c r="M4" s="226"/>
      <c r="N4" s="226"/>
      <c r="O4" s="226"/>
      <c r="P4" s="226"/>
      <c r="Q4" s="226"/>
      <c r="R4" s="226"/>
      <c r="S4" s="226"/>
      <c r="T4" s="226"/>
      <c r="U4" s="226"/>
      <c r="V4" s="226"/>
      <c r="W4" s="226"/>
      <c r="X4" s="226"/>
      <c r="Y4" s="226"/>
      <c r="Z4" s="226"/>
      <c r="AA4" s="226"/>
      <c r="AB4" s="226"/>
      <c r="AC4" s="226"/>
      <c r="AD4" s="226"/>
      <c r="AE4" s="226"/>
      <c r="AF4" s="226"/>
      <c r="AG4" s="226"/>
      <c r="AH4" s="226"/>
      <c r="AI4" s="226"/>
      <c r="AJ4" s="226"/>
      <c r="AK4" s="226"/>
      <c r="AL4" s="226"/>
      <c r="AM4" s="226"/>
      <c r="AN4" s="226"/>
      <c r="AO4" s="226"/>
      <c r="AP4" s="226"/>
      <c r="AQ4" s="226"/>
      <c r="AR4" s="226"/>
      <c r="AS4" s="226"/>
      <c r="AT4" s="226"/>
    </row>
    <row r="5" spans="1:54" s="225" customFormat="1" ht="50.25" customHeight="1" x14ac:dyDescent="0.95">
      <c r="A5" s="481"/>
      <c r="B5" s="482"/>
      <c r="C5" s="1032" t="s">
        <v>824</v>
      </c>
      <c r="D5" s="1032"/>
      <c r="E5" s="1032"/>
      <c r="F5" s="1032"/>
      <c r="G5" s="1032"/>
      <c r="H5" s="481"/>
      <c r="I5" s="226"/>
      <c r="J5" s="226"/>
      <c r="K5" s="226"/>
      <c r="L5" s="226"/>
      <c r="M5" s="226"/>
      <c r="N5" s="226"/>
      <c r="O5" s="226"/>
      <c r="P5" s="226"/>
      <c r="Q5" s="226"/>
      <c r="R5" s="226"/>
      <c r="S5" s="226"/>
      <c r="T5" s="226"/>
      <c r="U5" s="226"/>
      <c r="V5" s="226"/>
      <c r="W5" s="226"/>
      <c r="X5" s="226"/>
      <c r="Y5" s="226"/>
      <c r="Z5" s="226"/>
      <c r="AA5" s="226"/>
      <c r="AB5" s="226"/>
      <c r="AC5" s="226"/>
      <c r="AD5" s="226"/>
      <c r="AE5" s="226"/>
      <c r="AF5" s="226"/>
      <c r="AG5" s="226"/>
      <c r="AH5" s="226"/>
      <c r="AI5" s="226"/>
      <c r="AJ5" s="226"/>
      <c r="AK5" s="226"/>
      <c r="AL5" s="226"/>
      <c r="AM5" s="226"/>
      <c r="AN5" s="226"/>
      <c r="AO5" s="226"/>
      <c r="AP5" s="226"/>
      <c r="AQ5" s="226"/>
      <c r="AR5" s="226"/>
      <c r="AS5" s="226"/>
      <c r="AT5" s="226"/>
    </row>
    <row r="6" spans="1:54" s="225" customFormat="1" ht="8.15" customHeight="1" x14ac:dyDescent="0.95">
      <c r="A6" s="481"/>
      <c r="B6" s="482"/>
      <c r="C6" s="487"/>
      <c r="D6" s="487"/>
      <c r="E6" s="486"/>
      <c r="F6" s="486"/>
      <c r="G6" s="486"/>
      <c r="H6" s="481"/>
      <c r="I6" s="226"/>
      <c r="J6" s="226"/>
      <c r="K6" s="226"/>
      <c r="L6" s="226"/>
      <c r="M6" s="226"/>
      <c r="N6" s="226"/>
      <c r="O6" s="226"/>
      <c r="P6" s="226"/>
      <c r="Q6" s="226"/>
      <c r="R6" s="226"/>
      <c r="S6" s="226"/>
      <c r="T6" s="226"/>
      <c r="U6" s="226"/>
      <c r="V6" s="226"/>
      <c r="W6" s="226"/>
      <c r="X6" s="226"/>
      <c r="Y6" s="226"/>
      <c r="Z6" s="226"/>
      <c r="AA6" s="226"/>
      <c r="AB6" s="226"/>
      <c r="AC6" s="226"/>
      <c r="AD6" s="226"/>
      <c r="AE6" s="226"/>
      <c r="AF6" s="226"/>
      <c r="AG6" s="226"/>
      <c r="AH6" s="226"/>
      <c r="AI6" s="226"/>
      <c r="AJ6" s="226"/>
      <c r="AK6" s="226"/>
      <c r="AL6" s="226"/>
      <c r="AM6" s="226"/>
      <c r="AN6" s="226"/>
      <c r="AO6" s="226"/>
      <c r="AP6" s="226"/>
      <c r="AQ6" s="226"/>
      <c r="AR6" s="226"/>
      <c r="AS6" s="226"/>
      <c r="AT6" s="226"/>
    </row>
    <row r="7" spans="1:54" s="225" customFormat="1" ht="50" customHeight="1" x14ac:dyDescent="0.95">
      <c r="A7" s="481"/>
      <c r="B7" s="482"/>
      <c r="C7" s="1032" t="s">
        <v>825</v>
      </c>
      <c r="D7" s="1032"/>
      <c r="E7" s="1032"/>
      <c r="F7" s="1032"/>
      <c r="G7" s="1032"/>
      <c r="H7" s="481"/>
      <c r="I7" s="226"/>
      <c r="J7" s="226"/>
      <c r="K7" s="226"/>
      <c r="L7" s="226"/>
      <c r="M7" s="226"/>
      <c r="N7" s="226"/>
      <c r="O7" s="226"/>
      <c r="P7" s="226"/>
      <c r="Q7" s="226"/>
      <c r="R7" s="226"/>
      <c r="S7" s="226"/>
      <c r="T7" s="226"/>
      <c r="U7" s="226"/>
      <c r="V7" s="226"/>
      <c r="W7" s="226"/>
      <c r="X7" s="226"/>
      <c r="Y7" s="226"/>
      <c r="Z7" s="226"/>
      <c r="AA7" s="226"/>
      <c r="AB7" s="226"/>
      <c r="AC7" s="226"/>
      <c r="AD7" s="226"/>
      <c r="AE7" s="226"/>
      <c r="AF7" s="226"/>
      <c r="AG7" s="226"/>
      <c r="AH7" s="226"/>
      <c r="AI7" s="226"/>
      <c r="AJ7" s="226"/>
      <c r="AK7" s="226"/>
      <c r="AL7" s="226"/>
      <c r="AM7" s="226"/>
      <c r="AN7" s="226"/>
      <c r="AO7" s="226"/>
      <c r="AP7" s="226"/>
      <c r="AQ7" s="226"/>
      <c r="AR7" s="226"/>
      <c r="AS7" s="226"/>
      <c r="AT7" s="226"/>
    </row>
    <row r="8" spans="1:54" s="225" customFormat="1" ht="8.15" customHeight="1" x14ac:dyDescent="0.95">
      <c r="A8" s="481"/>
      <c r="B8" s="482"/>
      <c r="C8" s="487"/>
      <c r="D8" s="487"/>
      <c r="E8" s="486"/>
      <c r="F8" s="486"/>
      <c r="G8" s="486"/>
      <c r="H8" s="481"/>
      <c r="I8" s="226"/>
      <c r="J8" s="226"/>
      <c r="K8" s="226"/>
      <c r="L8" s="226"/>
      <c r="M8" s="226"/>
      <c r="N8" s="226"/>
      <c r="O8" s="226"/>
      <c r="P8" s="226"/>
      <c r="Q8" s="226"/>
      <c r="R8" s="226"/>
      <c r="S8" s="226"/>
      <c r="T8" s="226"/>
      <c r="U8" s="226"/>
      <c r="V8" s="226"/>
      <c r="W8" s="226"/>
      <c r="X8" s="226"/>
      <c r="Y8" s="226"/>
      <c r="Z8" s="226"/>
      <c r="AA8" s="226"/>
      <c r="AB8" s="226"/>
      <c r="AC8" s="226"/>
      <c r="AD8" s="226"/>
      <c r="AE8" s="226"/>
      <c r="AF8" s="226"/>
      <c r="AG8" s="226"/>
      <c r="AH8" s="226"/>
      <c r="AI8" s="226"/>
      <c r="AJ8" s="226"/>
      <c r="AK8" s="226"/>
      <c r="AL8" s="226"/>
      <c r="AM8" s="226"/>
      <c r="AN8" s="226"/>
      <c r="AO8" s="226"/>
      <c r="AP8" s="226"/>
      <c r="AQ8" s="226"/>
      <c r="AR8" s="226"/>
      <c r="AS8" s="226"/>
      <c r="AT8" s="226"/>
    </row>
    <row r="9" spans="1:54" s="225" customFormat="1" ht="50" customHeight="1" x14ac:dyDescent="0.95">
      <c r="A9" s="481"/>
      <c r="B9" s="482"/>
      <c r="C9" s="1032" t="s">
        <v>826</v>
      </c>
      <c r="D9" s="1032"/>
      <c r="E9" s="1032"/>
      <c r="F9" s="1032"/>
      <c r="G9" s="1032"/>
      <c r="H9" s="481"/>
      <c r="I9" s="226"/>
      <c r="J9" s="226"/>
      <c r="K9" s="226"/>
      <c r="L9" s="226"/>
      <c r="M9" s="226"/>
      <c r="N9" s="226"/>
      <c r="O9" s="226"/>
      <c r="P9" s="226"/>
      <c r="Q9" s="226"/>
      <c r="R9" s="226"/>
      <c r="S9" s="226"/>
      <c r="T9" s="226"/>
      <c r="U9" s="226"/>
      <c r="V9" s="226"/>
      <c r="W9" s="226"/>
      <c r="X9" s="226"/>
      <c r="Y9" s="226"/>
      <c r="Z9" s="226"/>
      <c r="AA9" s="226"/>
      <c r="AB9" s="226"/>
      <c r="AC9" s="226"/>
      <c r="AD9" s="226"/>
      <c r="AE9" s="226"/>
      <c r="AF9" s="226"/>
      <c r="AG9" s="226"/>
      <c r="AH9" s="226"/>
      <c r="AI9" s="226"/>
      <c r="AJ9" s="226"/>
      <c r="AK9" s="226"/>
      <c r="AL9" s="226"/>
      <c r="AM9" s="226"/>
      <c r="AN9" s="226"/>
      <c r="AO9" s="226"/>
      <c r="AP9" s="226"/>
      <c r="AQ9" s="226"/>
      <c r="AR9" s="226"/>
      <c r="AS9" s="226"/>
      <c r="AT9" s="226"/>
    </row>
    <row r="10" spans="1:54" s="54" customFormat="1" ht="8.15" customHeight="1" x14ac:dyDescent="0.35">
      <c r="A10" s="488"/>
      <c r="B10" s="489"/>
      <c r="C10" s="487"/>
      <c r="D10" s="487"/>
      <c r="E10" s="487"/>
      <c r="F10" s="487"/>
      <c r="G10" s="487"/>
      <c r="H10" s="488"/>
      <c r="I10" s="173"/>
      <c r="J10" s="173"/>
      <c r="K10" s="173"/>
      <c r="L10" s="173"/>
      <c r="M10" s="173"/>
      <c r="N10" s="173"/>
      <c r="O10" s="173"/>
      <c r="P10" s="173"/>
      <c r="Q10" s="173"/>
      <c r="R10" s="173"/>
      <c r="S10" s="173"/>
      <c r="T10" s="173"/>
      <c r="U10" s="173"/>
      <c r="V10" s="173"/>
      <c r="W10" s="173"/>
      <c r="X10" s="173"/>
      <c r="Y10" s="173"/>
      <c r="Z10" s="173"/>
      <c r="AA10" s="173"/>
      <c r="AB10" s="173"/>
      <c r="AC10" s="173"/>
      <c r="AD10" s="173"/>
      <c r="AE10" s="173"/>
      <c r="AF10" s="173"/>
      <c r="AG10" s="173"/>
      <c r="AH10" s="173"/>
      <c r="AI10" s="173"/>
      <c r="AJ10" s="173"/>
      <c r="AK10" s="173"/>
      <c r="AL10" s="173"/>
      <c r="AM10" s="173"/>
      <c r="AN10" s="173"/>
      <c r="AO10" s="173"/>
      <c r="AP10" s="173"/>
      <c r="AQ10" s="173"/>
      <c r="AR10" s="173"/>
      <c r="AS10" s="173"/>
      <c r="AT10" s="173"/>
      <c r="AU10" s="173"/>
      <c r="AV10" s="173"/>
      <c r="AW10" s="173"/>
      <c r="AX10" s="173"/>
      <c r="AY10" s="173"/>
      <c r="AZ10" s="173"/>
      <c r="BA10" s="173"/>
      <c r="BB10" s="173"/>
    </row>
    <row r="11" spans="1:54" s="54" customFormat="1" ht="50" customHeight="1" x14ac:dyDescent="0.35">
      <c r="A11" s="488"/>
      <c r="B11" s="489"/>
      <c r="C11" s="1032" t="s">
        <v>827</v>
      </c>
      <c r="D11" s="1032"/>
      <c r="E11" s="1032"/>
      <c r="F11" s="1032"/>
      <c r="G11" s="1032"/>
      <c r="H11" s="488"/>
      <c r="I11" s="173"/>
      <c r="J11" s="173"/>
      <c r="K11" s="173"/>
      <c r="L11" s="173"/>
      <c r="M11" s="173"/>
      <c r="N11" s="173"/>
      <c r="O11" s="173"/>
      <c r="P11" s="173"/>
      <c r="Q11" s="173"/>
      <c r="R11" s="173"/>
      <c r="S11" s="173"/>
      <c r="T11" s="173"/>
      <c r="U11" s="173"/>
      <c r="V11" s="173"/>
      <c r="W11" s="173"/>
      <c r="X11" s="173"/>
      <c r="Y11" s="173"/>
      <c r="Z11" s="173"/>
      <c r="AA11" s="173"/>
      <c r="AB11" s="173"/>
      <c r="AC11" s="173"/>
      <c r="AD11" s="173"/>
      <c r="AE11" s="173"/>
      <c r="AF11" s="173"/>
      <c r="AG11" s="173"/>
      <c r="AH11" s="173"/>
      <c r="AI11" s="173"/>
      <c r="AJ11" s="173"/>
      <c r="AK11" s="173"/>
      <c r="AL11" s="173"/>
      <c r="AM11" s="173"/>
      <c r="AN11" s="173"/>
      <c r="AO11" s="173"/>
      <c r="AP11" s="173"/>
      <c r="AQ11" s="173"/>
      <c r="AR11" s="173"/>
      <c r="AS11" s="173"/>
      <c r="AT11" s="173"/>
      <c r="AU11" s="173"/>
      <c r="AV11" s="173"/>
      <c r="AW11" s="173"/>
      <c r="AX11" s="173"/>
      <c r="AY11" s="173"/>
      <c r="AZ11" s="173"/>
      <c r="BA11" s="173"/>
      <c r="BB11" s="173"/>
    </row>
    <row r="12" spans="1:54" s="54" customFormat="1" ht="8.15" customHeight="1" x14ac:dyDescent="0.35">
      <c r="A12" s="488"/>
      <c r="B12" s="489"/>
      <c r="C12" s="487"/>
      <c r="D12" s="487"/>
      <c r="E12" s="490"/>
      <c r="F12" s="490"/>
      <c r="G12" s="490"/>
      <c r="H12" s="488"/>
      <c r="I12" s="173"/>
      <c r="J12" s="173"/>
      <c r="K12" s="173"/>
      <c r="L12" s="173"/>
      <c r="M12" s="173"/>
      <c r="N12" s="173"/>
      <c r="O12" s="173"/>
      <c r="P12" s="173"/>
      <c r="Q12" s="173"/>
      <c r="R12" s="173"/>
      <c r="S12" s="173"/>
      <c r="T12" s="173"/>
      <c r="U12" s="173"/>
      <c r="V12" s="173"/>
      <c r="W12" s="173"/>
      <c r="X12" s="173"/>
      <c r="Y12" s="173"/>
      <c r="Z12" s="173"/>
      <c r="AA12" s="173"/>
      <c r="AB12" s="173"/>
      <c r="AC12" s="173"/>
      <c r="AD12" s="173"/>
      <c r="AE12" s="173"/>
      <c r="AF12" s="173"/>
      <c r="AG12" s="173"/>
      <c r="AH12" s="173"/>
      <c r="AI12" s="173"/>
      <c r="AJ12" s="173"/>
      <c r="AK12" s="173"/>
      <c r="AL12" s="173"/>
      <c r="AM12" s="173"/>
      <c r="AN12" s="173"/>
      <c r="AO12" s="173"/>
      <c r="AP12" s="173"/>
      <c r="AQ12" s="173"/>
      <c r="AR12" s="173"/>
      <c r="AS12" s="173"/>
      <c r="AT12" s="173"/>
      <c r="AU12" s="173"/>
      <c r="AV12" s="173"/>
      <c r="AW12" s="173"/>
      <c r="AX12" s="173"/>
      <c r="AY12" s="173"/>
      <c r="AZ12" s="173"/>
      <c r="BA12" s="173"/>
      <c r="BB12" s="173"/>
    </row>
    <row r="13" spans="1:54" s="54" customFormat="1" ht="50" customHeight="1" x14ac:dyDescent="0.35">
      <c r="A13" s="488"/>
      <c r="B13" s="489"/>
      <c r="C13" s="1032" t="s">
        <v>828</v>
      </c>
      <c r="D13" s="1032"/>
      <c r="E13" s="1032"/>
      <c r="F13" s="1032"/>
      <c r="G13" s="1032"/>
      <c r="H13" s="488"/>
      <c r="I13" s="173"/>
      <c r="J13" s="173"/>
      <c r="K13" s="173"/>
      <c r="L13" s="173"/>
      <c r="M13" s="173"/>
      <c r="N13" s="173"/>
      <c r="O13" s="173"/>
      <c r="P13" s="173"/>
      <c r="Q13" s="173"/>
      <c r="R13" s="173"/>
      <c r="S13" s="173"/>
      <c r="T13" s="173"/>
      <c r="U13" s="173"/>
      <c r="V13" s="173"/>
      <c r="W13" s="173"/>
      <c r="X13" s="173"/>
      <c r="Y13" s="173"/>
      <c r="Z13" s="173"/>
      <c r="AA13" s="173"/>
      <c r="AB13" s="173"/>
      <c r="AC13" s="173"/>
      <c r="AD13" s="173"/>
      <c r="AE13" s="173"/>
      <c r="AF13" s="173"/>
      <c r="AG13" s="173"/>
      <c r="AH13" s="173"/>
      <c r="AI13" s="173"/>
      <c r="AJ13" s="173"/>
      <c r="AK13" s="173"/>
      <c r="AL13" s="173"/>
      <c r="AM13" s="173"/>
      <c r="AN13" s="173"/>
      <c r="AO13" s="173"/>
      <c r="AP13" s="173"/>
      <c r="AQ13" s="173"/>
      <c r="AR13" s="173"/>
      <c r="AS13" s="173"/>
      <c r="AT13" s="173"/>
      <c r="AU13" s="173"/>
      <c r="AV13" s="173"/>
      <c r="AW13" s="173"/>
      <c r="AX13" s="173"/>
      <c r="AY13" s="173"/>
      <c r="AZ13" s="173"/>
      <c r="BA13" s="173"/>
      <c r="BB13" s="173"/>
    </row>
    <row r="14" spans="1:54" s="16" customFormat="1" ht="8.15" customHeight="1" x14ac:dyDescent="0.7">
      <c r="A14" s="410"/>
      <c r="B14" s="484"/>
      <c r="C14" s="491"/>
      <c r="D14" s="491"/>
      <c r="E14" s="491"/>
      <c r="F14" s="491"/>
      <c r="G14" s="491"/>
      <c r="H14" s="410"/>
      <c r="I14" s="153"/>
      <c r="J14" s="153"/>
      <c r="K14" s="153"/>
      <c r="L14" s="153"/>
      <c r="M14" s="153"/>
      <c r="N14" s="153"/>
      <c r="O14" s="153"/>
      <c r="P14" s="153"/>
      <c r="Q14" s="153"/>
      <c r="R14" s="153"/>
      <c r="S14" s="153"/>
      <c r="T14" s="153"/>
      <c r="U14" s="153"/>
      <c r="V14" s="153"/>
      <c r="W14" s="153"/>
      <c r="X14" s="153"/>
      <c r="Y14" s="153"/>
      <c r="Z14" s="153"/>
      <c r="AA14" s="153"/>
      <c r="AB14" s="153"/>
      <c r="AC14" s="153"/>
      <c r="AD14" s="153"/>
      <c r="AE14" s="153"/>
      <c r="AF14" s="153"/>
      <c r="AG14" s="153"/>
      <c r="AH14" s="153"/>
      <c r="AI14" s="153"/>
      <c r="AJ14" s="153"/>
      <c r="AK14" s="153"/>
      <c r="AL14" s="153"/>
      <c r="AM14" s="153"/>
      <c r="AN14" s="153"/>
      <c r="AO14" s="153"/>
      <c r="AP14" s="153"/>
      <c r="AQ14" s="153"/>
      <c r="AR14" s="153"/>
      <c r="AS14" s="153"/>
      <c r="AT14" s="153"/>
      <c r="AU14" s="153"/>
      <c r="AV14" s="153"/>
      <c r="AW14" s="153"/>
      <c r="AX14" s="153"/>
      <c r="AY14" s="153"/>
      <c r="AZ14" s="153"/>
      <c r="BA14" s="153"/>
      <c r="BB14" s="153"/>
    </row>
    <row r="15" spans="1:54" s="64" customFormat="1" ht="30" customHeight="1" x14ac:dyDescent="0.35">
      <c r="A15" s="492"/>
      <c r="B15" s="493"/>
      <c r="C15" s="1033"/>
      <c r="D15" s="1033"/>
      <c r="E15" s="1033"/>
      <c r="F15" s="1033"/>
      <c r="G15" s="1033"/>
      <c r="H15" s="494"/>
      <c r="I15" s="207"/>
      <c r="J15" s="207"/>
      <c r="K15" s="207"/>
      <c r="L15" s="207"/>
      <c r="M15" s="207"/>
      <c r="N15" s="207"/>
      <c r="O15" s="207"/>
      <c r="P15" s="207"/>
      <c r="Q15" s="207"/>
      <c r="R15" s="207"/>
      <c r="S15" s="207"/>
      <c r="T15" s="207"/>
      <c r="U15" s="207"/>
      <c r="V15" s="207"/>
      <c r="W15" s="207"/>
      <c r="X15" s="207"/>
      <c r="Y15" s="207"/>
      <c r="Z15" s="207"/>
      <c r="AA15" s="207"/>
      <c r="AB15" s="207"/>
      <c r="AC15" s="207"/>
      <c r="AD15" s="207"/>
      <c r="AE15" s="207"/>
      <c r="AF15" s="207"/>
      <c r="AG15" s="207"/>
      <c r="AH15" s="207"/>
      <c r="AI15" s="207"/>
      <c r="AJ15" s="207"/>
      <c r="AK15" s="207"/>
      <c r="AL15" s="207"/>
      <c r="AM15" s="207"/>
      <c r="AN15" s="207"/>
      <c r="AO15" s="207"/>
      <c r="AP15" s="207"/>
      <c r="AQ15" s="207"/>
      <c r="AR15" s="207"/>
      <c r="AS15" s="207"/>
      <c r="AT15" s="207"/>
      <c r="AU15" s="207"/>
      <c r="AV15" s="207"/>
      <c r="AW15" s="207"/>
      <c r="AX15" s="207"/>
      <c r="AY15" s="207"/>
      <c r="AZ15" s="207"/>
      <c r="BA15" s="207"/>
      <c r="BB15" s="207"/>
    </row>
    <row r="16" spans="1:54" s="63" customFormat="1" ht="8.15" customHeight="1" x14ac:dyDescent="0.55000000000000004">
      <c r="A16" s="495"/>
      <c r="B16" s="495"/>
      <c r="C16" s="494"/>
      <c r="D16" s="494"/>
      <c r="E16" s="494"/>
      <c r="F16" s="494"/>
      <c r="G16" s="494"/>
      <c r="H16" s="494"/>
      <c r="I16" s="179"/>
      <c r="J16" s="179"/>
      <c r="K16" s="179"/>
      <c r="L16" s="179"/>
      <c r="M16" s="179"/>
      <c r="N16" s="179"/>
      <c r="O16" s="179"/>
      <c r="P16" s="179"/>
      <c r="Q16" s="179"/>
      <c r="R16" s="179"/>
      <c r="S16" s="179"/>
      <c r="T16" s="179"/>
      <c r="U16" s="179"/>
      <c r="V16" s="179"/>
      <c r="W16" s="179"/>
      <c r="X16" s="179"/>
      <c r="Y16" s="179"/>
      <c r="Z16" s="179"/>
      <c r="AA16" s="179"/>
      <c r="AB16" s="179"/>
      <c r="AC16" s="179"/>
      <c r="AD16" s="179"/>
      <c r="AE16" s="179"/>
      <c r="AF16" s="179"/>
      <c r="AG16" s="179"/>
      <c r="AH16" s="179"/>
      <c r="AI16" s="179"/>
      <c r="AJ16" s="179"/>
      <c r="AK16" s="179"/>
      <c r="AL16" s="179"/>
      <c r="AM16" s="179"/>
      <c r="AN16" s="179"/>
      <c r="AO16" s="179"/>
      <c r="AP16" s="179"/>
      <c r="AQ16" s="179"/>
      <c r="AR16" s="179"/>
      <c r="AS16" s="179"/>
      <c r="AT16" s="179"/>
      <c r="AU16" s="179"/>
      <c r="AV16" s="179"/>
      <c r="AW16" s="179"/>
      <c r="AX16" s="179"/>
      <c r="AY16" s="179"/>
      <c r="AZ16" s="179"/>
      <c r="BA16" s="179"/>
      <c r="BB16" s="179"/>
    </row>
    <row r="17" spans="1:54" s="63" customFormat="1" ht="19.5" customHeight="1" x14ac:dyDescent="0.55000000000000004">
      <c r="A17" s="495"/>
      <c r="B17" s="495"/>
      <c r="C17" s="496"/>
      <c r="D17" s="496"/>
      <c r="E17" s="496"/>
      <c r="F17" s="496"/>
      <c r="G17" s="496"/>
      <c r="H17" s="496"/>
      <c r="I17" s="179"/>
      <c r="J17" s="179"/>
      <c r="K17" s="179"/>
      <c r="L17" s="179"/>
      <c r="M17" s="179"/>
      <c r="N17" s="179"/>
      <c r="O17" s="179"/>
      <c r="P17" s="179"/>
      <c r="Q17" s="179"/>
      <c r="R17" s="179"/>
      <c r="S17" s="179"/>
      <c r="T17" s="179"/>
      <c r="U17" s="179"/>
      <c r="V17" s="179"/>
      <c r="W17" s="179"/>
      <c r="X17" s="179"/>
      <c r="Y17" s="179"/>
      <c r="Z17" s="179"/>
      <c r="AA17" s="179"/>
      <c r="AB17" s="179"/>
      <c r="AC17" s="179"/>
      <c r="AD17" s="179"/>
      <c r="AE17" s="179"/>
      <c r="AF17" s="179"/>
      <c r="AG17" s="179"/>
      <c r="AH17" s="179"/>
      <c r="AI17" s="179"/>
      <c r="AJ17" s="179"/>
      <c r="AK17" s="179"/>
      <c r="AL17" s="179"/>
      <c r="AM17" s="179"/>
      <c r="AN17" s="179"/>
      <c r="AO17" s="179"/>
      <c r="AP17" s="179"/>
      <c r="AQ17" s="179"/>
      <c r="AR17" s="179"/>
      <c r="AS17" s="179"/>
      <c r="AT17" s="179"/>
      <c r="AU17" s="179"/>
      <c r="AV17" s="179"/>
      <c r="AW17" s="179"/>
      <c r="AX17" s="179"/>
      <c r="AY17" s="179"/>
      <c r="AZ17" s="179"/>
      <c r="BA17" s="179"/>
      <c r="BB17" s="179"/>
    </row>
    <row r="18" spans="1:54" s="154" customFormat="1" x14ac:dyDescent="0.45"/>
    <row r="19" spans="1:54" s="154" customFormat="1" x14ac:dyDescent="0.45"/>
    <row r="20" spans="1:54" s="154" customFormat="1" x14ac:dyDescent="0.45"/>
    <row r="21" spans="1:54" s="154" customFormat="1" x14ac:dyDescent="0.45"/>
    <row r="22" spans="1:54" s="154" customFormat="1" x14ac:dyDescent="0.45"/>
    <row r="23" spans="1:54" s="154" customFormat="1" x14ac:dyDescent="0.45"/>
    <row r="24" spans="1:54" s="154" customFormat="1" x14ac:dyDescent="0.45"/>
    <row r="25" spans="1:54" s="154" customFormat="1" x14ac:dyDescent="0.45"/>
    <row r="26" spans="1:54" s="154" customFormat="1" x14ac:dyDescent="0.45"/>
    <row r="27" spans="1:54" s="154" customFormat="1" x14ac:dyDescent="0.45"/>
    <row r="28" spans="1:54" s="154" customFormat="1" x14ac:dyDescent="0.45"/>
    <row r="29" spans="1:54" s="154" customFormat="1" x14ac:dyDescent="0.45"/>
    <row r="30" spans="1:54" s="154" customFormat="1" x14ac:dyDescent="0.45"/>
    <row r="31" spans="1:54" s="154" customFormat="1" x14ac:dyDescent="0.45"/>
    <row r="32" spans="1:54" s="154" customFormat="1" x14ac:dyDescent="0.45"/>
    <row r="33" s="154" customFormat="1" x14ac:dyDescent="0.45"/>
    <row r="34" s="154" customFormat="1" x14ac:dyDescent="0.45"/>
    <row r="35" s="154" customFormat="1" x14ac:dyDescent="0.45"/>
    <row r="36" s="154" customFormat="1" x14ac:dyDescent="0.45"/>
    <row r="37" s="154" customFormat="1" x14ac:dyDescent="0.45"/>
    <row r="38" s="154" customFormat="1" x14ac:dyDescent="0.45"/>
    <row r="39" s="154" customFormat="1" x14ac:dyDescent="0.45"/>
    <row r="40" s="154" customFormat="1" x14ac:dyDescent="0.45"/>
    <row r="41" s="154" customFormat="1" x14ac:dyDescent="0.45"/>
    <row r="42" s="154" customFormat="1" x14ac:dyDescent="0.45"/>
    <row r="43" s="154" customFormat="1" x14ac:dyDescent="0.45"/>
    <row r="44" s="154" customFormat="1" x14ac:dyDescent="0.45"/>
    <row r="45" s="154" customFormat="1" x14ac:dyDescent="0.45"/>
    <row r="46" s="154" customFormat="1" x14ac:dyDescent="0.45"/>
    <row r="47" s="154" customFormat="1" x14ac:dyDescent="0.45"/>
    <row r="48" s="154" customFormat="1" x14ac:dyDescent="0.45"/>
    <row r="49" s="154" customFormat="1" x14ac:dyDescent="0.45"/>
    <row r="50" s="154" customFormat="1" x14ac:dyDescent="0.45"/>
    <row r="51" s="154" customFormat="1" x14ac:dyDescent="0.45"/>
    <row r="52" s="154" customFormat="1" x14ac:dyDescent="0.45"/>
    <row r="53" s="154" customFormat="1" x14ac:dyDescent="0.45"/>
    <row r="54" s="154" customFormat="1" x14ac:dyDescent="0.45"/>
    <row r="55" s="154" customFormat="1" x14ac:dyDescent="0.45"/>
    <row r="56" s="154" customFormat="1" x14ac:dyDescent="0.45"/>
    <row r="57" s="154" customFormat="1" x14ac:dyDescent="0.45"/>
    <row r="58" s="154" customFormat="1" x14ac:dyDescent="0.45"/>
    <row r="59" s="154" customFormat="1" x14ac:dyDescent="0.45"/>
    <row r="60" s="154" customFormat="1" x14ac:dyDescent="0.45"/>
    <row r="61" s="154" customFormat="1" x14ac:dyDescent="0.45"/>
    <row r="62" s="154" customFormat="1" x14ac:dyDescent="0.45"/>
    <row r="63" s="154" customFormat="1" x14ac:dyDescent="0.45"/>
    <row r="64" s="154" customFormat="1" x14ac:dyDescent="0.45"/>
    <row r="65" s="154" customFormat="1" x14ac:dyDescent="0.45"/>
    <row r="66" s="154" customFormat="1" x14ac:dyDescent="0.45"/>
    <row r="67" s="154" customFormat="1" x14ac:dyDescent="0.45"/>
    <row r="68" s="154" customFormat="1" x14ac:dyDescent="0.45"/>
    <row r="69" s="154" customFormat="1" x14ac:dyDescent="0.45"/>
    <row r="70" s="154" customFormat="1" x14ac:dyDescent="0.45"/>
    <row r="71" s="154" customFormat="1" x14ac:dyDescent="0.45"/>
    <row r="72" s="154" customFormat="1" x14ac:dyDescent="0.45"/>
    <row r="73" s="154" customFormat="1" x14ac:dyDescent="0.45"/>
    <row r="74" s="154" customFormat="1" x14ac:dyDescent="0.45"/>
    <row r="75" s="154" customFormat="1" x14ac:dyDescent="0.45"/>
    <row r="76" s="154" customFormat="1" x14ac:dyDescent="0.45"/>
    <row r="77" s="154" customFormat="1" x14ac:dyDescent="0.45"/>
    <row r="78" s="154" customFormat="1" x14ac:dyDescent="0.45"/>
    <row r="79" s="154" customFormat="1" x14ac:dyDescent="0.45"/>
    <row r="80" s="154" customFormat="1" x14ac:dyDescent="0.45"/>
    <row r="81" s="154" customFormat="1" x14ac:dyDescent="0.45"/>
    <row r="82" s="154" customFormat="1" x14ac:dyDescent="0.45"/>
    <row r="83" s="154" customFormat="1" x14ac:dyDescent="0.45"/>
    <row r="84" s="154" customFormat="1" x14ac:dyDescent="0.45"/>
    <row r="85" s="154" customFormat="1" x14ac:dyDescent="0.45"/>
    <row r="86" s="154" customFormat="1" x14ac:dyDescent="0.45"/>
    <row r="87" s="154" customFormat="1" x14ac:dyDescent="0.45"/>
    <row r="88" s="154" customFormat="1" x14ac:dyDescent="0.45"/>
    <row r="89" s="154" customFormat="1" x14ac:dyDescent="0.45"/>
    <row r="90" s="154" customFormat="1" x14ac:dyDescent="0.45"/>
    <row r="91" s="154" customFormat="1" x14ac:dyDescent="0.45"/>
    <row r="92" s="154" customFormat="1" x14ac:dyDescent="0.45"/>
    <row r="93" s="154" customFormat="1" x14ac:dyDescent="0.45"/>
    <row r="94" s="154" customFormat="1" x14ac:dyDescent="0.45"/>
    <row r="95" s="154" customFormat="1" x14ac:dyDescent="0.45"/>
    <row r="96" s="154" customFormat="1" x14ac:dyDescent="0.45"/>
    <row r="97" s="154" customFormat="1" x14ac:dyDescent="0.45"/>
    <row r="98" s="154" customFormat="1" x14ac:dyDescent="0.45"/>
    <row r="99" s="154" customFormat="1" x14ac:dyDescent="0.45"/>
    <row r="100" s="154" customFormat="1" x14ac:dyDescent="0.45"/>
    <row r="101" s="154" customFormat="1" x14ac:dyDescent="0.45"/>
    <row r="102" s="154" customFormat="1" x14ac:dyDescent="0.45"/>
    <row r="103" s="154" customFormat="1" x14ac:dyDescent="0.45"/>
    <row r="104" s="154" customFormat="1" x14ac:dyDescent="0.45"/>
    <row r="105" s="154" customFormat="1" x14ac:dyDescent="0.45"/>
    <row r="106" s="154" customFormat="1" x14ac:dyDescent="0.45"/>
    <row r="107" s="154" customFormat="1" x14ac:dyDescent="0.45"/>
    <row r="108" s="154" customFormat="1" x14ac:dyDescent="0.45"/>
    <row r="109" s="154" customFormat="1" x14ac:dyDescent="0.45"/>
    <row r="110" s="154" customFormat="1" x14ac:dyDescent="0.45"/>
    <row r="111" s="154" customFormat="1" x14ac:dyDescent="0.45"/>
    <row r="112" s="154" customFormat="1" x14ac:dyDescent="0.45"/>
    <row r="113" s="154" customFormat="1" x14ac:dyDescent="0.45"/>
    <row r="114" s="154" customFormat="1" x14ac:dyDescent="0.45"/>
    <row r="115" s="154" customFormat="1" x14ac:dyDescent="0.45"/>
    <row r="116" s="154" customFormat="1" x14ac:dyDescent="0.45"/>
    <row r="117" s="154" customFormat="1" x14ac:dyDescent="0.45"/>
    <row r="118" s="154" customFormat="1" x14ac:dyDescent="0.45"/>
    <row r="119" s="154" customFormat="1" x14ac:dyDescent="0.45"/>
    <row r="120" s="154" customFormat="1" x14ac:dyDescent="0.45"/>
    <row r="121" s="154" customFormat="1" x14ac:dyDescent="0.45"/>
    <row r="122" s="154" customFormat="1" x14ac:dyDescent="0.45"/>
    <row r="123" s="154" customFormat="1" x14ac:dyDescent="0.45"/>
    <row r="124" s="154" customFormat="1" x14ac:dyDescent="0.45"/>
    <row r="125" s="154" customFormat="1" x14ac:dyDescent="0.45"/>
    <row r="126" s="154" customFormat="1" x14ac:dyDescent="0.45"/>
    <row r="127" s="154" customFormat="1" x14ac:dyDescent="0.45"/>
    <row r="128" s="154" customFormat="1" x14ac:dyDescent="0.45"/>
    <row r="129" s="154" customFormat="1" x14ac:dyDescent="0.45"/>
    <row r="130" s="154" customFormat="1" x14ac:dyDescent="0.45"/>
    <row r="131" s="154" customFormat="1" x14ac:dyDescent="0.45"/>
    <row r="132" s="154" customFormat="1" x14ac:dyDescent="0.45"/>
    <row r="133" s="154" customFormat="1" x14ac:dyDescent="0.45"/>
    <row r="134" s="154" customFormat="1" x14ac:dyDescent="0.45"/>
    <row r="135" s="154" customFormat="1" x14ac:dyDescent="0.45"/>
    <row r="136" s="154" customFormat="1" x14ac:dyDescent="0.45"/>
    <row r="137" s="154" customFormat="1" x14ac:dyDescent="0.45"/>
    <row r="138" s="154" customFormat="1" x14ac:dyDescent="0.45"/>
    <row r="139" s="154" customFormat="1" x14ac:dyDescent="0.45"/>
    <row r="140" s="154" customFormat="1" x14ac:dyDescent="0.45"/>
    <row r="141" s="154" customFormat="1" x14ac:dyDescent="0.45"/>
    <row r="142" s="154" customFormat="1" x14ac:dyDescent="0.45"/>
    <row r="143" s="154" customFormat="1" x14ac:dyDescent="0.45"/>
    <row r="144" s="154" customFormat="1" x14ac:dyDescent="0.45"/>
    <row r="145" s="154" customFormat="1" x14ac:dyDescent="0.45"/>
    <row r="146" s="154" customFormat="1" x14ac:dyDescent="0.45"/>
    <row r="147" s="154" customFormat="1" x14ac:dyDescent="0.45"/>
    <row r="148" s="154" customFormat="1" x14ac:dyDescent="0.45"/>
    <row r="149" s="154" customFormat="1" x14ac:dyDescent="0.45"/>
    <row r="150" s="154" customFormat="1" x14ac:dyDescent="0.45"/>
    <row r="151" s="154" customFormat="1" x14ac:dyDescent="0.45"/>
    <row r="152" s="154" customFormat="1" x14ac:dyDescent="0.45"/>
    <row r="153" s="154" customFormat="1" x14ac:dyDescent="0.45"/>
    <row r="154" s="154" customFormat="1" x14ac:dyDescent="0.45"/>
    <row r="155" s="154" customFormat="1" x14ac:dyDescent="0.45"/>
    <row r="156" s="154" customFormat="1" x14ac:dyDescent="0.45"/>
    <row r="157" s="154" customFormat="1" x14ac:dyDescent="0.45"/>
    <row r="158" s="154" customFormat="1" x14ac:dyDescent="0.45"/>
    <row r="159" s="154" customFormat="1" x14ac:dyDescent="0.45"/>
    <row r="160" s="154" customFormat="1" x14ac:dyDescent="0.45"/>
    <row r="161" s="154" customFormat="1" x14ac:dyDescent="0.45"/>
    <row r="162" s="154" customFormat="1" x14ac:dyDescent="0.45"/>
    <row r="163" s="154" customFormat="1" x14ac:dyDescent="0.45"/>
    <row r="164" s="154" customFormat="1" x14ac:dyDescent="0.45"/>
    <row r="165" s="154" customFormat="1" x14ac:dyDescent="0.45"/>
    <row r="166" s="154" customFormat="1" x14ac:dyDescent="0.45"/>
    <row r="167" s="154" customFormat="1" x14ac:dyDescent="0.45"/>
    <row r="168" s="154" customFormat="1" x14ac:dyDescent="0.45"/>
    <row r="169" s="154" customFormat="1" x14ac:dyDescent="0.45"/>
    <row r="170" s="154" customFormat="1" x14ac:dyDescent="0.45"/>
    <row r="171" s="154" customFormat="1" x14ac:dyDescent="0.45"/>
    <row r="172" s="154" customFormat="1" x14ac:dyDescent="0.45"/>
    <row r="173" s="154" customFormat="1" x14ac:dyDescent="0.45"/>
    <row r="174" s="154" customFormat="1" x14ac:dyDescent="0.45"/>
    <row r="175" s="154" customFormat="1" x14ac:dyDescent="0.45"/>
    <row r="176" s="154" customFormat="1" x14ac:dyDescent="0.45"/>
    <row r="177" s="154" customFormat="1" x14ac:dyDescent="0.45"/>
    <row r="178" s="154" customFormat="1" x14ac:dyDescent="0.45"/>
    <row r="179" s="154" customFormat="1" x14ac:dyDescent="0.45"/>
    <row r="180" s="154" customFormat="1" x14ac:dyDescent="0.45"/>
    <row r="181" s="154" customFormat="1" x14ac:dyDescent="0.45"/>
    <row r="182" s="154" customFormat="1" x14ac:dyDescent="0.45"/>
    <row r="183" s="154" customFormat="1" x14ac:dyDescent="0.45"/>
    <row r="184" s="154" customFormat="1" x14ac:dyDescent="0.45"/>
    <row r="185" s="154" customFormat="1" x14ac:dyDescent="0.45"/>
    <row r="186" s="154" customFormat="1" x14ac:dyDescent="0.45"/>
    <row r="187" s="154" customFormat="1" x14ac:dyDescent="0.45"/>
    <row r="188" s="154" customFormat="1" x14ac:dyDescent="0.45"/>
    <row r="189" s="154" customFormat="1" x14ac:dyDescent="0.45"/>
    <row r="190" s="154" customFormat="1" x14ac:dyDescent="0.45"/>
    <row r="191" s="154" customFormat="1" x14ac:dyDescent="0.45"/>
    <row r="192" s="154" customFormat="1" x14ac:dyDescent="0.45"/>
    <row r="193" s="154" customFormat="1" x14ac:dyDescent="0.45"/>
    <row r="194" s="154" customFormat="1" x14ac:dyDescent="0.45"/>
    <row r="195" s="154" customFormat="1" x14ac:dyDescent="0.45"/>
    <row r="196" s="154" customFormat="1" x14ac:dyDescent="0.45"/>
    <row r="197" s="154" customFormat="1" x14ac:dyDescent="0.45"/>
    <row r="198" s="154" customFormat="1" x14ac:dyDescent="0.45"/>
    <row r="199" s="154" customFormat="1" x14ac:dyDescent="0.45"/>
    <row r="200" s="154" customFormat="1" x14ac:dyDescent="0.45"/>
    <row r="201" s="154" customFormat="1" x14ac:dyDescent="0.45"/>
    <row r="202" s="154" customFormat="1" x14ac:dyDescent="0.45"/>
    <row r="203" s="154" customFormat="1" x14ac:dyDescent="0.45"/>
    <row r="204" s="154" customFormat="1" x14ac:dyDescent="0.45"/>
    <row r="205" s="154" customFormat="1" x14ac:dyDescent="0.45"/>
    <row r="206" s="154" customFormat="1" x14ac:dyDescent="0.45"/>
    <row r="207" s="154" customFormat="1" x14ac:dyDescent="0.45"/>
    <row r="208" s="154" customFormat="1" x14ac:dyDescent="0.45"/>
    <row r="209" s="154" customFormat="1" x14ac:dyDescent="0.45"/>
    <row r="210" s="154" customFormat="1" x14ac:dyDescent="0.45"/>
    <row r="211" s="154" customFormat="1" x14ac:dyDescent="0.45"/>
    <row r="212" s="154" customFormat="1" x14ac:dyDescent="0.45"/>
    <row r="213" s="154" customFormat="1" x14ac:dyDescent="0.45"/>
    <row r="214" s="154" customFormat="1" x14ac:dyDescent="0.45"/>
    <row r="215" s="154" customFormat="1" x14ac:dyDescent="0.45"/>
    <row r="216" s="154" customFormat="1" x14ac:dyDescent="0.45"/>
    <row r="217" s="154" customFormat="1" x14ac:dyDescent="0.45"/>
    <row r="218" s="154" customFormat="1" x14ac:dyDescent="0.45"/>
    <row r="219" s="154" customFormat="1" x14ac:dyDescent="0.45"/>
    <row r="220" s="154" customFormat="1" x14ac:dyDescent="0.45"/>
    <row r="221" s="154" customFormat="1" x14ac:dyDescent="0.45"/>
    <row r="222" s="154" customFormat="1" x14ac:dyDescent="0.45"/>
    <row r="223" s="154" customFormat="1" x14ac:dyDescent="0.45"/>
    <row r="224" s="154" customFormat="1" x14ac:dyDescent="0.45"/>
    <row r="225" s="154" customFormat="1" x14ac:dyDescent="0.45"/>
    <row r="226" s="154" customFormat="1" x14ac:dyDescent="0.45"/>
    <row r="227" s="154" customFormat="1" x14ac:dyDescent="0.45"/>
    <row r="228" s="154" customFormat="1" x14ac:dyDescent="0.45"/>
    <row r="229" s="154" customFormat="1" x14ac:dyDescent="0.45"/>
    <row r="230" s="154" customFormat="1" x14ac:dyDescent="0.45"/>
    <row r="231" s="154" customFormat="1" x14ac:dyDescent="0.45"/>
    <row r="232" s="154" customFormat="1" x14ac:dyDescent="0.45"/>
    <row r="233" s="154" customFormat="1" x14ac:dyDescent="0.45"/>
    <row r="234" s="154" customFormat="1" x14ac:dyDescent="0.45"/>
    <row r="235" s="154" customFormat="1" x14ac:dyDescent="0.45"/>
    <row r="236" s="154" customFormat="1" x14ac:dyDescent="0.45"/>
    <row r="237" s="154" customFormat="1" x14ac:dyDescent="0.45"/>
    <row r="238" s="154" customFormat="1" x14ac:dyDescent="0.45"/>
    <row r="239" s="154" customFormat="1" x14ac:dyDescent="0.45"/>
    <row r="240" s="154" customFormat="1" x14ac:dyDescent="0.45"/>
    <row r="241" s="154" customFormat="1" x14ac:dyDescent="0.45"/>
    <row r="242" s="154" customFormat="1" x14ac:dyDescent="0.45"/>
    <row r="243" s="154" customFormat="1" x14ac:dyDescent="0.45"/>
    <row r="244" s="154" customFormat="1" x14ac:dyDescent="0.45"/>
    <row r="245" s="154" customFormat="1" x14ac:dyDescent="0.45"/>
    <row r="246" s="154" customFormat="1" x14ac:dyDescent="0.45"/>
    <row r="247" s="154" customFormat="1" x14ac:dyDescent="0.45"/>
    <row r="248" s="154" customFormat="1" x14ac:dyDescent="0.45"/>
    <row r="249" s="154" customFormat="1" x14ac:dyDescent="0.45"/>
    <row r="250" s="154" customFormat="1" x14ac:dyDescent="0.45"/>
    <row r="251" s="154" customFormat="1" x14ac:dyDescent="0.45"/>
    <row r="252" s="154" customFormat="1" x14ac:dyDescent="0.45"/>
    <row r="253" s="154" customFormat="1" x14ac:dyDescent="0.45"/>
    <row r="254" s="154" customFormat="1" x14ac:dyDescent="0.45"/>
    <row r="255" s="154" customFormat="1" x14ac:dyDescent="0.45"/>
    <row r="256" s="154" customFormat="1" x14ac:dyDescent="0.45"/>
    <row r="257" s="154" customFormat="1" x14ac:dyDescent="0.45"/>
    <row r="258" s="154" customFormat="1" x14ac:dyDescent="0.45"/>
    <row r="259" s="154" customFormat="1" x14ac:dyDescent="0.45"/>
    <row r="260" s="154" customFormat="1" x14ac:dyDescent="0.45"/>
    <row r="261" s="154" customFormat="1" x14ac:dyDescent="0.45"/>
    <row r="262" s="154" customFormat="1" x14ac:dyDescent="0.45"/>
    <row r="263" s="154" customFormat="1" x14ac:dyDescent="0.45"/>
    <row r="264" s="154" customFormat="1" x14ac:dyDescent="0.45"/>
    <row r="265" s="154" customFormat="1" x14ac:dyDescent="0.45"/>
    <row r="266" s="154" customFormat="1" x14ac:dyDescent="0.45"/>
    <row r="267" s="154" customFormat="1" x14ac:dyDescent="0.45"/>
    <row r="268" s="154" customFormat="1" x14ac:dyDescent="0.45"/>
    <row r="269" s="154" customFormat="1" x14ac:dyDescent="0.45"/>
    <row r="270" s="154" customFormat="1" x14ac:dyDescent="0.45"/>
    <row r="271" s="154" customFormat="1" x14ac:dyDescent="0.45"/>
    <row r="272" s="154" customFormat="1" x14ac:dyDescent="0.45"/>
    <row r="273" s="154" customFormat="1" x14ac:dyDescent="0.45"/>
    <row r="274" s="154" customFormat="1" x14ac:dyDescent="0.45"/>
    <row r="275" s="154" customFormat="1" x14ac:dyDescent="0.45"/>
    <row r="276" s="154" customFormat="1" x14ac:dyDescent="0.45"/>
    <row r="277" s="154" customFormat="1" x14ac:dyDescent="0.45"/>
    <row r="278" s="154" customFormat="1" x14ac:dyDescent="0.45"/>
    <row r="279" s="154" customFormat="1" x14ac:dyDescent="0.45"/>
    <row r="280" s="154" customFormat="1" x14ac:dyDescent="0.45"/>
    <row r="281" s="154" customFormat="1" x14ac:dyDescent="0.45"/>
    <row r="282" s="154" customFormat="1" x14ac:dyDescent="0.45"/>
    <row r="283" s="154" customFormat="1" x14ac:dyDescent="0.45"/>
    <row r="284" s="154" customFormat="1" x14ac:dyDescent="0.45"/>
    <row r="285" s="154" customFormat="1" x14ac:dyDescent="0.45"/>
    <row r="286" s="154" customFormat="1" x14ac:dyDescent="0.45"/>
    <row r="287" s="154" customFormat="1" x14ac:dyDescent="0.45"/>
    <row r="288" s="154" customFormat="1" x14ac:dyDescent="0.45"/>
    <row r="289" s="154" customFormat="1" x14ac:dyDescent="0.45"/>
    <row r="290" s="154" customFormat="1" x14ac:dyDescent="0.45"/>
    <row r="291" s="154" customFormat="1" x14ac:dyDescent="0.45"/>
    <row r="292" s="154" customFormat="1" x14ac:dyDescent="0.45"/>
    <row r="293" s="154" customFormat="1" x14ac:dyDescent="0.45"/>
    <row r="294" s="154" customFormat="1" x14ac:dyDescent="0.45"/>
    <row r="295" s="154" customFormat="1" x14ac:dyDescent="0.45"/>
    <row r="296" s="154" customFormat="1" x14ac:dyDescent="0.45"/>
    <row r="297" s="154" customFormat="1" x14ac:dyDescent="0.45"/>
    <row r="298" s="154" customFormat="1" x14ac:dyDescent="0.45"/>
    <row r="299" s="154" customFormat="1" x14ac:dyDescent="0.45"/>
    <row r="300" s="154" customFormat="1" x14ac:dyDescent="0.45"/>
    <row r="301" s="154" customFormat="1" x14ac:dyDescent="0.45"/>
    <row r="302" s="154" customFormat="1" x14ac:dyDescent="0.45"/>
    <row r="303" s="154" customFormat="1" x14ac:dyDescent="0.45"/>
    <row r="304" s="154" customFormat="1" x14ac:dyDescent="0.45"/>
    <row r="305" s="154" customFormat="1" x14ac:dyDescent="0.45"/>
    <row r="306" s="154" customFormat="1" x14ac:dyDescent="0.45"/>
    <row r="307" s="154" customFormat="1" x14ac:dyDescent="0.45"/>
    <row r="308" s="154" customFormat="1" x14ac:dyDescent="0.45"/>
    <row r="309" s="154" customFormat="1" x14ac:dyDescent="0.45"/>
    <row r="310" s="154" customFormat="1" x14ac:dyDescent="0.45"/>
    <row r="311" s="154" customFormat="1" x14ac:dyDescent="0.45"/>
    <row r="312" s="154" customFormat="1" x14ac:dyDescent="0.45"/>
    <row r="313" s="154" customFormat="1" x14ac:dyDescent="0.45"/>
    <row r="314" s="154" customFormat="1" x14ac:dyDescent="0.45"/>
    <row r="315" s="154" customFormat="1" x14ac:dyDescent="0.45"/>
    <row r="316" s="154" customFormat="1" x14ac:dyDescent="0.45"/>
    <row r="317" s="154" customFormat="1" x14ac:dyDescent="0.45"/>
    <row r="318" s="154" customFormat="1" x14ac:dyDescent="0.45"/>
    <row r="319" s="154" customFormat="1" x14ac:dyDescent="0.45"/>
    <row r="320" s="154" customFormat="1" x14ac:dyDescent="0.45"/>
    <row r="321" s="154" customFormat="1" x14ac:dyDescent="0.45"/>
    <row r="322" s="154" customFormat="1" x14ac:dyDescent="0.45"/>
    <row r="323" s="154" customFormat="1" x14ac:dyDescent="0.45"/>
    <row r="324" s="154" customFormat="1" x14ac:dyDescent="0.45"/>
    <row r="325" s="154" customFormat="1" x14ac:dyDescent="0.45"/>
    <row r="326" s="154" customFormat="1" x14ac:dyDescent="0.45"/>
    <row r="327" s="154" customFormat="1" x14ac:dyDescent="0.45"/>
    <row r="328" s="154" customFormat="1" x14ac:dyDescent="0.45"/>
    <row r="329" s="154" customFormat="1" x14ac:dyDescent="0.45"/>
    <row r="330" s="154" customFormat="1" x14ac:dyDescent="0.45"/>
    <row r="331" s="154" customFormat="1" x14ac:dyDescent="0.45"/>
    <row r="332" s="154" customFormat="1" x14ac:dyDescent="0.45"/>
    <row r="333" s="154" customFormat="1" x14ac:dyDescent="0.45"/>
    <row r="334" s="154" customFormat="1" x14ac:dyDescent="0.45"/>
    <row r="335" s="154" customFormat="1" x14ac:dyDescent="0.45"/>
    <row r="336" s="154" customFormat="1" x14ac:dyDescent="0.45"/>
    <row r="337" s="154" customFormat="1" x14ac:dyDescent="0.45"/>
    <row r="338" s="154" customFormat="1" x14ac:dyDescent="0.45"/>
    <row r="339" s="154" customFormat="1" x14ac:dyDescent="0.45"/>
    <row r="340" s="154" customFormat="1" x14ac:dyDescent="0.45"/>
    <row r="341" s="154" customFormat="1" x14ac:dyDescent="0.45"/>
    <row r="342" s="154" customFormat="1" x14ac:dyDescent="0.45"/>
    <row r="343" s="154" customFormat="1" x14ac:dyDescent="0.45"/>
    <row r="344" s="154" customFormat="1" x14ac:dyDescent="0.45"/>
    <row r="345" s="154" customFormat="1" x14ac:dyDescent="0.45"/>
    <row r="346" s="154" customFormat="1" x14ac:dyDescent="0.45"/>
    <row r="347" s="154" customFormat="1" x14ac:dyDescent="0.45"/>
    <row r="348" s="154" customFormat="1" x14ac:dyDescent="0.45"/>
    <row r="349" s="154" customFormat="1" x14ac:dyDescent="0.45"/>
    <row r="350" s="154" customFormat="1" x14ac:dyDescent="0.45"/>
    <row r="351" s="154" customFormat="1" x14ac:dyDescent="0.45"/>
  </sheetData>
  <mergeCells count="7">
    <mergeCell ref="C13:G13"/>
    <mergeCell ref="C15:G15"/>
    <mergeCell ref="C3:G3"/>
    <mergeCell ref="C5:G5"/>
    <mergeCell ref="C7:G7"/>
    <mergeCell ref="C9:G9"/>
    <mergeCell ref="C11:G11"/>
  </mergeCells>
  <pageMargins left="0.7" right="0.7" top="0.75" bottom="0.75" header="0.3" footer="0.3"/>
  <pageSetup paperSize="9" orientation="portrait" horizontalDpi="300" verticalDpi="30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D710E-487C-4B47-B966-143A0A83A925}">
  <sheetPr>
    <tabColor theme="9" tint="0.79998168889431442"/>
  </sheetPr>
  <dimension ref="A1:E65"/>
  <sheetViews>
    <sheetView showGridLines="0" showRowColHeaders="0" zoomScale="70" zoomScaleNormal="70" workbookViewId="0">
      <pane ySplit="1" topLeftCell="A10" activePane="bottomLeft" state="frozen"/>
      <selection pane="bottomLeft"/>
    </sheetView>
  </sheetViews>
  <sheetFormatPr defaultColWidth="8.7265625" defaultRowHeight="48" customHeight="1" x14ac:dyDescent="0.35"/>
  <cols>
    <col min="1" max="1" width="8.54296875" style="21" customWidth="1"/>
    <col min="2" max="2" width="150.1796875" style="21" customWidth="1"/>
    <col min="3" max="16384" width="8.7265625" style="21"/>
  </cols>
  <sheetData>
    <row r="1" spans="1:5" s="32" customFormat="1" ht="60" customHeight="1" x14ac:dyDescent="0.95">
      <c r="A1" s="215" t="s">
        <v>829</v>
      </c>
      <c r="B1" s="217" t="s">
        <v>830</v>
      </c>
      <c r="C1" s="33"/>
    </row>
    <row r="2" spans="1:5" s="1" customFormat="1" ht="15" customHeight="1" x14ac:dyDescent="0.45"/>
    <row r="3" spans="1:5" s="1" customFormat="1" ht="50.15" customHeight="1" x14ac:dyDescent="0.45">
      <c r="A3" s="35" t="s">
        <v>831</v>
      </c>
      <c r="B3" s="36" t="s">
        <v>832</v>
      </c>
      <c r="C3" s="39"/>
      <c r="D3" s="17"/>
      <c r="E3" s="17"/>
    </row>
    <row r="4" spans="1:5" ht="11.15" customHeight="1" x14ac:dyDescent="0.35"/>
    <row r="5" spans="1:5" s="68" customFormat="1" ht="60" customHeight="1" x14ac:dyDescent="0.35">
      <c r="B5" s="92" t="s">
        <v>833</v>
      </c>
    </row>
    <row r="6" spans="1:5" s="68" customFormat="1" ht="60" customHeight="1" x14ac:dyDescent="0.35">
      <c r="B6" s="92" t="s">
        <v>834</v>
      </c>
    </row>
    <row r="7" spans="1:5" s="68" customFormat="1" ht="60" customHeight="1" x14ac:dyDescent="0.35">
      <c r="B7" s="92" t="s">
        <v>835</v>
      </c>
    </row>
    <row r="8" spans="1:5" s="68" customFormat="1" ht="60" customHeight="1" x14ac:dyDescent="0.35">
      <c r="B8" s="92" t="s">
        <v>836</v>
      </c>
    </row>
    <row r="9" spans="1:5" s="68" customFormat="1" ht="60" customHeight="1" x14ac:dyDescent="0.35">
      <c r="B9" s="92" t="s">
        <v>837</v>
      </c>
    </row>
    <row r="10" spans="1:5" s="68" customFormat="1" ht="60" customHeight="1" x14ac:dyDescent="0.35">
      <c r="B10" s="92" t="s">
        <v>838</v>
      </c>
    </row>
    <row r="11" spans="1:5" s="68" customFormat="1" ht="60" customHeight="1" x14ac:dyDescent="0.35">
      <c r="B11" s="92" t="s">
        <v>839</v>
      </c>
    </row>
    <row r="12" spans="1:5" s="68" customFormat="1" ht="60" customHeight="1" x14ac:dyDescent="0.35">
      <c r="B12" s="92" t="s">
        <v>840</v>
      </c>
    </row>
    <row r="13" spans="1:5" s="68" customFormat="1" ht="60" customHeight="1" x14ac:dyDescent="0.35">
      <c r="B13" s="92" t="s">
        <v>841</v>
      </c>
    </row>
    <row r="14" spans="1:5" s="68" customFormat="1" ht="60" customHeight="1" x14ac:dyDescent="0.35">
      <c r="B14" s="92" t="s">
        <v>842</v>
      </c>
    </row>
    <row r="15" spans="1:5" s="68" customFormat="1" ht="60" customHeight="1" x14ac:dyDescent="0.35">
      <c r="B15" s="92" t="s">
        <v>843</v>
      </c>
    </row>
    <row r="16" spans="1:5" s="68" customFormat="1" ht="60" customHeight="1" x14ac:dyDescent="0.35">
      <c r="B16" s="92" t="s">
        <v>844</v>
      </c>
    </row>
    <row r="17" spans="2:2" s="68" customFormat="1" ht="60" customHeight="1" x14ac:dyDescent="0.35">
      <c r="B17" s="92" t="s">
        <v>845</v>
      </c>
    </row>
    <row r="18" spans="2:2" s="68" customFormat="1" ht="60" customHeight="1" x14ac:dyDescent="0.35">
      <c r="B18" s="92" t="s">
        <v>846</v>
      </c>
    </row>
    <row r="19" spans="2:2" s="68" customFormat="1" ht="60" customHeight="1" x14ac:dyDescent="0.35">
      <c r="B19" s="92" t="s">
        <v>847</v>
      </c>
    </row>
    <row r="20" spans="2:2" s="68" customFormat="1" ht="60" customHeight="1" x14ac:dyDescent="0.35">
      <c r="B20" s="92" t="s">
        <v>848</v>
      </c>
    </row>
    <row r="21" spans="2:2" s="68" customFormat="1" ht="60" customHeight="1" x14ac:dyDescent="0.35">
      <c r="B21" s="92" t="s">
        <v>849</v>
      </c>
    </row>
    <row r="22" spans="2:2" s="68" customFormat="1" ht="60" customHeight="1" x14ac:dyDescent="0.35">
      <c r="B22" s="92" t="s">
        <v>850</v>
      </c>
    </row>
    <row r="23" spans="2:2" s="68" customFormat="1" ht="48" customHeight="1" x14ac:dyDescent="0.35">
      <c r="B23" s="93"/>
    </row>
    <row r="24" spans="2:2" s="68" customFormat="1" ht="48" customHeight="1" x14ac:dyDescent="0.35">
      <c r="B24" s="94"/>
    </row>
    <row r="25" spans="2:2" ht="48" customHeight="1" x14ac:dyDescent="0.35">
      <c r="B25" s="22"/>
    </row>
    <row r="26" spans="2:2" ht="48" customHeight="1" x14ac:dyDescent="0.35">
      <c r="B26" s="22"/>
    </row>
    <row r="27" spans="2:2" ht="48" customHeight="1" x14ac:dyDescent="0.35">
      <c r="B27" s="23"/>
    </row>
    <row r="28" spans="2:2" ht="48" customHeight="1" x14ac:dyDescent="0.35">
      <c r="B28" s="22"/>
    </row>
    <row r="29" spans="2:2" ht="48" customHeight="1" x14ac:dyDescent="0.35">
      <c r="B29" s="22"/>
    </row>
    <row r="30" spans="2:2" ht="48" customHeight="1" x14ac:dyDescent="0.35">
      <c r="B30" s="23"/>
    </row>
    <row r="31" spans="2:2" ht="48" customHeight="1" x14ac:dyDescent="0.35">
      <c r="B31" s="24"/>
    </row>
    <row r="32" spans="2:2" ht="48" customHeight="1" x14ac:dyDescent="0.35">
      <c r="B32" s="23"/>
    </row>
    <row r="33" spans="2:2" ht="48" customHeight="1" x14ac:dyDescent="0.35">
      <c r="B33" s="22"/>
    </row>
    <row r="34" spans="2:2" ht="48" customHeight="1" x14ac:dyDescent="0.35">
      <c r="B34" s="23"/>
    </row>
    <row r="35" spans="2:2" ht="48" customHeight="1" x14ac:dyDescent="0.35">
      <c r="B35" s="22"/>
    </row>
    <row r="36" spans="2:2" ht="48" customHeight="1" x14ac:dyDescent="0.35">
      <c r="B36" s="23"/>
    </row>
    <row r="37" spans="2:2" ht="48" customHeight="1" x14ac:dyDescent="0.35">
      <c r="B37" s="25"/>
    </row>
    <row r="39" spans="2:2" ht="48" customHeight="1" x14ac:dyDescent="0.35">
      <c r="B39" s="26"/>
    </row>
    <row r="40" spans="2:2" ht="48" customHeight="1" x14ac:dyDescent="0.35">
      <c r="B40" s="24"/>
    </row>
    <row r="41" spans="2:2" ht="48" customHeight="1" x14ac:dyDescent="0.35">
      <c r="B41" s="25"/>
    </row>
    <row r="42" spans="2:2" ht="48" customHeight="1" x14ac:dyDescent="0.35">
      <c r="B42" s="24"/>
    </row>
    <row r="44" spans="2:2" ht="48" customHeight="1" x14ac:dyDescent="0.35">
      <c r="B44" s="24"/>
    </row>
    <row r="47" spans="2:2" ht="48" customHeight="1" x14ac:dyDescent="0.35">
      <c r="B47" s="26"/>
    </row>
    <row r="48" spans="2:2" ht="48" customHeight="1" x14ac:dyDescent="0.35">
      <c r="B48" s="24"/>
    </row>
    <row r="53" spans="2:2" ht="48" customHeight="1" x14ac:dyDescent="0.35">
      <c r="B53" s="23"/>
    </row>
    <row r="54" spans="2:2" ht="48" customHeight="1" x14ac:dyDescent="0.35">
      <c r="B54" s="25"/>
    </row>
    <row r="55" spans="2:2" ht="48" customHeight="1" x14ac:dyDescent="0.35">
      <c r="B55" s="22"/>
    </row>
    <row r="56" spans="2:2" ht="48" customHeight="1" x14ac:dyDescent="0.35">
      <c r="B56" s="22"/>
    </row>
    <row r="57" spans="2:2" ht="48" customHeight="1" x14ac:dyDescent="0.35">
      <c r="B57" s="22"/>
    </row>
    <row r="58" spans="2:2" ht="48" customHeight="1" x14ac:dyDescent="0.35">
      <c r="B58" s="25"/>
    </row>
    <row r="59" spans="2:2" ht="48" customHeight="1" x14ac:dyDescent="0.35">
      <c r="B59" s="25"/>
    </row>
    <row r="60" spans="2:2" ht="48" customHeight="1" x14ac:dyDescent="0.35">
      <c r="B60" s="25"/>
    </row>
    <row r="61" spans="2:2" ht="48" customHeight="1" x14ac:dyDescent="0.35">
      <c r="B61" s="25"/>
    </row>
    <row r="62" spans="2:2" ht="48" customHeight="1" x14ac:dyDescent="0.35">
      <c r="B62" s="25"/>
    </row>
    <row r="63" spans="2:2" ht="48" customHeight="1" x14ac:dyDescent="0.35">
      <c r="B63" s="25"/>
    </row>
    <row r="64" spans="2:2" ht="48" customHeight="1" x14ac:dyDescent="0.35">
      <c r="B64" s="25"/>
    </row>
    <row r="65" spans="2:2" ht="48" customHeight="1" x14ac:dyDescent="0.35">
      <c r="B65" s="25"/>
    </row>
  </sheetData>
  <pageMargins left="0.7" right="0.7" top="0.75" bottom="0.75" header="0.3" footer="0.3"/>
  <pageSetup paperSize="9" scale="52"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7089B-A1F5-4557-A105-2636B269E289}">
  <sheetPr>
    <tabColor theme="9" tint="0.79998168889431442"/>
  </sheetPr>
  <dimension ref="A1:I87"/>
  <sheetViews>
    <sheetView showGridLines="0" showRowColHeaders="0" zoomScale="70" zoomScaleNormal="70" workbookViewId="0">
      <pane ySplit="1" topLeftCell="A2" activePane="bottomLeft" state="frozen"/>
      <selection pane="bottomLeft" activeCell="F8" sqref="F8"/>
    </sheetView>
  </sheetViews>
  <sheetFormatPr defaultColWidth="8.7265625" defaultRowHeight="16" x14ac:dyDescent="0.35"/>
  <cols>
    <col min="1" max="1" width="9.54296875" style="13" customWidth="1"/>
    <col min="2" max="2" width="140.54296875" style="13" customWidth="1"/>
    <col min="3" max="4" width="3.81640625" style="13" customWidth="1"/>
    <col min="5" max="5" width="9.54296875" style="13" customWidth="1"/>
    <col min="6" max="6" width="140.54296875" style="13" customWidth="1"/>
    <col min="7" max="7" width="5.7265625" style="13" customWidth="1"/>
    <col min="8" max="8" width="9.54296875" style="13" customWidth="1"/>
    <col min="9" max="9" width="140.54296875" style="13" customWidth="1"/>
    <col min="10" max="16384" width="8.7265625" style="13"/>
  </cols>
  <sheetData>
    <row r="1" spans="1:9" s="32" customFormat="1" ht="60" customHeight="1" x14ac:dyDescent="0.95">
      <c r="A1" s="215" t="s">
        <v>0</v>
      </c>
      <c r="B1" s="217" t="s">
        <v>1</v>
      </c>
      <c r="C1" s="33"/>
      <c r="D1" s="33"/>
      <c r="E1" s="215" t="s">
        <v>2</v>
      </c>
      <c r="F1" s="217" t="s">
        <v>3</v>
      </c>
      <c r="H1" s="215" t="s">
        <v>4</v>
      </c>
      <c r="I1" s="217" t="s">
        <v>5</v>
      </c>
    </row>
    <row r="2" spans="1:9" s="1" customFormat="1" ht="15" customHeight="1" x14ac:dyDescent="0.45"/>
    <row r="3" spans="1:9" s="1" customFormat="1" ht="50.15" customHeight="1" x14ac:dyDescent="0.45">
      <c r="A3" s="35" t="s">
        <v>6</v>
      </c>
      <c r="B3" s="36" t="s">
        <v>7</v>
      </c>
      <c r="C3" s="39"/>
      <c r="D3" s="39"/>
      <c r="E3" s="35" t="s">
        <v>8</v>
      </c>
      <c r="F3" s="36" t="s">
        <v>9</v>
      </c>
      <c r="G3" s="17"/>
      <c r="H3" s="35" t="s">
        <v>10</v>
      </c>
      <c r="I3" s="36" t="s">
        <v>11</v>
      </c>
    </row>
    <row r="4" spans="1:9" s="21" customFormat="1" ht="11.15" customHeight="1" x14ac:dyDescent="0.35"/>
    <row r="5" spans="1:9" s="95" customFormat="1" ht="25.5" customHeight="1" x14ac:dyDescent="0.35">
      <c r="F5" s="1038" t="s">
        <v>12</v>
      </c>
      <c r="I5" s="1036" t="s">
        <v>13</v>
      </c>
    </row>
    <row r="6" spans="1:9" s="40" customFormat="1" ht="22" customHeight="1" x14ac:dyDescent="0.35">
      <c r="B6" s="41" t="s">
        <v>14</v>
      </c>
      <c r="F6" s="1038"/>
      <c r="I6" s="1036"/>
    </row>
    <row r="7" spans="1:9" s="40" customFormat="1" ht="19.5" x14ac:dyDescent="0.35">
      <c r="B7" s="497" t="s">
        <v>15</v>
      </c>
      <c r="I7" s="1036"/>
    </row>
    <row r="8" spans="1:9" s="40" customFormat="1" ht="19.5" x14ac:dyDescent="0.35">
      <c r="B8" s="497" t="s">
        <v>16</v>
      </c>
      <c r="F8" s="99" t="s">
        <v>17</v>
      </c>
      <c r="I8" s="1036"/>
    </row>
    <row r="9" spans="1:9" s="40" customFormat="1" ht="19.5" x14ac:dyDescent="0.35">
      <c r="B9" s="497" t="s">
        <v>18</v>
      </c>
      <c r="F9" s="40" t="s">
        <v>19</v>
      </c>
      <c r="I9" s="96" t="s">
        <v>20</v>
      </c>
    </row>
    <row r="10" spans="1:9" s="40" customFormat="1" ht="19.5" x14ac:dyDescent="0.35">
      <c r="B10" s="96"/>
    </row>
    <row r="11" spans="1:9" s="40" customFormat="1" ht="19.5" x14ac:dyDescent="0.35">
      <c r="B11" s="41" t="s">
        <v>21</v>
      </c>
      <c r="F11" s="99" t="s">
        <v>22</v>
      </c>
      <c r="I11" s="1035" t="s">
        <v>23</v>
      </c>
    </row>
    <row r="12" spans="1:9" s="40" customFormat="1" ht="19.5" x14ac:dyDescent="0.35">
      <c r="B12" s="97" t="s">
        <v>24</v>
      </c>
      <c r="F12" s="40" t="s">
        <v>25</v>
      </c>
      <c r="I12" s="1035"/>
    </row>
    <row r="13" spans="1:9" s="40" customFormat="1" ht="19.5" x14ac:dyDescent="0.35">
      <c r="B13" s="97" t="s">
        <v>26</v>
      </c>
      <c r="F13" s="40" t="s">
        <v>27</v>
      </c>
      <c r="I13" s="1035"/>
    </row>
    <row r="14" spans="1:9" s="40" customFormat="1" ht="19.5" x14ac:dyDescent="0.35">
      <c r="B14" s="97"/>
      <c r="I14" s="1035"/>
    </row>
    <row r="15" spans="1:9" s="40" customFormat="1" ht="19.5" x14ac:dyDescent="0.35">
      <c r="B15" s="41" t="s">
        <v>28</v>
      </c>
      <c r="F15" s="99" t="s">
        <v>29</v>
      </c>
      <c r="I15" s="1035"/>
    </row>
    <row r="16" spans="1:9" s="40" customFormat="1" ht="19.5" x14ac:dyDescent="0.35">
      <c r="B16" s="97" t="s">
        <v>30</v>
      </c>
      <c r="F16" s="40" t="s">
        <v>31</v>
      </c>
    </row>
    <row r="17" spans="2:9" s="40" customFormat="1" ht="19.5" x14ac:dyDescent="0.35">
      <c r="B17" s="97" t="s">
        <v>32</v>
      </c>
      <c r="I17" s="98" t="s">
        <v>33</v>
      </c>
    </row>
    <row r="18" spans="2:9" s="40" customFormat="1" ht="19.5" x14ac:dyDescent="0.35">
      <c r="B18" s="97" t="s">
        <v>34</v>
      </c>
      <c r="F18" s="103" t="s">
        <v>35</v>
      </c>
      <c r="I18" s="40" t="s">
        <v>36</v>
      </c>
    </row>
    <row r="19" spans="2:9" s="40" customFormat="1" ht="19.5" x14ac:dyDescent="0.35">
      <c r="B19" s="97"/>
      <c r="F19" s="101" t="s">
        <v>37</v>
      </c>
      <c r="I19" s="40" t="s">
        <v>38</v>
      </c>
    </row>
    <row r="20" spans="2:9" s="40" customFormat="1" ht="19.5" x14ac:dyDescent="0.35">
      <c r="B20" s="41" t="s">
        <v>39</v>
      </c>
      <c r="F20" s="101" t="s">
        <v>40</v>
      </c>
      <c r="I20" s="40" t="s">
        <v>41</v>
      </c>
    </row>
    <row r="21" spans="2:9" s="40" customFormat="1" ht="19.5" x14ac:dyDescent="0.35">
      <c r="B21" s="97" t="s">
        <v>42</v>
      </c>
      <c r="F21" s="101" t="s">
        <v>43</v>
      </c>
      <c r="I21" s="40" t="s">
        <v>44</v>
      </c>
    </row>
    <row r="22" spans="2:9" s="40" customFormat="1" ht="18" customHeight="1" x14ac:dyDescent="0.35">
      <c r="B22" s="97" t="s">
        <v>45</v>
      </c>
      <c r="F22" s="101" t="s">
        <v>46</v>
      </c>
      <c r="I22" s="1037" t="s">
        <v>47</v>
      </c>
    </row>
    <row r="23" spans="2:9" s="40" customFormat="1" ht="19.5" x14ac:dyDescent="0.35">
      <c r="B23" s="97" t="s">
        <v>48</v>
      </c>
      <c r="F23" s="101" t="s">
        <v>49</v>
      </c>
      <c r="I23" s="1037"/>
    </row>
    <row r="24" spans="2:9" s="40" customFormat="1" ht="19.5" x14ac:dyDescent="0.35">
      <c r="B24" s="97"/>
      <c r="F24" s="101" t="s">
        <v>50</v>
      </c>
    </row>
    <row r="25" spans="2:9" s="40" customFormat="1" ht="19.5" x14ac:dyDescent="0.35">
      <c r="B25" s="41" t="s">
        <v>51</v>
      </c>
      <c r="F25" s="58" t="s">
        <v>52</v>
      </c>
    </row>
    <row r="26" spans="2:9" s="40" customFormat="1" ht="19.5" x14ac:dyDescent="0.35">
      <c r="B26" s="97" t="s">
        <v>53</v>
      </c>
    </row>
    <row r="27" spans="2:9" s="40" customFormat="1" ht="19.5" x14ac:dyDescent="0.35">
      <c r="B27" s="97" t="s">
        <v>54</v>
      </c>
    </row>
    <row r="28" spans="2:9" s="40" customFormat="1" ht="19.5" x14ac:dyDescent="0.35">
      <c r="B28" s="97"/>
    </row>
    <row r="29" spans="2:9" s="40" customFormat="1" ht="19.5" x14ac:dyDescent="0.35">
      <c r="B29" s="41" t="s">
        <v>55</v>
      </c>
    </row>
    <row r="30" spans="2:9" s="40" customFormat="1" ht="19.5" x14ac:dyDescent="0.35">
      <c r="B30" s="97" t="s">
        <v>56</v>
      </c>
    </row>
    <row r="31" spans="2:9" s="40" customFormat="1" ht="19.5" x14ac:dyDescent="0.35">
      <c r="B31" s="97" t="s">
        <v>57</v>
      </c>
    </row>
    <row r="32" spans="2:9" s="40" customFormat="1" ht="19.5" x14ac:dyDescent="0.35">
      <c r="B32" s="97"/>
    </row>
    <row r="33" spans="2:9" s="40" customFormat="1" ht="19.5" x14ac:dyDescent="0.35">
      <c r="B33" s="41" t="s">
        <v>58</v>
      </c>
    </row>
    <row r="34" spans="2:9" s="40" customFormat="1" ht="19.5" x14ac:dyDescent="0.35">
      <c r="B34" s="96" t="s">
        <v>59</v>
      </c>
    </row>
    <row r="35" spans="2:9" s="40" customFormat="1" ht="19.5" x14ac:dyDescent="0.35">
      <c r="B35" s="96"/>
    </row>
    <row r="36" spans="2:9" s="40" customFormat="1" ht="19.5" x14ac:dyDescent="0.35">
      <c r="B36" s="41" t="s">
        <v>60</v>
      </c>
    </row>
    <row r="37" spans="2:9" s="40" customFormat="1" ht="19.5" x14ac:dyDescent="0.35">
      <c r="B37" s="97" t="s">
        <v>61</v>
      </c>
    </row>
    <row r="38" spans="2:9" s="40" customFormat="1" ht="19.5" x14ac:dyDescent="0.35">
      <c r="B38" s="97"/>
    </row>
    <row r="39" spans="2:9" s="40" customFormat="1" ht="19.5" x14ac:dyDescent="0.35">
      <c r="B39" s="41" t="s">
        <v>62</v>
      </c>
      <c r="I39" s="13"/>
    </row>
    <row r="40" spans="2:9" s="40" customFormat="1" ht="19.5" x14ac:dyDescent="0.35">
      <c r="B40" s="97" t="s">
        <v>63</v>
      </c>
      <c r="I40" s="13"/>
    </row>
    <row r="41" spans="2:9" s="40" customFormat="1" ht="21" customHeight="1" x14ac:dyDescent="0.35">
      <c r="B41" s="97"/>
      <c r="I41" s="13"/>
    </row>
    <row r="42" spans="2:9" s="40" customFormat="1" ht="19.5" x14ac:dyDescent="0.45">
      <c r="B42" s="41" t="s">
        <v>64</v>
      </c>
      <c r="I42" s="1"/>
    </row>
    <row r="43" spans="2:9" ht="19.5" x14ac:dyDescent="0.35">
      <c r="B43" s="97" t="s">
        <v>65</v>
      </c>
      <c r="F43" s="40"/>
      <c r="I43" s="21"/>
    </row>
    <row r="44" spans="2:9" ht="19.5" x14ac:dyDescent="0.35">
      <c r="B44" s="97"/>
      <c r="F44" s="40"/>
    </row>
    <row r="45" spans="2:9" ht="19.5" x14ac:dyDescent="0.35">
      <c r="B45" s="98" t="s">
        <v>66</v>
      </c>
      <c r="F45" s="40"/>
    </row>
    <row r="46" spans="2:9" s="1" customFormat="1" ht="15" customHeight="1" x14ac:dyDescent="0.45">
      <c r="B46" s="99" t="s">
        <v>67</v>
      </c>
      <c r="F46" s="28"/>
      <c r="I46" s="13"/>
    </row>
    <row r="47" spans="2:9" s="21" customFormat="1" ht="58.5" x14ac:dyDescent="0.35">
      <c r="B47" s="73" t="s">
        <v>68</v>
      </c>
      <c r="F47" s="13"/>
      <c r="I47" s="13"/>
    </row>
    <row r="48" spans="2:9" ht="19.5" x14ac:dyDescent="0.35">
      <c r="B48" s="99" t="s">
        <v>69</v>
      </c>
    </row>
    <row r="49" spans="1:6" ht="58.5" x14ac:dyDescent="0.45">
      <c r="B49" s="53" t="s">
        <v>70</v>
      </c>
      <c r="F49" s="1"/>
    </row>
    <row r="50" spans="1:6" ht="19.5" x14ac:dyDescent="0.35">
      <c r="B50" s="99" t="s">
        <v>71</v>
      </c>
      <c r="F50" s="21"/>
    </row>
    <row r="51" spans="1:6" ht="19.5" x14ac:dyDescent="0.35">
      <c r="B51" s="100" t="s">
        <v>72</v>
      </c>
    </row>
    <row r="52" spans="1:6" ht="19.5" x14ac:dyDescent="0.35">
      <c r="B52" s="40"/>
    </row>
    <row r="53" spans="1:6" ht="17" x14ac:dyDescent="0.45">
      <c r="B53" s="1"/>
    </row>
    <row r="54" spans="1:6" ht="50.15" customHeight="1" x14ac:dyDescent="0.35">
      <c r="A54" s="35" t="s">
        <v>73</v>
      </c>
      <c r="B54" s="36" t="s">
        <v>74</v>
      </c>
    </row>
    <row r="55" spans="1:6" x14ac:dyDescent="0.35">
      <c r="B55" s="21"/>
    </row>
    <row r="56" spans="1:6" x14ac:dyDescent="0.35">
      <c r="B56" s="27" t="s">
        <v>75</v>
      </c>
    </row>
    <row r="74" spans="3:5" ht="17" x14ac:dyDescent="0.35">
      <c r="C74" s="11"/>
      <c r="D74" s="11"/>
      <c r="E74" s="11"/>
    </row>
    <row r="75" spans="3:5" ht="17" x14ac:dyDescent="0.35">
      <c r="C75" s="11"/>
      <c r="D75" s="11"/>
      <c r="E75" s="11"/>
    </row>
    <row r="76" spans="3:5" ht="17" x14ac:dyDescent="0.35">
      <c r="C76" s="11"/>
      <c r="D76" s="11"/>
      <c r="E76" s="11"/>
    </row>
    <row r="77" spans="3:5" ht="17" x14ac:dyDescent="0.35">
      <c r="C77" s="11"/>
      <c r="D77" s="11"/>
      <c r="E77" s="11"/>
    </row>
    <row r="78" spans="3:5" ht="17" x14ac:dyDescent="0.35">
      <c r="C78" s="11"/>
      <c r="D78" s="11"/>
      <c r="E78" s="11"/>
    </row>
    <row r="79" spans="3:5" ht="17" x14ac:dyDescent="0.35">
      <c r="C79" s="11"/>
      <c r="D79" s="11"/>
      <c r="E79" s="11"/>
    </row>
    <row r="80" spans="3:5" ht="17" x14ac:dyDescent="0.35">
      <c r="C80" s="11"/>
      <c r="D80" s="11"/>
      <c r="E80" s="11"/>
    </row>
    <row r="81" spans="3:5" ht="17" x14ac:dyDescent="0.35">
      <c r="C81" s="11"/>
      <c r="D81" s="11"/>
      <c r="E81" s="11"/>
    </row>
    <row r="82" spans="3:5" ht="17" x14ac:dyDescent="0.35">
      <c r="C82" s="11"/>
      <c r="D82" s="11"/>
      <c r="E82" s="11"/>
    </row>
    <row r="83" spans="3:5" ht="17" x14ac:dyDescent="0.35">
      <c r="C83" s="11"/>
      <c r="D83" s="11"/>
      <c r="E83" s="11"/>
    </row>
    <row r="84" spans="3:5" ht="17" x14ac:dyDescent="0.35">
      <c r="C84" s="11"/>
      <c r="D84" s="11"/>
      <c r="E84" s="11"/>
    </row>
    <row r="85" spans="3:5" ht="17" x14ac:dyDescent="0.35">
      <c r="C85" s="11"/>
      <c r="D85" s="11"/>
      <c r="E85" s="11"/>
    </row>
    <row r="86" spans="3:5" x14ac:dyDescent="0.35">
      <c r="C86" s="6"/>
      <c r="D86" s="6"/>
      <c r="E86" s="6"/>
    </row>
    <row r="87" spans="3:5" x14ac:dyDescent="0.35">
      <c r="C87" s="6"/>
      <c r="D87" s="6"/>
      <c r="E87" s="6"/>
    </row>
  </sheetData>
  <mergeCells count="4">
    <mergeCell ref="I11:I15"/>
    <mergeCell ref="I5:I8"/>
    <mergeCell ref="I22:I23"/>
    <mergeCell ref="F5:F6"/>
  </mergeCells>
  <hyperlinks>
    <hyperlink ref="I9" r:id="rId1" display="https://www.acs.org.au/content/dam/acs/acs-publications/FrameworksandControlsforDataSharing-A4-Digital.pdf" xr:uid="{9FA3CA5D-EC17-4671-BFC0-1A9A8BC46A29}"/>
    <hyperlink ref="B12" r:id="rId2" xr:uid="{3FD997B7-CCBB-4B30-85CC-FDB5E758B5F7}"/>
    <hyperlink ref="B13" r:id="rId3" display="https://www.digital.nsw.gov.au/policy/artificial-intelligence/generative-ai-basic-guidance" xr:uid="{10BF0542-2730-4551-BEAE-F77C4010885B}"/>
    <hyperlink ref="B16" r:id="rId4" display="https://www.digital.nsw.gov.au/ict-assurance" xr:uid="{15DF6D77-D9FA-4F78-A45B-F79AB18F6564}"/>
    <hyperlink ref="B17" r:id="rId5" display="https://www.nsw.gov.au/customer-service/publications-and-reports/benefits-realisation-management-framework" xr:uid="{B7AF2F27-CD0B-4CD3-AA89-0DF2FD38E8C5}"/>
    <hyperlink ref="B18" r:id="rId6" display="https://www.digital.nsw.gov.au/transformation/digital-restart-fund" xr:uid="{E66FF4B4-D11B-4AF8-BA97-7B2224FD55F2}"/>
    <hyperlink ref="B21" r:id="rId7" display="https://www.ipc.nsw.gov.au/" xr:uid="{67EFD95F-76A7-4705-8460-421BD7B48FAA}"/>
    <hyperlink ref="B22" r:id="rId8" display="https://www.ipc.nsw.gov.au/fact-sheet-privacy-design" xr:uid="{21FC4C7C-4272-47C7-A2F0-074C0576FEC8}"/>
    <hyperlink ref="B23" r:id="rId9" display="https://www.ipc.nsw.gov.au/guide-privacy-impact-assessments-nsw" xr:uid="{C077F444-7606-412D-9BA7-04A50E69F1E3}"/>
    <hyperlink ref="B26" r:id="rId10" display="https://data.nsw.gov.au/blog/nsw-government-data-strategy" xr:uid="{7156ECD6-8CED-4E19-85BE-F1741242D3A5}"/>
    <hyperlink ref="B27" r:id="rId11" display="https://data.nsw.gov.au/data-policy" xr:uid="{B15A6582-B3E7-488F-9A75-E8CADF02A27A}"/>
    <hyperlink ref="B30" r:id="rId12" display="https://www.digital.nsw.gov.au/policy/cyber-security-policy" xr:uid="{5CDBC64A-3F63-40F3-91C1-581A07A268C7}"/>
    <hyperlink ref="B31" r:id="rId13" display="https://acrobat.adobe.com/link/review?uri=urn:aaid:scds:US:f5497707-5b7c-3520-a839-d418fe00f294" xr:uid="{4B15D24B-3EAD-4B0C-83E4-DA4D7846D90B}"/>
    <hyperlink ref="B37" r:id="rId14" display="https://www.ombo.nsw.gov.au/guidance-for-agencies/automated-decision-making-in-the-public-sector/how-administrative-law-relates-to-automation-technologie" xr:uid="{B0BB5A8B-4D41-435B-9625-F91D5365DCDD}"/>
    <hyperlink ref="B40" r:id="rId15" display="https://www.nsw.gov.au/departments-and-agencies/customer-service/publications-and-reports/benefits-realisation-management-framework" xr:uid="{BE8522E6-4C12-42D1-BCF4-8DB863055D1B}"/>
    <hyperlink ref="B34" r:id="rId16" display="https://www.info.buy.nsw.gov.au/resources/artificial-intelligence-ai-procurement-essentials" xr:uid="{F3E89E1F-A837-451C-A14B-6FEBA084619E}"/>
    <hyperlink ref="B46" r:id="rId17" display="https://www.gradientinstitute.org/posts/csiro-gradient-new-report/" xr:uid="{B16B68AE-1080-4F39-8D83-D2E246DF0E89}"/>
    <hyperlink ref="B48" r:id="rId18" display="https://www.acs.org.au/insightsandpublications/reports-publications/Industry_Insights_Frameworks_and_Controls_for_Data_Sharing.html" xr:uid="{094CF60F-0BB6-41BC-A9FD-1F77E81B7208}"/>
    <hyperlink ref="B50" r:id="rId19" xr:uid="{E0EAC1D8-E427-47C2-A194-A797680F2222}"/>
    <hyperlink ref="B56" r:id="rId20" display="See Slide 79 of the NSW AIAF" xr:uid="{07FCB3AC-BAA2-437E-8800-E0D7DF0D0F5F}"/>
    <hyperlink ref="F8" r:id="rId21" display="https://www.standards.org.au/engagement-events/strategic-initiatives/critical-and-emerging-technologies/data-digital-dashboard" xr:uid="{90CC9EEA-C0FB-4156-AE4F-90D78529D816}"/>
    <hyperlink ref="F11" r:id="rId22" display="https://www.standards.org.au/documents/data-digital-standards-landscape" xr:uid="{62ADF1DF-E24D-4CBE-A35E-3D93806FB699}"/>
    <hyperlink ref="F15" r:id="rId23" display="https://store.standards.org.au/product/as-iso-iec-42001-2023?utm_source=standards.org.au&amp;utm_medium=referral&amp;utm_campaign=standards-catalogue" xr:uid="{F26E212F-7D3C-4202-85F4-6211C1CEE10B}"/>
    <hyperlink ref="B43" r:id="rId24" xr:uid="{37AEEC05-70A6-47F1-867D-1436272BA481}"/>
    <hyperlink ref="B7" r:id="rId25" xr:uid="{495597CF-80FD-4D17-8DAD-8FCF5DD5F5CF}"/>
    <hyperlink ref="B8" r:id="rId26" xr:uid="{5E36EA3D-7BED-4CA4-8311-F1B86471C57E}"/>
    <hyperlink ref="B9" r:id="rId27" xr:uid="{2C676368-C5C7-40A3-AAF2-10E1E607521A}"/>
  </hyperlinks>
  <pageMargins left="0.7" right="0.7" top="0.75" bottom="0.75" header="0.3" footer="0.3"/>
  <pageSetup paperSize="9" scale="56" orientation="portrait" horizontalDpi="300" verticalDpi="300" r:id="rId28"/>
  <rowBreaks count="1" manualBreakCount="1">
    <brk id="53" max="8" man="1"/>
  </rowBreaks>
  <colBreaks count="2" manualBreakCount="2">
    <brk id="4" max="85" man="1"/>
    <brk id="7" max="85" man="1"/>
  </colBreaks>
  <drawing r:id="rId29"/>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FD84F-2472-4688-B621-3810CE95CFA5}">
  <sheetPr>
    <tabColor theme="9" tint="0.79998168889431442"/>
  </sheetPr>
  <dimension ref="A1:N50"/>
  <sheetViews>
    <sheetView showGridLines="0" showRowColHeaders="0" zoomScale="60" zoomScaleNormal="60" workbookViewId="0">
      <pane ySplit="1" topLeftCell="A34" activePane="bottomLeft" state="frozen"/>
      <selection pane="bottomLeft" activeCell="V31" sqref="V31"/>
    </sheetView>
  </sheetViews>
  <sheetFormatPr defaultColWidth="8.7265625" defaultRowHeight="16" x14ac:dyDescent="0.45"/>
  <cols>
    <col min="1" max="1" width="9.54296875" style="12" customWidth="1"/>
    <col min="2" max="2" width="11.54296875" style="29" customWidth="1"/>
    <col min="3" max="3" width="50.54296875" style="12" customWidth="1"/>
    <col min="4" max="14" width="14.54296875" style="12" customWidth="1"/>
    <col min="15" max="16384" width="8.7265625" style="12"/>
  </cols>
  <sheetData>
    <row r="1" spans="1:14" s="32" customFormat="1" ht="60" customHeight="1" x14ac:dyDescent="0.95">
      <c r="A1" s="215" t="s">
        <v>851</v>
      </c>
      <c r="B1" s="217" t="s">
        <v>852</v>
      </c>
      <c r="C1" s="216"/>
      <c r="D1" s="214"/>
      <c r="E1" s="214"/>
      <c r="F1" s="214"/>
      <c r="G1" s="214"/>
      <c r="H1" s="214"/>
      <c r="I1" s="214"/>
      <c r="J1" s="214"/>
      <c r="K1" s="214"/>
      <c r="L1" s="214"/>
      <c r="M1" s="214"/>
      <c r="N1" s="214"/>
    </row>
    <row r="2" spans="1:14" s="1" customFormat="1" ht="15" customHeight="1" x14ac:dyDescent="0.45"/>
    <row r="3" spans="1:14" s="1" customFormat="1" ht="50.15" customHeight="1" x14ac:dyDescent="0.45">
      <c r="A3" s="35" t="s">
        <v>853</v>
      </c>
      <c r="B3" s="36" t="s">
        <v>854</v>
      </c>
      <c r="C3" s="36"/>
      <c r="D3" s="38"/>
      <c r="E3" s="38"/>
      <c r="F3" s="38"/>
      <c r="G3" s="38"/>
      <c r="H3" s="38"/>
      <c r="I3" s="38"/>
      <c r="J3" s="38"/>
      <c r="K3" s="38"/>
      <c r="L3" s="38"/>
      <c r="M3" s="38"/>
      <c r="N3" s="38"/>
    </row>
    <row r="4" spans="1:14" s="21" customFormat="1" ht="11.15" customHeight="1" x14ac:dyDescent="0.35"/>
    <row r="5" spans="1:14" s="16" customFormat="1" ht="82" customHeight="1" x14ac:dyDescent="0.55000000000000004">
      <c r="B5" s="1038" t="s">
        <v>855</v>
      </c>
      <c r="C5" s="1038"/>
      <c r="D5" s="1038"/>
      <c r="E5" s="1038"/>
      <c r="F5" s="1038"/>
      <c r="G5" s="1038"/>
      <c r="H5" s="1038"/>
      <c r="I5" s="1038"/>
      <c r="J5" s="1038"/>
      <c r="K5" s="1038"/>
      <c r="L5" s="1038"/>
      <c r="M5" s="1038"/>
    </row>
    <row r="6" spans="1:14" s="16" customFormat="1" ht="19.5" x14ac:dyDescent="0.55000000000000004">
      <c r="B6" s="63"/>
    </row>
    <row r="7" spans="1:14" s="16" customFormat="1" ht="19.5" x14ac:dyDescent="0.55000000000000004">
      <c r="B7" s="108" t="s">
        <v>856</v>
      </c>
    </row>
    <row r="8" spans="1:14" s="16" customFormat="1" ht="19.5" x14ac:dyDescent="0.55000000000000004">
      <c r="B8" s="58" t="s">
        <v>857</v>
      </c>
    </row>
    <row r="9" spans="1:14" s="16" customFormat="1" ht="19.5" x14ac:dyDescent="0.55000000000000004">
      <c r="B9" s="58"/>
    </row>
    <row r="10" spans="1:14" s="16" customFormat="1" ht="19.5" x14ac:dyDescent="0.55000000000000004">
      <c r="B10" s="108" t="s">
        <v>858</v>
      </c>
    </row>
    <row r="11" spans="1:14" s="16" customFormat="1" ht="19.5" x14ac:dyDescent="0.55000000000000004">
      <c r="B11" s="58" t="s">
        <v>859</v>
      </c>
    </row>
    <row r="12" spans="1:14" s="16" customFormat="1" ht="19.5" x14ac:dyDescent="0.55000000000000004">
      <c r="B12" s="58"/>
    </row>
    <row r="13" spans="1:14" s="16" customFormat="1" ht="19.5" x14ac:dyDescent="0.55000000000000004">
      <c r="B13" s="108" t="s">
        <v>860</v>
      </c>
    </row>
    <row r="14" spans="1:14" s="16" customFormat="1" ht="19.5" x14ac:dyDescent="0.55000000000000004">
      <c r="B14" s="58" t="s">
        <v>861</v>
      </c>
    </row>
    <row r="15" spans="1:14" s="16" customFormat="1" ht="19.5" x14ac:dyDescent="0.55000000000000004">
      <c r="B15" s="58"/>
    </row>
    <row r="16" spans="1:14" s="16" customFormat="1" ht="19.5" x14ac:dyDescent="0.55000000000000004">
      <c r="B16" s="108" t="s">
        <v>862</v>
      </c>
    </row>
    <row r="17" spans="1:14" s="16" customFormat="1" ht="19.5" x14ac:dyDescent="0.55000000000000004">
      <c r="B17" s="58" t="s">
        <v>863</v>
      </c>
    </row>
    <row r="18" spans="1:14" s="16" customFormat="1" ht="19.5" x14ac:dyDescent="0.55000000000000004">
      <c r="B18" s="58"/>
    </row>
    <row r="19" spans="1:14" s="16" customFormat="1" ht="19.5" x14ac:dyDescent="0.55000000000000004">
      <c r="B19" s="108" t="s">
        <v>864</v>
      </c>
    </row>
    <row r="20" spans="1:14" s="16" customFormat="1" ht="19.5" x14ac:dyDescent="0.55000000000000004">
      <c r="B20" s="58" t="s">
        <v>865</v>
      </c>
    </row>
    <row r="21" spans="1:14" s="16" customFormat="1" ht="19.5" x14ac:dyDescent="0.55000000000000004">
      <c r="B21" s="58"/>
    </row>
    <row r="22" spans="1:14" s="16" customFormat="1" ht="19.5" x14ac:dyDescent="0.55000000000000004">
      <c r="B22" s="108" t="s">
        <v>866</v>
      </c>
    </row>
    <row r="23" spans="1:14" s="16" customFormat="1" ht="19.5" x14ac:dyDescent="0.55000000000000004">
      <c r="B23" s="58" t="s">
        <v>867</v>
      </c>
    </row>
    <row r="24" spans="1:14" s="16" customFormat="1" ht="19.5" x14ac:dyDescent="0.55000000000000004">
      <c r="B24" s="58"/>
    </row>
    <row r="25" spans="1:14" s="16" customFormat="1" ht="19.5" x14ac:dyDescent="0.55000000000000004">
      <c r="B25" s="108" t="s">
        <v>868</v>
      </c>
    </row>
    <row r="26" spans="1:14" s="16" customFormat="1" ht="19.5" x14ac:dyDescent="0.55000000000000004">
      <c r="B26" s="58" t="s">
        <v>869</v>
      </c>
    </row>
    <row r="27" spans="1:14" s="16" customFormat="1" ht="19.5" x14ac:dyDescent="0.55000000000000004">
      <c r="B27" s="58" t="s">
        <v>870</v>
      </c>
    </row>
    <row r="30" spans="1:14" s="1" customFormat="1" ht="15" customHeight="1" x14ac:dyDescent="0.45"/>
    <row r="31" spans="1:14" s="1" customFormat="1" ht="50.15" customHeight="1" x14ac:dyDescent="0.45">
      <c r="A31" s="35" t="s">
        <v>871</v>
      </c>
      <c r="B31" s="36" t="s">
        <v>872</v>
      </c>
      <c r="C31" s="36"/>
      <c r="D31" s="38"/>
      <c r="E31" s="38"/>
      <c r="F31" s="38"/>
      <c r="G31" s="38"/>
      <c r="H31" s="38"/>
      <c r="I31" s="38"/>
      <c r="J31" s="38"/>
      <c r="K31" s="38"/>
      <c r="L31" s="38"/>
      <c r="M31" s="38"/>
      <c r="N31" s="38"/>
    </row>
    <row r="32" spans="1:14" s="21" customFormat="1" ht="11.15" customHeight="1" x14ac:dyDescent="0.35"/>
    <row r="33" spans="2:14" s="3" customFormat="1" ht="22" x14ac:dyDescent="0.6">
      <c r="B33" s="1039" t="s">
        <v>873</v>
      </c>
      <c r="C33" s="1039"/>
      <c r="D33" s="1039"/>
      <c r="E33" s="1039"/>
      <c r="F33" s="1039"/>
      <c r="G33" s="1039"/>
      <c r="H33" s="1039"/>
      <c r="I33" s="1039"/>
      <c r="J33" s="1039"/>
      <c r="K33" s="1039"/>
      <c r="L33" s="1039"/>
      <c r="M33" s="1039"/>
    </row>
    <row r="34" spans="2:14" s="3" customFormat="1" ht="22" x14ac:dyDescent="0.6">
      <c r="B34" s="1039"/>
      <c r="C34" s="1039"/>
      <c r="D34" s="1039"/>
      <c r="E34" s="1039"/>
      <c r="F34" s="1039"/>
      <c r="G34" s="1039"/>
      <c r="H34" s="1039"/>
      <c r="I34" s="1039"/>
      <c r="J34" s="1039"/>
      <c r="K34" s="1039"/>
      <c r="L34" s="1039"/>
      <c r="M34" s="1039"/>
    </row>
    <row r="35" spans="2:14" s="3" customFormat="1" ht="22" x14ac:dyDescent="0.6">
      <c r="B35" s="106"/>
      <c r="M35" s="109" t="s">
        <v>874</v>
      </c>
      <c r="N35" s="109"/>
    </row>
    <row r="36" spans="2:14" s="16" customFormat="1" ht="33" customHeight="1" x14ac:dyDescent="0.55000000000000004">
      <c r="B36" s="1042" t="s">
        <v>875</v>
      </c>
      <c r="C36" s="1042"/>
      <c r="D36" s="1040" t="s">
        <v>876</v>
      </c>
      <c r="E36" s="1040"/>
      <c r="F36" s="1040"/>
      <c r="G36" s="1040"/>
      <c r="H36" s="1040"/>
      <c r="I36" s="1040"/>
      <c r="J36" s="1040"/>
      <c r="K36" s="1040"/>
      <c r="L36" s="1040"/>
      <c r="M36" s="1040"/>
      <c r="N36" s="1040"/>
    </row>
    <row r="37" spans="2:14" s="16" customFormat="1" ht="97.5" customHeight="1" x14ac:dyDescent="0.55000000000000004">
      <c r="B37" s="1042"/>
      <c r="C37" s="1042"/>
      <c r="D37" s="105" t="s">
        <v>877</v>
      </c>
      <c r="E37" s="105" t="s">
        <v>878</v>
      </c>
      <c r="F37" s="105" t="s">
        <v>879</v>
      </c>
      <c r="G37" s="105" t="s">
        <v>880</v>
      </c>
      <c r="H37" s="105" t="s">
        <v>881</v>
      </c>
      <c r="I37" s="105" t="s">
        <v>882</v>
      </c>
      <c r="J37" s="105" t="s">
        <v>883</v>
      </c>
      <c r="K37" s="105" t="s">
        <v>884</v>
      </c>
      <c r="L37" s="105" t="s">
        <v>885</v>
      </c>
      <c r="M37" s="105" t="s">
        <v>886</v>
      </c>
      <c r="N37" s="105" t="s">
        <v>887</v>
      </c>
    </row>
    <row r="38" spans="2:14" s="16" customFormat="1" ht="40" customHeight="1" x14ac:dyDescent="0.55000000000000004">
      <c r="B38" s="1041" t="s">
        <v>888</v>
      </c>
      <c r="C38" s="107" t="s">
        <v>657</v>
      </c>
      <c r="D38" s="196"/>
      <c r="E38" s="196"/>
      <c r="F38" s="197"/>
      <c r="G38" s="196"/>
      <c r="H38" s="196"/>
      <c r="I38" s="196"/>
      <c r="J38" s="196"/>
      <c r="K38" s="196"/>
      <c r="L38" s="196"/>
      <c r="M38" s="196"/>
      <c r="N38" s="196"/>
    </row>
    <row r="39" spans="2:14" s="16" customFormat="1" ht="40" customHeight="1" x14ac:dyDescent="0.55000000000000004">
      <c r="B39" s="1041"/>
      <c r="C39" s="107" t="s">
        <v>658</v>
      </c>
      <c r="D39" s="104"/>
      <c r="E39" s="104"/>
      <c r="F39" s="104"/>
      <c r="G39" s="104"/>
      <c r="H39" s="104"/>
      <c r="I39" s="104"/>
      <c r="J39" s="104"/>
      <c r="K39" s="104"/>
      <c r="L39" s="104"/>
      <c r="M39" s="104"/>
      <c r="N39" s="104"/>
    </row>
    <row r="40" spans="2:14" s="16" customFormat="1" ht="40" customHeight="1" x14ac:dyDescent="0.55000000000000004">
      <c r="B40" s="1041"/>
      <c r="C40" s="107" t="s">
        <v>659</v>
      </c>
      <c r="D40" s="104"/>
      <c r="E40" s="104"/>
      <c r="F40" s="104"/>
      <c r="G40" s="104"/>
      <c r="H40" s="104"/>
      <c r="I40" s="104"/>
      <c r="J40" s="104"/>
      <c r="K40" s="104"/>
      <c r="L40" s="104"/>
      <c r="M40" s="104"/>
      <c r="N40" s="104"/>
    </row>
    <row r="41" spans="2:14" s="16" customFormat="1" ht="40" customHeight="1" x14ac:dyDescent="0.55000000000000004">
      <c r="B41" s="1041"/>
      <c r="C41" s="107" t="s">
        <v>660</v>
      </c>
      <c r="D41" s="104"/>
      <c r="E41" s="104"/>
      <c r="F41" s="104"/>
      <c r="G41" s="104"/>
      <c r="H41" s="104"/>
      <c r="I41" s="104"/>
      <c r="J41" s="104"/>
      <c r="K41" s="104"/>
      <c r="L41" s="104"/>
      <c r="M41" s="104"/>
      <c r="N41" s="104"/>
    </row>
    <row r="42" spans="2:14" s="16" customFormat="1" ht="40" customHeight="1" x14ac:dyDescent="0.55000000000000004">
      <c r="B42" s="1041"/>
      <c r="C42" s="107" t="s">
        <v>889</v>
      </c>
      <c r="D42" s="104"/>
      <c r="E42" s="104"/>
      <c r="F42" s="104"/>
      <c r="G42" s="104"/>
      <c r="H42" s="104"/>
      <c r="I42" s="104"/>
      <c r="J42" s="104"/>
      <c r="K42" s="104"/>
      <c r="L42" s="104"/>
      <c r="M42" s="104"/>
      <c r="N42" s="104"/>
    </row>
    <row r="43" spans="2:14" s="16" customFormat="1" ht="40" customHeight="1" x14ac:dyDescent="0.55000000000000004">
      <c r="B43" s="1041"/>
      <c r="C43" s="107" t="s">
        <v>890</v>
      </c>
      <c r="D43" s="104"/>
      <c r="E43" s="104"/>
      <c r="F43" s="104"/>
      <c r="G43" s="104"/>
      <c r="H43" s="104"/>
      <c r="I43" s="104"/>
      <c r="J43" s="104"/>
      <c r="K43" s="104"/>
      <c r="L43" s="104"/>
      <c r="M43" s="104"/>
      <c r="N43" s="104"/>
    </row>
    <row r="44" spans="2:14" s="16" customFormat="1" ht="40" customHeight="1" x14ac:dyDescent="0.55000000000000004">
      <c r="B44" s="1041"/>
      <c r="C44" s="107" t="s">
        <v>891</v>
      </c>
      <c r="D44" s="104"/>
      <c r="E44" s="104"/>
      <c r="F44" s="104"/>
      <c r="G44" s="104"/>
      <c r="H44" s="104"/>
      <c r="I44" s="104"/>
      <c r="J44" s="104"/>
      <c r="K44" s="104"/>
      <c r="L44" s="104"/>
      <c r="M44" s="104"/>
      <c r="N44" s="104"/>
    </row>
    <row r="45" spans="2:14" s="16" customFormat="1" ht="40" customHeight="1" x14ac:dyDescent="0.55000000000000004">
      <c r="B45" s="1041"/>
      <c r="C45" s="107" t="s">
        <v>892</v>
      </c>
      <c r="D45" s="104"/>
      <c r="E45" s="104"/>
      <c r="F45" s="104"/>
      <c r="G45" s="104"/>
      <c r="H45" s="104"/>
      <c r="I45" s="104"/>
      <c r="J45" s="104"/>
      <c r="K45" s="104"/>
      <c r="L45" s="104"/>
      <c r="M45" s="104"/>
      <c r="N45" s="104"/>
    </row>
    <row r="46" spans="2:14" s="16" customFormat="1" ht="40" customHeight="1" x14ac:dyDescent="0.55000000000000004">
      <c r="B46" s="1041"/>
      <c r="C46" s="107" t="s">
        <v>893</v>
      </c>
      <c r="D46" s="104"/>
      <c r="E46" s="104"/>
      <c r="F46" s="104"/>
      <c r="G46" s="104"/>
      <c r="H46" s="104"/>
      <c r="I46" s="104"/>
      <c r="J46" s="104"/>
      <c r="K46" s="104"/>
      <c r="L46" s="104"/>
      <c r="M46" s="104"/>
      <c r="N46" s="104"/>
    </row>
    <row r="47" spans="2:14" s="16" customFormat="1" ht="19.5" x14ac:dyDescent="0.55000000000000004">
      <c r="B47" s="59"/>
    </row>
    <row r="48" spans="2:14" s="16" customFormat="1" ht="19.5" x14ac:dyDescent="0.55000000000000004">
      <c r="B48" s="59"/>
    </row>
    <row r="49" spans="2:2" s="16" customFormat="1" ht="19.5" x14ac:dyDescent="0.55000000000000004">
      <c r="B49" s="59"/>
    </row>
    <row r="50" spans="2:2" s="16" customFormat="1" ht="19.5" x14ac:dyDescent="0.55000000000000004">
      <c r="B50" s="59"/>
    </row>
  </sheetData>
  <mergeCells count="5">
    <mergeCell ref="B5:M5"/>
    <mergeCell ref="B33:M34"/>
    <mergeCell ref="D36:N36"/>
    <mergeCell ref="B38:B46"/>
    <mergeCell ref="B36:C37"/>
  </mergeCells>
  <hyperlinks>
    <hyperlink ref="B7" r:id="rId1" display="https://www.csiro.au/en/research/technology-space/ai/responsible-ai/ai-risk-assess-info" xr:uid="{82997CD4-69D9-4B44-A96B-BBBE0A920B2A}"/>
    <hyperlink ref="B10" r:id="rId2" display="https://oecd.ai/en/" xr:uid="{777000B5-53A5-4501-9244-ACBA212F6867}"/>
    <hyperlink ref="B13" r:id="rId3" display="https://www.weforum.org/agenda/artificial-intelligence-and-robotics/" xr:uid="{6F2C5A22-14F7-4910-BF7A-7D26BA6E43AF}"/>
    <hyperlink ref="B16" r:id="rId4" display="https://www.nist.gov/artificial-intelligence" xr:uid="{8CA0C7F8-F1EB-4B7A-99B4-F9B8E2B754FF}"/>
    <hyperlink ref="B19" r:id="rId5" display="https://www.uts.edu.au/human-technology-institute?gclid=CjwKCAjwkuqvBhAQEiwA65XxQCmQ28Q1WFBqW7HdrPLEINoMP1tvI3Y7R0-HnZWmU8sTPGNJzJnnwhoCBgMQAvD_BwE" xr:uid="{490A518D-481C-434D-BE14-AE5FED707537}"/>
    <hyperlink ref="B22" r:id="rId6" display="https://jmi.org.au/" xr:uid="{8A6113E0-0ED4-4935-B086-74C30C927FED}"/>
    <hyperlink ref="B25" r:id="rId7" display="https://www.ombo.nsw.gov.au/guidance-for-agencies/automated-decision-making-in-the-public-sector" xr:uid="{C5080F36-8C1F-4ED1-8493-CF1D828D997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96BFD-4A43-46B8-AC2F-D51177E42EE9}">
  <sheetPr>
    <tabColor theme="7" tint="0.79998168889431442"/>
  </sheetPr>
  <dimension ref="A1:DF631"/>
  <sheetViews>
    <sheetView showGridLines="0" showRowColHeaders="0" topLeftCell="C1" zoomScale="32" zoomScaleNormal="70" workbookViewId="0">
      <pane ySplit="1" topLeftCell="A119" activePane="bottomLeft" state="frozen"/>
      <selection pane="bottomLeft" activeCell="D71" sqref="D71"/>
    </sheetView>
  </sheetViews>
  <sheetFormatPr defaultColWidth="8.7265625" defaultRowHeight="17" x14ac:dyDescent="0.45"/>
  <cols>
    <col min="1" max="1" width="2.453125" style="154" customWidth="1"/>
    <col min="2" max="2" width="8.54296875" style="1" customWidth="1"/>
    <col min="3" max="3" width="90.54296875" style="1" customWidth="1"/>
    <col min="4" max="4" width="95.1796875" style="1" customWidth="1"/>
    <col min="5" max="5" width="8.7265625" style="1"/>
    <col min="6" max="6" width="41.453125" style="1" customWidth="1"/>
    <col min="7" max="7" width="8.7265625" style="1"/>
    <col min="8" max="97" width="8.7265625" style="154"/>
    <col min="98" max="110" width="9.1796875" customWidth="1"/>
    <col min="111" max="16384" width="8.7265625" style="1"/>
  </cols>
  <sheetData>
    <row r="1" spans="1:97" s="32" customFormat="1" ht="60" customHeight="1" x14ac:dyDescent="0.95">
      <c r="A1" s="226"/>
      <c r="B1" s="215"/>
      <c r="C1" s="224" t="s">
        <v>92</v>
      </c>
      <c r="D1" s="217"/>
      <c r="E1" s="217"/>
      <c r="F1" s="217"/>
      <c r="G1" s="216"/>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c r="AI1" s="151"/>
      <c r="AJ1" s="151"/>
      <c r="AK1" s="151"/>
      <c r="AL1" s="151"/>
      <c r="AM1" s="151"/>
      <c r="AN1" s="151"/>
      <c r="AO1" s="151"/>
      <c r="AP1" s="151"/>
      <c r="AQ1" s="151"/>
      <c r="AR1" s="151"/>
      <c r="AS1" s="151"/>
      <c r="AT1" s="151"/>
      <c r="AU1" s="151"/>
      <c r="AV1" s="151"/>
      <c r="AW1" s="151"/>
      <c r="AX1" s="151"/>
      <c r="AY1" s="151"/>
      <c r="AZ1" s="151"/>
      <c r="BA1" s="151"/>
      <c r="BB1" s="151"/>
      <c r="BC1" s="151"/>
      <c r="BD1" s="151"/>
      <c r="BE1" s="151"/>
      <c r="BF1" s="151"/>
      <c r="BG1" s="151"/>
      <c r="BH1" s="151"/>
      <c r="BI1" s="151"/>
      <c r="BJ1" s="151"/>
      <c r="BK1" s="151"/>
      <c r="BL1" s="151"/>
      <c r="BM1" s="151"/>
      <c r="BN1" s="151"/>
      <c r="BO1" s="151"/>
      <c r="BP1" s="151"/>
      <c r="BQ1" s="151"/>
      <c r="BR1" s="151"/>
      <c r="BS1" s="151"/>
      <c r="BT1" s="151"/>
      <c r="BU1" s="151"/>
      <c r="BV1" s="151"/>
      <c r="BW1" s="151"/>
      <c r="BX1" s="151"/>
      <c r="BY1" s="151"/>
      <c r="BZ1" s="151"/>
      <c r="CA1" s="151"/>
      <c r="CB1" s="151"/>
      <c r="CC1" s="151"/>
      <c r="CD1" s="151"/>
      <c r="CE1" s="151"/>
      <c r="CF1" s="151"/>
      <c r="CG1" s="151"/>
      <c r="CH1" s="151"/>
      <c r="CI1" s="151"/>
      <c r="CJ1" s="151"/>
      <c r="CK1" s="151"/>
      <c r="CL1" s="151"/>
      <c r="CM1" s="151"/>
      <c r="CN1" s="151"/>
      <c r="CO1" s="151"/>
      <c r="CP1" s="151"/>
      <c r="CQ1" s="151"/>
      <c r="CR1" s="151"/>
      <c r="CS1" s="151"/>
    </row>
    <row r="2" spans="1:97" s="154" customFormat="1" x14ac:dyDescent="0.45"/>
    <row r="3" spans="1:97" ht="51" x14ac:dyDescent="0.45">
      <c r="B3" s="35" t="s">
        <v>93</v>
      </c>
      <c r="C3" s="37" t="s">
        <v>94</v>
      </c>
      <c r="D3" s="38"/>
      <c r="E3" s="38"/>
      <c r="F3" s="36"/>
    </row>
    <row r="4" spans="1:97" ht="19.5" x14ac:dyDescent="0.55000000000000004">
      <c r="C4" s="16"/>
      <c r="D4" s="16"/>
      <c r="E4" s="16"/>
      <c r="F4" s="16"/>
    </row>
    <row r="5" spans="1:97" ht="15" customHeight="1" x14ac:dyDescent="0.55000000000000004">
      <c r="C5" s="578" t="s">
        <v>95</v>
      </c>
      <c r="D5" s="579" t="s">
        <v>96</v>
      </c>
      <c r="E5" s="16"/>
      <c r="F5" s="580" t="s">
        <v>97</v>
      </c>
    </row>
    <row r="6" spans="1:97" ht="15" customHeight="1" x14ac:dyDescent="0.55000000000000004">
      <c r="C6" s="578"/>
      <c r="D6" s="579"/>
      <c r="E6" s="16"/>
      <c r="F6" s="580"/>
    </row>
    <row r="7" spans="1:97" ht="15" customHeight="1" x14ac:dyDescent="0.55000000000000004">
      <c r="C7" s="578"/>
      <c r="D7" s="579"/>
      <c r="E7" s="16"/>
      <c r="F7" s="580"/>
    </row>
    <row r="8" spans="1:97" ht="15" customHeight="1" x14ac:dyDescent="0.55000000000000004">
      <c r="C8" s="578"/>
      <c r="D8" s="579"/>
      <c r="E8" s="16"/>
      <c r="F8" s="580"/>
    </row>
    <row r="9" spans="1:97" ht="15" customHeight="1" x14ac:dyDescent="0.55000000000000004">
      <c r="C9" s="578"/>
      <c r="D9" s="579"/>
      <c r="E9" s="16"/>
      <c r="F9" s="580"/>
    </row>
    <row r="10" spans="1:97" ht="15" customHeight="1" x14ac:dyDescent="0.55000000000000004">
      <c r="C10" s="578"/>
      <c r="D10" s="579"/>
      <c r="E10" s="16"/>
      <c r="F10" s="580"/>
    </row>
    <row r="11" spans="1:97" ht="15" customHeight="1" x14ac:dyDescent="0.55000000000000004">
      <c r="C11" s="578"/>
      <c r="D11" s="579"/>
      <c r="E11" s="16"/>
      <c r="F11" s="580"/>
    </row>
    <row r="12" spans="1:97" ht="15" customHeight="1" x14ac:dyDescent="0.55000000000000004">
      <c r="C12" s="578"/>
      <c r="D12" s="579"/>
      <c r="E12" s="16"/>
      <c r="F12" s="580"/>
    </row>
    <row r="13" spans="1:97" ht="15" customHeight="1" x14ac:dyDescent="0.55000000000000004">
      <c r="C13" s="578"/>
      <c r="D13" s="579"/>
      <c r="E13" s="16"/>
      <c r="F13" s="580"/>
    </row>
    <row r="14" spans="1:97" ht="15" customHeight="1" x14ac:dyDescent="0.55000000000000004">
      <c r="C14" s="578"/>
      <c r="D14" s="579"/>
      <c r="E14" s="16"/>
      <c r="F14" s="580"/>
    </row>
    <row r="15" spans="1:97" ht="15" customHeight="1" x14ac:dyDescent="0.55000000000000004">
      <c r="C15" s="578"/>
      <c r="D15" s="579"/>
      <c r="E15" s="16"/>
      <c r="F15" s="580"/>
    </row>
    <row r="16" spans="1:97" ht="15" customHeight="1" x14ac:dyDescent="0.55000000000000004">
      <c r="C16" s="578"/>
      <c r="D16" s="579"/>
      <c r="E16" s="16"/>
      <c r="F16" s="580"/>
    </row>
    <row r="17" spans="2:6" ht="15" customHeight="1" x14ac:dyDescent="0.55000000000000004">
      <c r="C17" s="578"/>
      <c r="D17" s="579"/>
      <c r="E17" s="16"/>
      <c r="F17" s="580"/>
    </row>
    <row r="18" spans="2:6" ht="15" customHeight="1" x14ac:dyDescent="0.55000000000000004">
      <c r="C18" s="578"/>
      <c r="D18" s="579"/>
      <c r="E18" s="16"/>
      <c r="F18" s="580"/>
    </row>
    <row r="19" spans="2:6" ht="15" customHeight="1" x14ac:dyDescent="0.55000000000000004">
      <c r="C19" s="578"/>
      <c r="D19" s="579"/>
      <c r="E19" s="16"/>
      <c r="F19" s="580"/>
    </row>
    <row r="20" spans="2:6" ht="15" customHeight="1" x14ac:dyDescent="0.55000000000000004">
      <c r="C20" s="578"/>
      <c r="D20" s="579"/>
      <c r="E20" s="16"/>
      <c r="F20" s="580"/>
    </row>
    <row r="21" spans="2:6" ht="15" customHeight="1" x14ac:dyDescent="0.55000000000000004">
      <c r="C21" s="578"/>
      <c r="D21" s="579"/>
      <c r="E21" s="16"/>
      <c r="F21" s="580"/>
    </row>
    <row r="22" spans="2:6" ht="15" customHeight="1" x14ac:dyDescent="0.55000000000000004">
      <c r="C22" s="578"/>
      <c r="D22" s="579"/>
      <c r="E22" s="16"/>
      <c r="F22" s="580"/>
    </row>
    <row r="23" spans="2:6" ht="15" customHeight="1" x14ac:dyDescent="0.55000000000000004">
      <c r="C23" s="578"/>
      <c r="D23" s="579"/>
      <c r="E23" s="16"/>
      <c r="F23" s="580"/>
    </row>
    <row r="24" spans="2:6" ht="15" customHeight="1" x14ac:dyDescent="0.55000000000000004">
      <c r="C24" s="578"/>
      <c r="D24" s="579"/>
      <c r="E24" s="16"/>
      <c r="F24" s="580"/>
    </row>
    <row r="25" spans="2:6" ht="15" customHeight="1" x14ac:dyDescent="0.55000000000000004">
      <c r="C25" s="578"/>
      <c r="D25" s="579"/>
      <c r="E25" s="16"/>
      <c r="F25" s="580"/>
    </row>
    <row r="26" spans="2:6" ht="15" customHeight="1" x14ac:dyDescent="0.55000000000000004">
      <c r="C26" s="578"/>
      <c r="D26" s="579"/>
      <c r="E26" s="16"/>
      <c r="F26" s="580"/>
    </row>
    <row r="27" spans="2:6" ht="15" customHeight="1" x14ac:dyDescent="0.55000000000000004">
      <c r="C27" s="578"/>
      <c r="D27" s="110"/>
      <c r="E27" s="16"/>
      <c r="F27" s="580"/>
    </row>
    <row r="28" spans="2:6" ht="15" customHeight="1" x14ac:dyDescent="0.55000000000000004">
      <c r="C28" s="578"/>
      <c r="D28" s="110"/>
      <c r="E28" s="16"/>
      <c r="F28" s="580"/>
    </row>
    <row r="29" spans="2:6" ht="15" customHeight="1" x14ac:dyDescent="0.55000000000000004">
      <c r="C29" s="110"/>
      <c r="D29" s="110"/>
      <c r="E29" s="16"/>
      <c r="F29" s="59"/>
    </row>
    <row r="30" spans="2:6" s="154" customFormat="1" ht="19.5" x14ac:dyDescent="0.55000000000000004">
      <c r="C30" s="170"/>
      <c r="D30" s="170"/>
      <c r="E30" s="153"/>
      <c r="F30" s="171"/>
    </row>
    <row r="31" spans="2:6" ht="34" customHeight="1" x14ac:dyDescent="0.45">
      <c r="B31" s="575" t="s">
        <v>98</v>
      </c>
      <c r="C31" s="577" t="s">
        <v>99</v>
      </c>
      <c r="D31" s="577"/>
      <c r="E31" s="577"/>
      <c r="F31" s="577"/>
    </row>
    <row r="32" spans="2:6" ht="15" customHeight="1" x14ac:dyDescent="0.45">
      <c r="B32" s="575"/>
      <c r="C32" s="577"/>
      <c r="D32" s="577"/>
      <c r="E32" s="577"/>
      <c r="F32" s="577"/>
    </row>
    <row r="33" spans="2:7" ht="15" customHeight="1" x14ac:dyDescent="0.45"/>
    <row r="34" spans="2:7" ht="15" customHeight="1" x14ac:dyDescent="0.45">
      <c r="C34" s="2"/>
      <c r="D34" s="2"/>
      <c r="E34" s="2"/>
      <c r="F34" s="2"/>
    </row>
    <row r="35" spans="2:7" ht="15" customHeight="1" x14ac:dyDescent="0.45">
      <c r="C35" s="574" t="s">
        <v>100</v>
      </c>
      <c r="D35" s="574"/>
      <c r="E35" s="574"/>
      <c r="F35" s="574"/>
    </row>
    <row r="36" spans="2:7" ht="15" customHeight="1" x14ac:dyDescent="0.45">
      <c r="C36" s="574"/>
      <c r="D36" s="574"/>
      <c r="E36" s="574"/>
      <c r="F36" s="574"/>
    </row>
    <row r="37" spans="2:7" ht="15" customHeight="1" x14ac:dyDescent="0.45">
      <c r="C37" s="574"/>
      <c r="D37" s="574"/>
      <c r="E37" s="574"/>
      <c r="F37" s="574"/>
    </row>
    <row r="38" spans="2:7" ht="15" customHeight="1" x14ac:dyDescent="0.45">
      <c r="C38" s="574"/>
      <c r="D38" s="574"/>
      <c r="E38" s="574"/>
      <c r="F38" s="574"/>
    </row>
    <row r="39" spans="2:7" ht="15" customHeight="1" x14ac:dyDescent="0.45">
      <c r="C39" s="574" t="s">
        <v>101</v>
      </c>
      <c r="D39" s="574"/>
      <c r="E39" s="574"/>
      <c r="F39" s="574"/>
    </row>
    <row r="40" spans="2:7" ht="15" customHeight="1" x14ac:dyDescent="0.45">
      <c r="C40" s="574"/>
      <c r="D40" s="574"/>
      <c r="E40" s="574"/>
      <c r="F40" s="574"/>
    </row>
    <row r="41" spans="2:7" ht="16" customHeight="1" x14ac:dyDescent="0.45">
      <c r="C41" s="574"/>
      <c r="D41" s="574"/>
      <c r="E41" s="574"/>
      <c r="F41" s="574"/>
    </row>
    <row r="42" spans="2:7" ht="15" customHeight="1" x14ac:dyDescent="0.45">
      <c r="C42" s="574"/>
      <c r="D42" s="574"/>
      <c r="E42" s="574"/>
      <c r="F42" s="574"/>
    </row>
    <row r="43" spans="2:7" ht="15" customHeight="1" x14ac:dyDescent="0.45">
      <c r="C43" s="574" t="s">
        <v>102</v>
      </c>
      <c r="D43" s="574"/>
      <c r="E43" s="574"/>
      <c r="F43" s="574"/>
    </row>
    <row r="44" spans="2:7" ht="15" customHeight="1" x14ac:dyDescent="0.45">
      <c r="C44" s="574"/>
      <c r="D44" s="574"/>
      <c r="E44" s="574"/>
      <c r="F44" s="574"/>
    </row>
    <row r="46" spans="2:7" ht="15" customHeight="1" x14ac:dyDescent="0.45">
      <c r="B46" s="154"/>
      <c r="C46" s="154"/>
      <c r="D46" s="154"/>
      <c r="E46" s="154"/>
      <c r="F46" s="154"/>
      <c r="G46" s="154"/>
    </row>
    <row r="47" spans="2:7" ht="15" customHeight="1" x14ac:dyDescent="0.45">
      <c r="B47" s="575" t="s">
        <v>103</v>
      </c>
      <c r="C47" s="576" t="s">
        <v>104</v>
      </c>
      <c r="D47" s="576"/>
      <c r="E47" s="576"/>
      <c r="F47" s="210"/>
      <c r="G47" s="154"/>
    </row>
    <row r="48" spans="2:7" ht="15" customHeight="1" x14ac:dyDescent="0.45">
      <c r="B48" s="575"/>
      <c r="C48" s="576"/>
      <c r="D48" s="576"/>
      <c r="E48" s="576"/>
      <c r="F48" s="210"/>
      <c r="G48" s="154"/>
    </row>
    <row r="49" spans="1:97" ht="15" customHeight="1" x14ac:dyDescent="0.45">
      <c r="B49" s="575"/>
      <c r="C49" s="576"/>
      <c r="D49" s="576"/>
      <c r="E49" s="576"/>
      <c r="F49" s="210"/>
      <c r="G49" s="154"/>
    </row>
    <row r="50" spans="1:97" ht="15" customHeight="1" x14ac:dyDescent="0.45">
      <c r="F50" s="154"/>
      <c r="G50" s="154"/>
    </row>
    <row r="51" spans="1:97" s="3" customFormat="1" ht="20.149999999999999" customHeight="1" x14ac:dyDescent="0.6">
      <c r="A51" s="295"/>
      <c r="C51" s="296" t="s">
        <v>105</v>
      </c>
      <c r="D51" s="296" t="s">
        <v>106</v>
      </c>
      <c r="F51" s="295"/>
      <c r="G51" s="295"/>
      <c r="H51" s="295"/>
      <c r="I51" s="295"/>
      <c r="J51" s="295"/>
      <c r="K51" s="295"/>
      <c r="L51" s="295"/>
      <c r="M51" s="295"/>
      <c r="N51" s="295"/>
      <c r="O51" s="295"/>
      <c r="P51" s="295"/>
      <c r="Q51" s="295"/>
      <c r="R51" s="295"/>
      <c r="S51" s="295"/>
      <c r="T51" s="295"/>
      <c r="U51" s="295"/>
      <c r="V51" s="295"/>
      <c r="W51" s="295"/>
      <c r="X51" s="295"/>
      <c r="Y51" s="295"/>
      <c r="Z51" s="295"/>
      <c r="AA51" s="295"/>
      <c r="AB51" s="295"/>
      <c r="AC51" s="295"/>
      <c r="AD51" s="295"/>
      <c r="AE51" s="295"/>
      <c r="AF51" s="295"/>
      <c r="AG51" s="295"/>
      <c r="AH51" s="295"/>
      <c r="AI51" s="295"/>
      <c r="AJ51" s="295"/>
      <c r="AK51" s="295"/>
      <c r="AL51" s="295"/>
      <c r="AM51" s="295"/>
      <c r="AN51" s="295"/>
      <c r="AO51" s="295"/>
      <c r="AP51" s="295"/>
      <c r="AQ51" s="295"/>
      <c r="AR51" s="295"/>
      <c r="AS51" s="295"/>
      <c r="AT51" s="295"/>
      <c r="AU51" s="295"/>
      <c r="AV51" s="295"/>
      <c r="AW51" s="295"/>
      <c r="AX51" s="295"/>
      <c r="AY51" s="295"/>
      <c r="AZ51" s="295"/>
      <c r="BA51" s="295"/>
      <c r="BB51" s="295"/>
      <c r="BC51" s="295"/>
      <c r="BD51" s="295"/>
      <c r="BE51" s="295"/>
      <c r="BF51" s="295"/>
      <c r="BG51" s="295"/>
      <c r="BH51" s="295"/>
      <c r="BI51" s="295"/>
      <c r="BJ51" s="295"/>
      <c r="BK51" s="295"/>
      <c r="BL51" s="295"/>
      <c r="BM51" s="295"/>
      <c r="BN51" s="295"/>
      <c r="BO51" s="295"/>
      <c r="BP51" s="295"/>
      <c r="BQ51" s="295"/>
      <c r="BR51" s="295"/>
      <c r="BS51" s="295"/>
      <c r="BT51" s="295"/>
      <c r="BU51" s="295"/>
      <c r="BV51" s="295"/>
      <c r="BW51" s="295"/>
      <c r="BX51" s="295"/>
      <c r="BY51" s="295"/>
      <c r="BZ51" s="295"/>
      <c r="CA51" s="295"/>
      <c r="CB51" s="295"/>
      <c r="CC51" s="295"/>
      <c r="CD51" s="295"/>
      <c r="CE51" s="295"/>
      <c r="CF51" s="295"/>
      <c r="CG51" s="295"/>
      <c r="CH51" s="295"/>
      <c r="CI51" s="295"/>
      <c r="CJ51" s="295"/>
      <c r="CK51" s="295"/>
      <c r="CL51" s="295"/>
      <c r="CM51" s="295"/>
      <c r="CN51" s="295"/>
      <c r="CO51" s="295"/>
      <c r="CP51" s="295"/>
      <c r="CQ51" s="295"/>
      <c r="CR51" s="295"/>
      <c r="CS51" s="295"/>
    </row>
    <row r="52" spans="1:97" s="3" customFormat="1" ht="20.149999999999999" customHeight="1" x14ac:dyDescent="0.6">
      <c r="A52" s="295"/>
      <c r="C52" s="298"/>
      <c r="D52" s="298"/>
      <c r="F52" s="295"/>
      <c r="G52" s="295"/>
      <c r="H52" s="295"/>
      <c r="I52" s="295"/>
      <c r="J52" s="295"/>
      <c r="K52" s="295"/>
      <c r="L52" s="295"/>
      <c r="M52" s="295"/>
      <c r="N52" s="295"/>
      <c r="O52" s="295"/>
      <c r="P52" s="295"/>
      <c r="Q52" s="295"/>
      <c r="R52" s="295"/>
      <c r="S52" s="295"/>
      <c r="T52" s="295"/>
      <c r="U52" s="295"/>
      <c r="V52" s="295"/>
      <c r="W52" s="295"/>
      <c r="X52" s="295"/>
      <c r="Y52" s="295"/>
      <c r="Z52" s="295"/>
      <c r="AA52" s="295"/>
      <c r="AB52" s="295"/>
      <c r="AC52" s="295"/>
      <c r="AD52" s="295"/>
      <c r="AE52" s="295"/>
      <c r="AF52" s="295"/>
      <c r="AG52" s="295"/>
      <c r="AH52" s="295"/>
      <c r="AI52" s="295"/>
      <c r="AJ52" s="295"/>
      <c r="AK52" s="295"/>
      <c r="AL52" s="295"/>
      <c r="AM52" s="295"/>
      <c r="AN52" s="295"/>
      <c r="AO52" s="295"/>
      <c r="AP52" s="295"/>
      <c r="AQ52" s="295"/>
      <c r="AR52" s="295"/>
      <c r="AS52" s="295"/>
      <c r="AT52" s="295"/>
      <c r="AU52" s="295"/>
      <c r="AV52" s="295"/>
      <c r="AW52" s="295"/>
      <c r="AX52" s="295"/>
      <c r="AY52" s="295"/>
      <c r="AZ52" s="295"/>
      <c r="BA52" s="295"/>
      <c r="BB52" s="295"/>
      <c r="BC52" s="295"/>
      <c r="BD52" s="295"/>
      <c r="BE52" s="295"/>
      <c r="BF52" s="295"/>
      <c r="BG52" s="295"/>
      <c r="BH52" s="295"/>
      <c r="BI52" s="295"/>
      <c r="BJ52" s="295"/>
      <c r="BK52" s="295"/>
      <c r="BL52" s="295"/>
      <c r="BM52" s="295"/>
      <c r="BN52" s="295"/>
      <c r="BO52" s="295"/>
      <c r="BP52" s="295"/>
      <c r="BQ52" s="295"/>
      <c r="BR52" s="295"/>
      <c r="BS52" s="295"/>
      <c r="BT52" s="295"/>
      <c r="BU52" s="295"/>
      <c r="BV52" s="295"/>
      <c r="BW52" s="295"/>
      <c r="BX52" s="295"/>
      <c r="BY52" s="295"/>
      <c r="BZ52" s="295"/>
      <c r="CA52" s="295"/>
      <c r="CB52" s="295"/>
      <c r="CC52" s="295"/>
      <c r="CD52" s="295"/>
      <c r="CE52" s="295"/>
      <c r="CF52" s="295"/>
      <c r="CG52" s="295"/>
      <c r="CH52" s="295"/>
      <c r="CI52" s="295"/>
      <c r="CJ52" s="295"/>
      <c r="CK52" s="295"/>
      <c r="CL52" s="295"/>
      <c r="CM52" s="295"/>
      <c r="CN52" s="295"/>
      <c r="CO52" s="295"/>
      <c r="CP52" s="295"/>
      <c r="CQ52" s="295"/>
      <c r="CR52" s="295"/>
      <c r="CS52" s="295"/>
    </row>
    <row r="53" spans="1:97" s="3" customFormat="1" ht="20.149999999999999" customHeight="1" x14ac:dyDescent="0.6">
      <c r="A53" s="295"/>
      <c r="C53" s="299" t="s">
        <v>99</v>
      </c>
      <c r="D53" s="300" t="s">
        <v>107</v>
      </c>
      <c r="F53" s="295"/>
      <c r="G53" s="295"/>
      <c r="H53" s="295"/>
      <c r="I53" s="295"/>
      <c r="J53" s="295"/>
      <c r="K53" s="295"/>
      <c r="L53" s="295"/>
      <c r="M53" s="295"/>
      <c r="N53" s="295"/>
      <c r="O53" s="295"/>
      <c r="P53" s="295"/>
      <c r="Q53" s="295"/>
      <c r="R53" s="295"/>
      <c r="S53" s="295"/>
      <c r="T53" s="295"/>
      <c r="U53" s="295"/>
      <c r="V53" s="295"/>
      <c r="W53" s="295"/>
      <c r="X53" s="295"/>
      <c r="Y53" s="295"/>
      <c r="Z53" s="295"/>
      <c r="AA53" s="295"/>
      <c r="AB53" s="295"/>
      <c r="AC53" s="295"/>
      <c r="AD53" s="295"/>
      <c r="AE53" s="295"/>
      <c r="AF53" s="295"/>
      <c r="AG53" s="295"/>
      <c r="AH53" s="295"/>
      <c r="AI53" s="295"/>
      <c r="AJ53" s="295"/>
      <c r="AK53" s="295"/>
      <c r="AL53" s="295"/>
      <c r="AM53" s="295"/>
      <c r="AN53" s="295"/>
      <c r="AO53" s="295"/>
      <c r="AP53" s="295"/>
      <c r="AQ53" s="295"/>
      <c r="AR53" s="295"/>
      <c r="AS53" s="295"/>
      <c r="AT53" s="295"/>
      <c r="AU53" s="295"/>
      <c r="AV53" s="295"/>
      <c r="AW53" s="295"/>
      <c r="AX53" s="295"/>
      <c r="AY53" s="295"/>
      <c r="AZ53" s="295"/>
      <c r="BA53" s="295"/>
      <c r="BB53" s="295"/>
      <c r="BC53" s="295"/>
      <c r="BD53" s="295"/>
      <c r="BE53" s="295"/>
      <c r="BF53" s="295"/>
      <c r="BG53" s="295"/>
      <c r="BH53" s="295"/>
      <c r="BI53" s="295"/>
      <c r="BJ53" s="295"/>
      <c r="BK53" s="295"/>
      <c r="BL53" s="295"/>
      <c r="BM53" s="295"/>
      <c r="BN53" s="295"/>
      <c r="BO53" s="295"/>
      <c r="BP53" s="295"/>
      <c r="BQ53" s="295"/>
      <c r="BR53" s="295"/>
      <c r="BS53" s="295"/>
      <c r="BT53" s="295"/>
      <c r="BU53" s="295"/>
      <c r="BV53" s="295"/>
      <c r="BW53" s="295"/>
      <c r="BX53" s="295"/>
      <c r="BY53" s="295"/>
      <c r="BZ53" s="295"/>
      <c r="CA53" s="295"/>
      <c r="CB53" s="295"/>
      <c r="CC53" s="295"/>
      <c r="CD53" s="295"/>
      <c r="CE53" s="295"/>
      <c r="CF53" s="295"/>
      <c r="CG53" s="295"/>
      <c r="CH53" s="295"/>
      <c r="CI53" s="295"/>
      <c r="CJ53" s="295"/>
      <c r="CK53" s="295"/>
      <c r="CL53" s="295"/>
      <c r="CM53" s="295"/>
      <c r="CN53" s="295"/>
      <c r="CO53" s="295"/>
      <c r="CP53" s="295"/>
      <c r="CQ53" s="295"/>
      <c r="CR53" s="295"/>
      <c r="CS53" s="295"/>
    </row>
    <row r="54" spans="1:97" s="3" customFormat="1" ht="20.149999999999999" customHeight="1" x14ac:dyDescent="0.6">
      <c r="A54" s="295"/>
      <c r="C54" s="301"/>
      <c r="D54" s="300" t="s">
        <v>108</v>
      </c>
      <c r="F54" s="295"/>
      <c r="G54" s="295"/>
      <c r="H54" s="295"/>
      <c r="I54" s="295"/>
      <c r="J54" s="295"/>
      <c r="K54" s="295"/>
      <c r="L54" s="295"/>
      <c r="M54" s="295"/>
      <c r="N54" s="295"/>
      <c r="O54" s="295"/>
      <c r="P54" s="295"/>
      <c r="Q54" s="295"/>
      <c r="R54" s="295"/>
      <c r="S54" s="295"/>
      <c r="T54" s="295"/>
      <c r="U54" s="295"/>
      <c r="V54" s="295"/>
      <c r="W54" s="295"/>
      <c r="X54" s="295"/>
      <c r="Y54" s="295"/>
      <c r="Z54" s="295"/>
      <c r="AA54" s="295"/>
      <c r="AB54" s="295"/>
      <c r="AC54" s="295"/>
      <c r="AD54" s="295"/>
      <c r="AE54" s="295"/>
      <c r="AF54" s="295"/>
      <c r="AG54" s="295"/>
      <c r="AH54" s="295"/>
      <c r="AI54" s="295"/>
      <c r="AJ54" s="295"/>
      <c r="AK54" s="295"/>
      <c r="AL54" s="295"/>
      <c r="AM54" s="295"/>
      <c r="AN54" s="295"/>
      <c r="AO54" s="295"/>
      <c r="AP54" s="295"/>
      <c r="AQ54" s="295"/>
      <c r="AR54" s="295"/>
      <c r="AS54" s="295"/>
      <c r="AT54" s="295"/>
      <c r="AU54" s="295"/>
      <c r="AV54" s="295"/>
      <c r="AW54" s="295"/>
      <c r="AX54" s="295"/>
      <c r="AY54" s="295"/>
      <c r="AZ54" s="295"/>
      <c r="BA54" s="295"/>
      <c r="BB54" s="295"/>
      <c r="BC54" s="295"/>
      <c r="BD54" s="295"/>
      <c r="BE54" s="295"/>
      <c r="BF54" s="295"/>
      <c r="BG54" s="295"/>
      <c r="BH54" s="295"/>
      <c r="BI54" s="295"/>
      <c r="BJ54" s="295"/>
      <c r="BK54" s="295"/>
      <c r="BL54" s="295"/>
      <c r="BM54" s="295"/>
      <c r="BN54" s="295"/>
      <c r="BO54" s="295"/>
      <c r="BP54" s="295"/>
      <c r="BQ54" s="295"/>
      <c r="BR54" s="295"/>
      <c r="BS54" s="295"/>
      <c r="BT54" s="295"/>
      <c r="BU54" s="295"/>
      <c r="BV54" s="295"/>
      <c r="BW54" s="295"/>
      <c r="BX54" s="295"/>
      <c r="BY54" s="295"/>
      <c r="BZ54" s="295"/>
      <c r="CA54" s="295"/>
      <c r="CB54" s="295"/>
      <c r="CC54" s="295"/>
      <c r="CD54" s="295"/>
      <c r="CE54" s="295"/>
      <c r="CF54" s="295"/>
      <c r="CG54" s="295"/>
      <c r="CH54" s="295"/>
      <c r="CI54" s="295"/>
      <c r="CJ54" s="295"/>
      <c r="CK54" s="295"/>
      <c r="CL54" s="295"/>
      <c r="CM54" s="295"/>
      <c r="CN54" s="295"/>
      <c r="CO54" s="295"/>
      <c r="CP54" s="295"/>
      <c r="CQ54" s="295"/>
      <c r="CR54" s="295"/>
      <c r="CS54" s="295"/>
    </row>
    <row r="55" spans="1:97" s="3" customFormat="1" ht="20.149999999999999" customHeight="1" x14ac:dyDescent="0.6">
      <c r="A55" s="295"/>
      <c r="C55" s="301"/>
      <c r="D55" s="300" t="s">
        <v>109</v>
      </c>
      <c r="F55" s="295"/>
      <c r="G55" s="295"/>
      <c r="H55" s="295"/>
      <c r="I55" s="295"/>
      <c r="J55" s="295"/>
      <c r="K55" s="295"/>
      <c r="L55" s="295"/>
      <c r="M55" s="295"/>
      <c r="N55" s="295"/>
      <c r="O55" s="295"/>
      <c r="P55" s="295"/>
      <c r="Q55" s="295"/>
      <c r="R55" s="295"/>
      <c r="S55" s="295"/>
      <c r="T55" s="295"/>
      <c r="U55" s="295"/>
      <c r="V55" s="295"/>
      <c r="W55" s="295"/>
      <c r="X55" s="295"/>
      <c r="Y55" s="295"/>
      <c r="Z55" s="295"/>
      <c r="AA55" s="295"/>
      <c r="AB55" s="295"/>
      <c r="AC55" s="295"/>
      <c r="AD55" s="295"/>
      <c r="AE55" s="295"/>
      <c r="AF55" s="295"/>
      <c r="AG55" s="295"/>
      <c r="AH55" s="295"/>
      <c r="AI55" s="295"/>
      <c r="AJ55" s="295"/>
      <c r="AK55" s="295"/>
      <c r="AL55" s="295"/>
      <c r="AM55" s="295"/>
      <c r="AN55" s="295"/>
      <c r="AO55" s="295"/>
      <c r="AP55" s="295"/>
      <c r="AQ55" s="295"/>
      <c r="AR55" s="295"/>
      <c r="AS55" s="295"/>
      <c r="AT55" s="295"/>
      <c r="AU55" s="295"/>
      <c r="AV55" s="295"/>
      <c r="AW55" s="295"/>
      <c r="AX55" s="295"/>
      <c r="AY55" s="295"/>
      <c r="AZ55" s="295"/>
      <c r="BA55" s="295"/>
      <c r="BB55" s="295"/>
      <c r="BC55" s="295"/>
      <c r="BD55" s="295"/>
      <c r="BE55" s="295"/>
      <c r="BF55" s="295"/>
      <c r="BG55" s="295"/>
      <c r="BH55" s="295"/>
      <c r="BI55" s="295"/>
      <c r="BJ55" s="295"/>
      <c r="BK55" s="295"/>
      <c r="BL55" s="295"/>
      <c r="BM55" s="295"/>
      <c r="BN55" s="295"/>
      <c r="BO55" s="295"/>
      <c r="BP55" s="295"/>
      <c r="BQ55" s="295"/>
      <c r="BR55" s="295"/>
      <c r="BS55" s="295"/>
      <c r="BT55" s="295"/>
      <c r="BU55" s="295"/>
      <c r="BV55" s="295"/>
      <c r="BW55" s="295"/>
      <c r="BX55" s="295"/>
      <c r="BY55" s="295"/>
      <c r="BZ55" s="295"/>
      <c r="CA55" s="295"/>
      <c r="CB55" s="295"/>
      <c r="CC55" s="295"/>
      <c r="CD55" s="295"/>
      <c r="CE55" s="295"/>
      <c r="CF55" s="295"/>
      <c r="CG55" s="295"/>
      <c r="CH55" s="295"/>
      <c r="CI55" s="295"/>
      <c r="CJ55" s="295"/>
      <c r="CK55" s="295"/>
      <c r="CL55" s="295"/>
      <c r="CM55" s="295"/>
      <c r="CN55" s="295"/>
      <c r="CO55" s="295"/>
      <c r="CP55" s="295"/>
      <c r="CQ55" s="295"/>
      <c r="CR55" s="295"/>
      <c r="CS55" s="295"/>
    </row>
    <row r="56" spans="1:97" s="3" customFormat="1" ht="20.149999999999999" customHeight="1" x14ac:dyDescent="0.6">
      <c r="A56" s="295"/>
      <c r="C56" s="301"/>
      <c r="D56" s="300" t="s">
        <v>110</v>
      </c>
      <c r="F56" s="295"/>
      <c r="G56" s="295"/>
      <c r="H56" s="295"/>
      <c r="I56" s="295"/>
      <c r="J56" s="295"/>
      <c r="K56" s="295"/>
      <c r="L56" s="295"/>
      <c r="M56" s="295"/>
      <c r="N56" s="295"/>
      <c r="O56" s="295"/>
      <c r="P56" s="295"/>
      <c r="Q56" s="295"/>
      <c r="R56" s="295"/>
      <c r="S56" s="295"/>
      <c r="T56" s="295"/>
      <c r="U56" s="295"/>
      <c r="V56" s="295"/>
      <c r="W56" s="295"/>
      <c r="X56" s="295"/>
      <c r="Y56" s="295"/>
      <c r="Z56" s="295"/>
      <c r="AA56" s="295"/>
      <c r="AB56" s="295"/>
      <c r="AC56" s="295"/>
      <c r="AD56" s="295"/>
      <c r="AE56" s="295"/>
      <c r="AF56" s="295"/>
      <c r="AG56" s="295"/>
      <c r="AH56" s="295"/>
      <c r="AI56" s="295"/>
      <c r="AJ56" s="295"/>
      <c r="AK56" s="295"/>
      <c r="AL56" s="295"/>
      <c r="AM56" s="295"/>
      <c r="AN56" s="295"/>
      <c r="AO56" s="295"/>
      <c r="AP56" s="295"/>
      <c r="AQ56" s="295"/>
      <c r="AR56" s="295"/>
      <c r="AS56" s="295"/>
      <c r="AT56" s="295"/>
      <c r="AU56" s="295"/>
      <c r="AV56" s="295"/>
      <c r="AW56" s="295"/>
      <c r="AX56" s="295"/>
      <c r="AY56" s="295"/>
      <c r="AZ56" s="295"/>
      <c r="BA56" s="295"/>
      <c r="BB56" s="295"/>
      <c r="BC56" s="295"/>
      <c r="BD56" s="295"/>
      <c r="BE56" s="295"/>
      <c r="BF56" s="295"/>
      <c r="BG56" s="295"/>
      <c r="BH56" s="295"/>
      <c r="BI56" s="295"/>
      <c r="BJ56" s="295"/>
      <c r="BK56" s="295"/>
      <c r="BL56" s="295"/>
      <c r="BM56" s="295"/>
      <c r="BN56" s="295"/>
      <c r="BO56" s="295"/>
      <c r="BP56" s="295"/>
      <c r="BQ56" s="295"/>
      <c r="BR56" s="295"/>
      <c r="BS56" s="295"/>
      <c r="BT56" s="295"/>
      <c r="BU56" s="295"/>
      <c r="BV56" s="295"/>
      <c r="BW56" s="295"/>
      <c r="BX56" s="295"/>
      <c r="BY56" s="295"/>
      <c r="BZ56" s="295"/>
      <c r="CA56" s="295"/>
      <c r="CB56" s="295"/>
      <c r="CC56" s="295"/>
      <c r="CD56" s="295"/>
      <c r="CE56" s="295"/>
      <c r="CF56" s="295"/>
      <c r="CG56" s="295"/>
      <c r="CH56" s="295"/>
      <c r="CI56" s="295"/>
      <c r="CJ56" s="295"/>
      <c r="CK56" s="295"/>
      <c r="CL56" s="295"/>
      <c r="CM56" s="295"/>
      <c r="CN56" s="295"/>
      <c r="CO56" s="295"/>
      <c r="CP56" s="295"/>
      <c r="CQ56" s="295"/>
      <c r="CR56" s="295"/>
      <c r="CS56" s="295"/>
    </row>
    <row r="57" spans="1:97" s="3" customFormat="1" ht="20.149999999999999" customHeight="1" x14ac:dyDescent="0.6">
      <c r="A57" s="295"/>
      <c r="C57" s="302"/>
      <c r="D57" s="303"/>
      <c r="F57" s="295"/>
      <c r="G57" s="295"/>
      <c r="H57" s="295"/>
      <c r="I57" s="295"/>
      <c r="J57" s="295"/>
      <c r="K57" s="295"/>
      <c r="L57" s="295"/>
      <c r="M57" s="295"/>
      <c r="N57" s="295"/>
      <c r="O57" s="295"/>
      <c r="P57" s="295"/>
      <c r="Q57" s="295"/>
      <c r="R57" s="295"/>
      <c r="S57" s="295"/>
      <c r="T57" s="295"/>
      <c r="U57" s="295"/>
      <c r="V57" s="295"/>
      <c r="W57" s="295"/>
      <c r="X57" s="295"/>
      <c r="Y57" s="295"/>
      <c r="Z57" s="295"/>
      <c r="AA57" s="295"/>
      <c r="AB57" s="295"/>
      <c r="AC57" s="295"/>
      <c r="AD57" s="295"/>
      <c r="AE57" s="295"/>
      <c r="AF57" s="295"/>
      <c r="AG57" s="295"/>
      <c r="AH57" s="295"/>
      <c r="AI57" s="295"/>
      <c r="AJ57" s="295"/>
      <c r="AK57" s="295"/>
      <c r="AL57" s="295"/>
      <c r="AM57" s="295"/>
      <c r="AN57" s="295"/>
      <c r="AO57" s="295"/>
      <c r="AP57" s="295"/>
      <c r="AQ57" s="295"/>
      <c r="AR57" s="295"/>
      <c r="AS57" s="295"/>
      <c r="AT57" s="295"/>
      <c r="AU57" s="295"/>
      <c r="AV57" s="295"/>
      <c r="AW57" s="295"/>
      <c r="AX57" s="295"/>
      <c r="AY57" s="295"/>
      <c r="AZ57" s="295"/>
      <c r="BA57" s="295"/>
      <c r="BB57" s="295"/>
      <c r="BC57" s="295"/>
      <c r="BD57" s="295"/>
      <c r="BE57" s="295"/>
      <c r="BF57" s="295"/>
      <c r="BG57" s="295"/>
      <c r="BH57" s="295"/>
      <c r="BI57" s="295"/>
      <c r="BJ57" s="295"/>
      <c r="BK57" s="295"/>
      <c r="BL57" s="295"/>
      <c r="BM57" s="295"/>
      <c r="BN57" s="295"/>
      <c r="BO57" s="295"/>
      <c r="BP57" s="295"/>
      <c r="BQ57" s="295"/>
      <c r="BR57" s="295"/>
      <c r="BS57" s="295"/>
      <c r="BT57" s="295"/>
      <c r="BU57" s="295"/>
      <c r="BV57" s="295"/>
      <c r="BW57" s="295"/>
      <c r="BX57" s="295"/>
      <c r="BY57" s="295"/>
      <c r="BZ57" s="295"/>
      <c r="CA57" s="295"/>
      <c r="CB57" s="295"/>
      <c r="CC57" s="295"/>
      <c r="CD57" s="295"/>
      <c r="CE57" s="295"/>
      <c r="CF57" s="295"/>
      <c r="CG57" s="295"/>
      <c r="CH57" s="295"/>
      <c r="CI57" s="295"/>
      <c r="CJ57" s="295"/>
      <c r="CK57" s="295"/>
      <c r="CL57" s="295"/>
      <c r="CM57" s="295"/>
      <c r="CN57" s="295"/>
      <c r="CO57" s="295"/>
      <c r="CP57" s="295"/>
      <c r="CQ57" s="295"/>
      <c r="CR57" s="295"/>
      <c r="CS57" s="295"/>
    </row>
    <row r="58" spans="1:97" s="3" customFormat="1" ht="20.149999999999999" customHeight="1" x14ac:dyDescent="0.6">
      <c r="A58" s="295"/>
      <c r="C58" s="299" t="s">
        <v>111</v>
      </c>
      <c r="D58" s="304" t="s">
        <v>901</v>
      </c>
      <c r="F58" s="295"/>
      <c r="G58" s="295"/>
      <c r="H58" s="295"/>
      <c r="I58" s="295"/>
      <c r="J58" s="295"/>
      <c r="K58" s="295"/>
      <c r="L58" s="295"/>
      <c r="M58" s="295"/>
      <c r="N58" s="295"/>
      <c r="O58" s="295"/>
      <c r="P58" s="295"/>
      <c r="Q58" s="295"/>
      <c r="R58" s="295"/>
      <c r="S58" s="295"/>
      <c r="T58" s="295"/>
      <c r="U58" s="295"/>
      <c r="V58" s="295"/>
      <c r="W58" s="295"/>
      <c r="X58" s="295"/>
      <c r="Y58" s="295"/>
      <c r="Z58" s="295"/>
      <c r="AA58" s="295"/>
      <c r="AB58" s="295"/>
      <c r="AC58" s="295"/>
      <c r="AD58" s="295"/>
      <c r="AE58" s="295"/>
      <c r="AF58" s="295"/>
      <c r="AG58" s="295"/>
      <c r="AH58" s="295"/>
      <c r="AI58" s="295"/>
      <c r="AJ58" s="295"/>
      <c r="AK58" s="295"/>
      <c r="AL58" s="295"/>
      <c r="AM58" s="295"/>
      <c r="AN58" s="295"/>
      <c r="AO58" s="295"/>
      <c r="AP58" s="295"/>
      <c r="AQ58" s="295"/>
      <c r="AR58" s="295"/>
      <c r="AS58" s="295"/>
      <c r="AT58" s="295"/>
      <c r="AU58" s="295"/>
      <c r="AV58" s="295"/>
      <c r="AW58" s="295"/>
      <c r="AX58" s="295"/>
      <c r="AY58" s="295"/>
      <c r="AZ58" s="295"/>
      <c r="BA58" s="295"/>
      <c r="BB58" s="295"/>
      <c r="BC58" s="295"/>
      <c r="BD58" s="295"/>
      <c r="BE58" s="295"/>
      <c r="BF58" s="295"/>
      <c r="BG58" s="295"/>
      <c r="BH58" s="295"/>
      <c r="BI58" s="295"/>
      <c r="BJ58" s="295"/>
      <c r="BK58" s="295"/>
      <c r="BL58" s="295"/>
      <c r="BM58" s="295"/>
      <c r="BN58" s="295"/>
      <c r="BO58" s="295"/>
      <c r="BP58" s="295"/>
      <c r="BQ58" s="295"/>
      <c r="BR58" s="295"/>
      <c r="BS58" s="295"/>
      <c r="BT58" s="295"/>
      <c r="BU58" s="295"/>
      <c r="BV58" s="295"/>
      <c r="BW58" s="295"/>
      <c r="BX58" s="295"/>
      <c r="BY58" s="295"/>
      <c r="BZ58" s="295"/>
      <c r="CA58" s="295"/>
      <c r="CB58" s="295"/>
      <c r="CC58" s="295"/>
      <c r="CD58" s="295"/>
      <c r="CE58" s="295"/>
      <c r="CF58" s="295"/>
      <c r="CG58" s="295"/>
      <c r="CH58" s="295"/>
      <c r="CI58" s="295"/>
      <c r="CJ58" s="295"/>
      <c r="CK58" s="295"/>
      <c r="CL58" s="295"/>
      <c r="CM58" s="295"/>
      <c r="CN58" s="295"/>
      <c r="CO58" s="295"/>
      <c r="CP58" s="295"/>
      <c r="CQ58" s="295"/>
      <c r="CR58" s="295"/>
      <c r="CS58" s="295"/>
    </row>
    <row r="59" spans="1:97" s="3" customFormat="1" ht="20.149999999999999" customHeight="1" x14ac:dyDescent="0.6">
      <c r="A59" s="295"/>
      <c r="C59" s="301"/>
      <c r="D59" s="300" t="s">
        <v>112</v>
      </c>
      <c r="F59" s="295"/>
      <c r="G59" s="295"/>
      <c r="H59" s="295"/>
      <c r="I59" s="295"/>
      <c r="J59" s="295"/>
      <c r="K59" s="295"/>
      <c r="L59" s="295"/>
      <c r="M59" s="295"/>
      <c r="N59" s="295"/>
      <c r="O59" s="295"/>
      <c r="P59" s="295"/>
      <c r="Q59" s="295"/>
      <c r="R59" s="295"/>
      <c r="S59" s="295"/>
      <c r="T59" s="295"/>
      <c r="U59" s="295"/>
      <c r="V59" s="295"/>
      <c r="W59" s="295"/>
      <c r="X59" s="295"/>
      <c r="Y59" s="295"/>
      <c r="Z59" s="295"/>
      <c r="AA59" s="295"/>
      <c r="AB59" s="295"/>
      <c r="AC59" s="295"/>
      <c r="AD59" s="295"/>
      <c r="AE59" s="295"/>
      <c r="AF59" s="295"/>
      <c r="AG59" s="295"/>
      <c r="AH59" s="295"/>
      <c r="AI59" s="295"/>
      <c r="AJ59" s="295"/>
      <c r="AK59" s="295"/>
      <c r="AL59" s="295"/>
      <c r="AM59" s="295"/>
      <c r="AN59" s="295"/>
      <c r="AO59" s="295"/>
      <c r="AP59" s="295"/>
      <c r="AQ59" s="295"/>
      <c r="AR59" s="295"/>
      <c r="AS59" s="295"/>
      <c r="AT59" s="295"/>
      <c r="AU59" s="295"/>
      <c r="AV59" s="295"/>
      <c r="AW59" s="295"/>
      <c r="AX59" s="295"/>
      <c r="AY59" s="295"/>
      <c r="AZ59" s="295"/>
      <c r="BA59" s="295"/>
      <c r="BB59" s="295"/>
      <c r="BC59" s="295"/>
      <c r="BD59" s="295"/>
      <c r="BE59" s="295"/>
      <c r="BF59" s="295"/>
      <c r="BG59" s="295"/>
      <c r="BH59" s="295"/>
      <c r="BI59" s="295"/>
      <c r="BJ59" s="295"/>
      <c r="BK59" s="295"/>
      <c r="BL59" s="295"/>
      <c r="BM59" s="295"/>
      <c r="BN59" s="295"/>
      <c r="BO59" s="295"/>
      <c r="BP59" s="295"/>
      <c r="BQ59" s="295"/>
      <c r="BR59" s="295"/>
      <c r="BS59" s="295"/>
      <c r="BT59" s="295"/>
      <c r="BU59" s="295"/>
      <c r="BV59" s="295"/>
      <c r="BW59" s="295"/>
      <c r="BX59" s="295"/>
      <c r="BY59" s="295"/>
      <c r="BZ59" s="295"/>
      <c r="CA59" s="295"/>
      <c r="CB59" s="295"/>
      <c r="CC59" s="295"/>
      <c r="CD59" s="295"/>
      <c r="CE59" s="295"/>
      <c r="CF59" s="295"/>
      <c r="CG59" s="295"/>
      <c r="CH59" s="295"/>
      <c r="CI59" s="295"/>
      <c r="CJ59" s="295"/>
      <c r="CK59" s="295"/>
      <c r="CL59" s="295"/>
      <c r="CM59" s="295"/>
      <c r="CN59" s="295"/>
      <c r="CO59" s="295"/>
      <c r="CP59" s="295"/>
      <c r="CQ59" s="295"/>
      <c r="CR59" s="295"/>
      <c r="CS59" s="295"/>
    </row>
    <row r="60" spans="1:97" s="3" customFormat="1" ht="20.149999999999999" customHeight="1" x14ac:dyDescent="0.6">
      <c r="A60" s="295"/>
      <c r="C60" s="301"/>
      <c r="D60" s="300" t="s">
        <v>113</v>
      </c>
      <c r="F60" s="295"/>
      <c r="G60" s="295"/>
      <c r="H60" s="295"/>
      <c r="I60" s="295"/>
      <c r="J60" s="295"/>
      <c r="K60" s="295"/>
      <c r="L60" s="295"/>
      <c r="M60" s="295"/>
      <c r="N60" s="295"/>
      <c r="O60" s="295"/>
      <c r="P60" s="295"/>
      <c r="Q60" s="295"/>
      <c r="R60" s="295"/>
      <c r="S60" s="295"/>
      <c r="T60" s="295"/>
      <c r="U60" s="295"/>
      <c r="V60" s="295"/>
      <c r="W60" s="295"/>
      <c r="X60" s="295"/>
      <c r="Y60" s="295"/>
      <c r="Z60" s="295"/>
      <c r="AA60" s="295"/>
      <c r="AB60" s="295"/>
      <c r="AC60" s="295"/>
      <c r="AD60" s="295"/>
      <c r="AE60" s="295"/>
      <c r="AF60" s="295"/>
      <c r="AG60" s="295"/>
      <c r="AH60" s="295"/>
      <c r="AI60" s="295"/>
      <c r="AJ60" s="295"/>
      <c r="AK60" s="295"/>
      <c r="AL60" s="295"/>
      <c r="AM60" s="295"/>
      <c r="AN60" s="295"/>
      <c r="AO60" s="295"/>
      <c r="AP60" s="295"/>
      <c r="AQ60" s="295"/>
      <c r="AR60" s="295"/>
      <c r="AS60" s="295"/>
      <c r="AT60" s="295"/>
      <c r="AU60" s="295"/>
      <c r="AV60" s="295"/>
      <c r="AW60" s="295"/>
      <c r="AX60" s="295"/>
      <c r="AY60" s="295"/>
      <c r="AZ60" s="295"/>
      <c r="BA60" s="295"/>
      <c r="BB60" s="295"/>
      <c r="BC60" s="295"/>
      <c r="BD60" s="295"/>
      <c r="BE60" s="295"/>
      <c r="BF60" s="295"/>
      <c r="BG60" s="295"/>
      <c r="BH60" s="295"/>
      <c r="BI60" s="295"/>
      <c r="BJ60" s="295"/>
      <c r="BK60" s="295"/>
      <c r="BL60" s="295"/>
      <c r="BM60" s="295"/>
      <c r="BN60" s="295"/>
      <c r="BO60" s="295"/>
      <c r="BP60" s="295"/>
      <c r="BQ60" s="295"/>
      <c r="BR60" s="295"/>
      <c r="BS60" s="295"/>
      <c r="BT60" s="295"/>
      <c r="BU60" s="295"/>
      <c r="BV60" s="295"/>
      <c r="BW60" s="295"/>
      <c r="BX60" s="295"/>
      <c r="BY60" s="295"/>
      <c r="BZ60" s="295"/>
      <c r="CA60" s="295"/>
      <c r="CB60" s="295"/>
      <c r="CC60" s="295"/>
      <c r="CD60" s="295"/>
      <c r="CE60" s="295"/>
      <c r="CF60" s="295"/>
      <c r="CG60" s="295"/>
      <c r="CH60" s="295"/>
      <c r="CI60" s="295"/>
      <c r="CJ60" s="295"/>
      <c r="CK60" s="295"/>
      <c r="CL60" s="295"/>
      <c r="CM60" s="295"/>
      <c r="CN60" s="295"/>
      <c r="CO60" s="295"/>
      <c r="CP60" s="295"/>
      <c r="CQ60" s="295"/>
      <c r="CR60" s="295"/>
      <c r="CS60" s="295"/>
    </row>
    <row r="61" spans="1:97" s="3" customFormat="1" ht="20.149999999999999" customHeight="1" x14ac:dyDescent="0.6">
      <c r="A61" s="295"/>
      <c r="C61" s="301"/>
      <c r="D61" s="300" t="s">
        <v>114</v>
      </c>
      <c r="F61" s="295"/>
      <c r="G61" s="295"/>
      <c r="H61" s="295"/>
      <c r="I61" s="295"/>
      <c r="J61" s="295"/>
      <c r="K61" s="295"/>
      <c r="L61" s="295"/>
      <c r="M61" s="295"/>
      <c r="N61" s="295"/>
      <c r="O61" s="295"/>
      <c r="P61" s="295"/>
      <c r="Q61" s="295"/>
      <c r="R61" s="295"/>
      <c r="S61" s="295"/>
      <c r="T61" s="295"/>
      <c r="U61" s="295"/>
      <c r="V61" s="295"/>
      <c r="W61" s="295"/>
      <c r="X61" s="295"/>
      <c r="Y61" s="295"/>
      <c r="Z61" s="295"/>
      <c r="AA61" s="295"/>
      <c r="AB61" s="295"/>
      <c r="AC61" s="295"/>
      <c r="AD61" s="295"/>
      <c r="AE61" s="295"/>
      <c r="AF61" s="295"/>
      <c r="AG61" s="295"/>
      <c r="AH61" s="295"/>
      <c r="AI61" s="295"/>
      <c r="AJ61" s="295"/>
      <c r="AK61" s="295"/>
      <c r="AL61" s="295"/>
      <c r="AM61" s="295"/>
      <c r="AN61" s="295"/>
      <c r="AO61" s="295"/>
      <c r="AP61" s="295"/>
      <c r="AQ61" s="295"/>
      <c r="AR61" s="295"/>
      <c r="AS61" s="295"/>
      <c r="AT61" s="295"/>
      <c r="AU61" s="295"/>
      <c r="AV61" s="295"/>
      <c r="AW61" s="295"/>
      <c r="AX61" s="295"/>
      <c r="AY61" s="295"/>
      <c r="AZ61" s="295"/>
      <c r="BA61" s="295"/>
      <c r="BB61" s="295"/>
      <c r="BC61" s="295"/>
      <c r="BD61" s="295"/>
      <c r="BE61" s="295"/>
      <c r="BF61" s="295"/>
      <c r="BG61" s="295"/>
      <c r="BH61" s="295"/>
      <c r="BI61" s="295"/>
      <c r="BJ61" s="295"/>
      <c r="BK61" s="295"/>
      <c r="BL61" s="295"/>
      <c r="BM61" s="295"/>
      <c r="BN61" s="295"/>
      <c r="BO61" s="295"/>
      <c r="BP61" s="295"/>
      <c r="BQ61" s="295"/>
      <c r="BR61" s="295"/>
      <c r="BS61" s="295"/>
      <c r="BT61" s="295"/>
      <c r="BU61" s="295"/>
      <c r="BV61" s="295"/>
      <c r="BW61" s="295"/>
      <c r="BX61" s="295"/>
      <c r="BY61" s="295"/>
      <c r="BZ61" s="295"/>
      <c r="CA61" s="295"/>
      <c r="CB61" s="295"/>
      <c r="CC61" s="295"/>
      <c r="CD61" s="295"/>
      <c r="CE61" s="295"/>
      <c r="CF61" s="295"/>
      <c r="CG61" s="295"/>
      <c r="CH61" s="295"/>
      <c r="CI61" s="295"/>
      <c r="CJ61" s="295"/>
      <c r="CK61" s="295"/>
      <c r="CL61" s="295"/>
      <c r="CM61" s="295"/>
      <c r="CN61" s="295"/>
      <c r="CO61" s="295"/>
      <c r="CP61" s="295"/>
      <c r="CQ61" s="295"/>
      <c r="CR61" s="295"/>
      <c r="CS61" s="295"/>
    </row>
    <row r="62" spans="1:97" s="3" customFormat="1" ht="20.149999999999999" customHeight="1" x14ac:dyDescent="0.6">
      <c r="A62" s="295"/>
      <c r="C62" s="301"/>
      <c r="D62" s="300" t="s">
        <v>115</v>
      </c>
      <c r="F62" s="295"/>
      <c r="G62" s="295"/>
      <c r="H62" s="295"/>
      <c r="I62" s="295"/>
      <c r="J62" s="295"/>
      <c r="K62" s="295"/>
      <c r="L62" s="295"/>
      <c r="M62" s="295"/>
      <c r="N62" s="295"/>
      <c r="O62" s="295"/>
      <c r="P62" s="295"/>
      <c r="Q62" s="295"/>
      <c r="R62" s="295"/>
      <c r="S62" s="295"/>
      <c r="T62" s="295"/>
      <c r="U62" s="295"/>
      <c r="V62" s="295"/>
      <c r="W62" s="295"/>
      <c r="X62" s="295"/>
      <c r="Y62" s="295"/>
      <c r="Z62" s="295"/>
      <c r="AA62" s="295"/>
      <c r="AB62" s="295"/>
      <c r="AC62" s="295"/>
      <c r="AD62" s="295"/>
      <c r="AE62" s="295"/>
      <c r="AF62" s="295"/>
      <c r="AG62" s="295"/>
      <c r="AH62" s="295"/>
      <c r="AI62" s="295"/>
      <c r="AJ62" s="295"/>
      <c r="AK62" s="295"/>
      <c r="AL62" s="295"/>
      <c r="AM62" s="295"/>
      <c r="AN62" s="295"/>
      <c r="AO62" s="295"/>
      <c r="AP62" s="295"/>
      <c r="AQ62" s="295"/>
      <c r="AR62" s="295"/>
      <c r="AS62" s="295"/>
      <c r="AT62" s="295"/>
      <c r="AU62" s="295"/>
      <c r="AV62" s="295"/>
      <c r="AW62" s="295"/>
      <c r="AX62" s="295"/>
      <c r="AY62" s="295"/>
      <c r="AZ62" s="295"/>
      <c r="BA62" s="295"/>
      <c r="BB62" s="295"/>
      <c r="BC62" s="295"/>
      <c r="BD62" s="295"/>
      <c r="BE62" s="295"/>
      <c r="BF62" s="295"/>
      <c r="BG62" s="295"/>
      <c r="BH62" s="295"/>
      <c r="BI62" s="295"/>
      <c r="BJ62" s="295"/>
      <c r="BK62" s="295"/>
      <c r="BL62" s="295"/>
      <c r="BM62" s="295"/>
      <c r="BN62" s="295"/>
      <c r="BO62" s="295"/>
      <c r="BP62" s="295"/>
      <c r="BQ62" s="295"/>
      <c r="BR62" s="295"/>
      <c r="BS62" s="295"/>
      <c r="BT62" s="295"/>
      <c r="BU62" s="295"/>
      <c r="BV62" s="295"/>
      <c r="BW62" s="295"/>
      <c r="BX62" s="295"/>
      <c r="BY62" s="295"/>
      <c r="BZ62" s="295"/>
      <c r="CA62" s="295"/>
      <c r="CB62" s="295"/>
      <c r="CC62" s="295"/>
      <c r="CD62" s="295"/>
      <c r="CE62" s="295"/>
      <c r="CF62" s="295"/>
      <c r="CG62" s="295"/>
      <c r="CH62" s="295"/>
      <c r="CI62" s="295"/>
      <c r="CJ62" s="295"/>
      <c r="CK62" s="295"/>
      <c r="CL62" s="295"/>
      <c r="CM62" s="295"/>
      <c r="CN62" s="295"/>
      <c r="CO62" s="295"/>
      <c r="CP62" s="295"/>
      <c r="CQ62" s="295"/>
      <c r="CR62" s="295"/>
      <c r="CS62" s="295"/>
    </row>
    <row r="63" spans="1:97" s="3" customFormat="1" ht="20.149999999999999" customHeight="1" x14ac:dyDescent="0.6">
      <c r="A63" s="295"/>
      <c r="C63" s="302"/>
      <c r="D63" s="305"/>
      <c r="F63" s="295"/>
      <c r="G63" s="295"/>
      <c r="H63" s="295"/>
      <c r="I63" s="295"/>
      <c r="J63" s="295"/>
      <c r="K63" s="295"/>
      <c r="L63" s="295"/>
      <c r="M63" s="295"/>
      <c r="N63" s="295"/>
      <c r="O63" s="295"/>
      <c r="P63" s="295"/>
      <c r="Q63" s="295"/>
      <c r="R63" s="295"/>
      <c r="S63" s="295"/>
      <c r="T63" s="295"/>
      <c r="U63" s="295"/>
      <c r="V63" s="295"/>
      <c r="W63" s="295"/>
      <c r="X63" s="295"/>
      <c r="Y63" s="295"/>
      <c r="Z63" s="295"/>
      <c r="AA63" s="295"/>
      <c r="AB63" s="295"/>
      <c r="AC63" s="295"/>
      <c r="AD63" s="295"/>
      <c r="AE63" s="295"/>
      <c r="AF63" s="295"/>
      <c r="AG63" s="295"/>
      <c r="AH63" s="295"/>
      <c r="AI63" s="295"/>
      <c r="AJ63" s="295"/>
      <c r="AK63" s="295"/>
      <c r="AL63" s="295"/>
      <c r="AM63" s="295"/>
      <c r="AN63" s="295"/>
      <c r="AO63" s="295"/>
      <c r="AP63" s="295"/>
      <c r="AQ63" s="295"/>
      <c r="AR63" s="295"/>
      <c r="AS63" s="295"/>
      <c r="AT63" s="295"/>
      <c r="AU63" s="295"/>
      <c r="AV63" s="295"/>
      <c r="AW63" s="295"/>
      <c r="AX63" s="295"/>
      <c r="AY63" s="295"/>
      <c r="AZ63" s="295"/>
      <c r="BA63" s="295"/>
      <c r="BB63" s="295"/>
      <c r="BC63" s="295"/>
      <c r="BD63" s="295"/>
      <c r="BE63" s="295"/>
      <c r="BF63" s="295"/>
      <c r="BG63" s="295"/>
      <c r="BH63" s="295"/>
      <c r="BI63" s="295"/>
      <c r="BJ63" s="295"/>
      <c r="BK63" s="295"/>
      <c r="BL63" s="295"/>
      <c r="BM63" s="295"/>
      <c r="BN63" s="295"/>
      <c r="BO63" s="295"/>
      <c r="BP63" s="295"/>
      <c r="BQ63" s="295"/>
      <c r="BR63" s="295"/>
      <c r="BS63" s="295"/>
      <c r="BT63" s="295"/>
      <c r="BU63" s="295"/>
      <c r="BV63" s="295"/>
      <c r="BW63" s="295"/>
      <c r="BX63" s="295"/>
      <c r="BY63" s="295"/>
      <c r="BZ63" s="295"/>
      <c r="CA63" s="295"/>
      <c r="CB63" s="295"/>
      <c r="CC63" s="295"/>
      <c r="CD63" s="295"/>
      <c r="CE63" s="295"/>
      <c r="CF63" s="295"/>
      <c r="CG63" s="295"/>
      <c r="CH63" s="295"/>
      <c r="CI63" s="295"/>
      <c r="CJ63" s="295"/>
      <c r="CK63" s="295"/>
      <c r="CL63" s="295"/>
      <c r="CM63" s="295"/>
      <c r="CN63" s="295"/>
      <c r="CO63" s="295"/>
      <c r="CP63" s="295"/>
      <c r="CQ63" s="295"/>
      <c r="CR63" s="295"/>
      <c r="CS63" s="295"/>
    </row>
    <row r="64" spans="1:97" s="3" customFormat="1" ht="20.149999999999999" customHeight="1" x14ac:dyDescent="0.6">
      <c r="A64" s="295"/>
      <c r="C64" s="306" t="s">
        <v>116</v>
      </c>
      <c r="D64" s="307" t="s">
        <v>902</v>
      </c>
      <c r="F64" s="295"/>
      <c r="G64" s="295"/>
      <c r="H64" s="295"/>
      <c r="I64" s="295"/>
      <c r="J64" s="295"/>
      <c r="K64" s="295"/>
      <c r="L64" s="295"/>
      <c r="M64" s="295"/>
      <c r="N64" s="295"/>
      <c r="O64" s="295"/>
      <c r="P64" s="295"/>
      <c r="Q64" s="295"/>
      <c r="R64" s="295"/>
      <c r="S64" s="295"/>
      <c r="T64" s="295"/>
      <c r="U64" s="295"/>
      <c r="V64" s="295"/>
      <c r="W64" s="295"/>
      <c r="X64" s="295"/>
      <c r="Y64" s="295"/>
      <c r="Z64" s="295"/>
      <c r="AA64" s="295"/>
      <c r="AB64" s="295"/>
      <c r="AC64" s="295"/>
      <c r="AD64" s="295"/>
      <c r="AE64" s="295"/>
      <c r="AF64" s="295"/>
      <c r="AG64" s="295"/>
      <c r="AH64" s="295"/>
      <c r="AI64" s="295"/>
      <c r="AJ64" s="295"/>
      <c r="AK64" s="295"/>
      <c r="AL64" s="295"/>
      <c r="AM64" s="295"/>
      <c r="AN64" s="295"/>
      <c r="AO64" s="295"/>
      <c r="AP64" s="295"/>
      <c r="AQ64" s="295"/>
      <c r="AR64" s="295"/>
      <c r="AS64" s="295"/>
      <c r="AT64" s="295"/>
      <c r="AU64" s="295"/>
      <c r="AV64" s="295"/>
      <c r="AW64" s="295"/>
      <c r="AX64" s="295"/>
      <c r="AY64" s="295"/>
      <c r="AZ64" s="295"/>
      <c r="BA64" s="295"/>
      <c r="BB64" s="295"/>
      <c r="BC64" s="295"/>
      <c r="BD64" s="295"/>
      <c r="BE64" s="295"/>
      <c r="BF64" s="295"/>
      <c r="BG64" s="295"/>
      <c r="BH64" s="295"/>
      <c r="BI64" s="295"/>
      <c r="BJ64" s="295"/>
      <c r="BK64" s="295"/>
      <c r="BL64" s="295"/>
      <c r="BM64" s="295"/>
      <c r="BN64" s="295"/>
      <c r="BO64" s="295"/>
      <c r="BP64" s="295"/>
      <c r="BQ64" s="295"/>
      <c r="BR64" s="295"/>
      <c r="BS64" s="295"/>
      <c r="BT64" s="295"/>
      <c r="BU64" s="295"/>
      <c r="BV64" s="295"/>
      <c r="BW64" s="295"/>
      <c r="BX64" s="295"/>
      <c r="BY64" s="295"/>
      <c r="BZ64" s="295"/>
      <c r="CA64" s="295"/>
      <c r="CB64" s="295"/>
      <c r="CC64" s="295"/>
      <c r="CD64" s="295"/>
      <c r="CE64" s="295"/>
      <c r="CF64" s="295"/>
      <c r="CG64" s="295"/>
      <c r="CH64" s="295"/>
      <c r="CI64" s="295"/>
      <c r="CJ64" s="295"/>
      <c r="CK64" s="295"/>
      <c r="CL64" s="295"/>
      <c r="CM64" s="295"/>
      <c r="CN64" s="295"/>
      <c r="CO64" s="295"/>
      <c r="CP64" s="295"/>
      <c r="CQ64" s="295"/>
      <c r="CR64" s="295"/>
      <c r="CS64" s="295"/>
    </row>
    <row r="65" spans="1:97" s="3" customFormat="1" ht="20.149999999999999" customHeight="1" x14ac:dyDescent="0.6">
      <c r="A65" s="295"/>
      <c r="C65" s="308"/>
      <c r="D65" s="309" t="s">
        <v>117</v>
      </c>
      <c r="F65" s="295"/>
      <c r="G65" s="295"/>
      <c r="H65" s="295"/>
      <c r="I65" s="295"/>
      <c r="J65" s="295"/>
      <c r="K65" s="295"/>
      <c r="L65" s="295"/>
      <c r="M65" s="295"/>
      <c r="N65" s="295"/>
      <c r="O65" s="295"/>
      <c r="P65" s="295"/>
      <c r="Q65" s="295"/>
      <c r="R65" s="295"/>
      <c r="S65" s="295"/>
      <c r="T65" s="295"/>
      <c r="U65" s="295"/>
      <c r="V65" s="295"/>
      <c r="W65" s="295"/>
      <c r="X65" s="295"/>
      <c r="Y65" s="295"/>
      <c r="Z65" s="295"/>
      <c r="AA65" s="295"/>
      <c r="AB65" s="295"/>
      <c r="AC65" s="295"/>
      <c r="AD65" s="295"/>
      <c r="AE65" s="295"/>
      <c r="AF65" s="295"/>
      <c r="AG65" s="295"/>
      <c r="AH65" s="295"/>
      <c r="AI65" s="295"/>
      <c r="AJ65" s="295"/>
      <c r="AK65" s="295"/>
      <c r="AL65" s="295"/>
      <c r="AM65" s="295"/>
      <c r="AN65" s="295"/>
      <c r="AO65" s="295"/>
      <c r="AP65" s="295"/>
      <c r="AQ65" s="295"/>
      <c r="AR65" s="295"/>
      <c r="AS65" s="295"/>
      <c r="AT65" s="295"/>
      <c r="AU65" s="295"/>
      <c r="AV65" s="295"/>
      <c r="AW65" s="295"/>
      <c r="AX65" s="295"/>
      <c r="AY65" s="295"/>
      <c r="AZ65" s="295"/>
      <c r="BA65" s="295"/>
      <c r="BB65" s="295"/>
      <c r="BC65" s="295"/>
      <c r="BD65" s="295"/>
      <c r="BE65" s="295"/>
      <c r="BF65" s="295"/>
      <c r="BG65" s="295"/>
      <c r="BH65" s="295"/>
      <c r="BI65" s="295"/>
      <c r="BJ65" s="295"/>
      <c r="BK65" s="295"/>
      <c r="BL65" s="295"/>
      <c r="BM65" s="295"/>
      <c r="BN65" s="295"/>
      <c r="BO65" s="295"/>
      <c r="BP65" s="295"/>
      <c r="BQ65" s="295"/>
      <c r="BR65" s="295"/>
      <c r="BS65" s="295"/>
      <c r="BT65" s="295"/>
      <c r="BU65" s="295"/>
      <c r="BV65" s="295"/>
      <c r="BW65" s="295"/>
      <c r="BX65" s="295"/>
      <c r="BY65" s="295"/>
      <c r="BZ65" s="295"/>
      <c r="CA65" s="295"/>
      <c r="CB65" s="295"/>
      <c r="CC65" s="295"/>
      <c r="CD65" s="295"/>
      <c r="CE65" s="295"/>
      <c r="CF65" s="295"/>
      <c r="CG65" s="295"/>
      <c r="CH65" s="295"/>
      <c r="CI65" s="295"/>
      <c r="CJ65" s="295"/>
      <c r="CK65" s="295"/>
      <c r="CL65" s="295"/>
      <c r="CM65" s="295"/>
      <c r="CN65" s="295"/>
      <c r="CO65" s="295"/>
      <c r="CP65" s="295"/>
      <c r="CQ65" s="295"/>
      <c r="CR65" s="295"/>
      <c r="CS65" s="295"/>
    </row>
    <row r="66" spans="1:97" s="3" customFormat="1" ht="20.149999999999999" customHeight="1" x14ac:dyDescent="0.6">
      <c r="A66" s="295"/>
      <c r="C66" s="308"/>
      <c r="D66" s="310" t="s">
        <v>118</v>
      </c>
      <c r="F66" s="295"/>
      <c r="G66" s="295"/>
      <c r="H66" s="295"/>
      <c r="I66" s="295"/>
      <c r="J66" s="295"/>
      <c r="K66" s="295"/>
      <c r="L66" s="295"/>
      <c r="M66" s="295"/>
      <c r="N66" s="295"/>
      <c r="O66" s="295"/>
      <c r="P66" s="295"/>
      <c r="Q66" s="295"/>
      <c r="R66" s="295"/>
      <c r="S66" s="295"/>
      <c r="T66" s="295"/>
      <c r="U66" s="295"/>
      <c r="V66" s="295"/>
      <c r="W66" s="295"/>
      <c r="X66" s="295"/>
      <c r="Y66" s="295"/>
      <c r="Z66" s="295"/>
      <c r="AA66" s="295"/>
      <c r="AB66" s="295"/>
      <c r="AC66" s="295"/>
      <c r="AD66" s="295"/>
      <c r="AE66" s="295"/>
      <c r="AF66" s="295"/>
      <c r="AG66" s="295"/>
      <c r="AH66" s="295"/>
      <c r="AI66" s="295"/>
      <c r="AJ66" s="295"/>
      <c r="AK66" s="295"/>
      <c r="AL66" s="295"/>
      <c r="AM66" s="295"/>
      <c r="AN66" s="295"/>
      <c r="AO66" s="295"/>
      <c r="AP66" s="295"/>
      <c r="AQ66" s="295"/>
      <c r="AR66" s="295"/>
      <c r="AS66" s="295"/>
      <c r="AT66" s="295"/>
      <c r="AU66" s="295"/>
      <c r="AV66" s="295"/>
      <c r="AW66" s="295"/>
      <c r="AX66" s="295"/>
      <c r="AY66" s="295"/>
      <c r="AZ66" s="295"/>
      <c r="BA66" s="295"/>
      <c r="BB66" s="295"/>
      <c r="BC66" s="295"/>
      <c r="BD66" s="295"/>
      <c r="BE66" s="295"/>
      <c r="BF66" s="295"/>
      <c r="BG66" s="295"/>
      <c r="BH66" s="295"/>
      <c r="BI66" s="295"/>
      <c r="BJ66" s="295"/>
      <c r="BK66" s="295"/>
      <c r="BL66" s="295"/>
      <c r="BM66" s="295"/>
      <c r="BN66" s="295"/>
      <c r="BO66" s="295"/>
      <c r="BP66" s="295"/>
      <c r="BQ66" s="295"/>
      <c r="BR66" s="295"/>
      <c r="BS66" s="295"/>
      <c r="BT66" s="295"/>
      <c r="BU66" s="295"/>
      <c r="BV66" s="295"/>
      <c r="BW66" s="295"/>
      <c r="BX66" s="295"/>
      <c r="BY66" s="295"/>
      <c r="BZ66" s="295"/>
      <c r="CA66" s="295"/>
      <c r="CB66" s="295"/>
      <c r="CC66" s="295"/>
      <c r="CD66" s="295"/>
      <c r="CE66" s="295"/>
      <c r="CF66" s="295"/>
      <c r="CG66" s="295"/>
      <c r="CH66" s="295"/>
      <c r="CI66" s="295"/>
      <c r="CJ66" s="295"/>
      <c r="CK66" s="295"/>
      <c r="CL66" s="295"/>
      <c r="CM66" s="295"/>
      <c r="CN66" s="295"/>
      <c r="CO66" s="295"/>
      <c r="CP66" s="295"/>
      <c r="CQ66" s="295"/>
      <c r="CR66" s="295"/>
      <c r="CS66" s="295"/>
    </row>
    <row r="67" spans="1:97" s="3" customFormat="1" ht="20.149999999999999" customHeight="1" x14ac:dyDescent="0.6">
      <c r="A67" s="295"/>
      <c r="C67" s="308"/>
      <c r="D67" s="310" t="s">
        <v>119</v>
      </c>
      <c r="F67" s="295"/>
      <c r="G67" s="295"/>
      <c r="H67" s="295"/>
      <c r="I67" s="295"/>
      <c r="J67" s="295"/>
      <c r="K67" s="295"/>
      <c r="L67" s="295"/>
      <c r="M67" s="295"/>
      <c r="N67" s="295"/>
      <c r="O67" s="295"/>
      <c r="P67" s="295"/>
      <c r="Q67" s="295"/>
      <c r="R67" s="295"/>
      <c r="S67" s="295"/>
      <c r="T67" s="295"/>
      <c r="U67" s="295"/>
      <c r="V67" s="295"/>
      <c r="W67" s="295"/>
      <c r="X67" s="295"/>
      <c r="Y67" s="295"/>
      <c r="Z67" s="295"/>
      <c r="AA67" s="295"/>
      <c r="AB67" s="295"/>
      <c r="AC67" s="295"/>
      <c r="AD67" s="295"/>
      <c r="AE67" s="295"/>
      <c r="AF67" s="295"/>
      <c r="AG67" s="295"/>
      <c r="AH67" s="295"/>
      <c r="AI67" s="295"/>
      <c r="AJ67" s="295"/>
      <c r="AK67" s="295"/>
      <c r="AL67" s="295"/>
      <c r="AM67" s="295"/>
      <c r="AN67" s="295"/>
      <c r="AO67" s="295"/>
      <c r="AP67" s="295"/>
      <c r="AQ67" s="295"/>
      <c r="AR67" s="295"/>
      <c r="AS67" s="295"/>
      <c r="AT67" s="295"/>
      <c r="AU67" s="295"/>
      <c r="AV67" s="295"/>
      <c r="AW67" s="295"/>
      <c r="AX67" s="295"/>
      <c r="AY67" s="295"/>
      <c r="AZ67" s="295"/>
      <c r="BA67" s="295"/>
      <c r="BB67" s="295"/>
      <c r="BC67" s="295"/>
      <c r="BD67" s="295"/>
      <c r="BE67" s="295"/>
      <c r="BF67" s="295"/>
      <c r="BG67" s="295"/>
      <c r="BH67" s="295"/>
      <c r="BI67" s="295"/>
      <c r="BJ67" s="295"/>
      <c r="BK67" s="295"/>
      <c r="BL67" s="295"/>
      <c r="BM67" s="295"/>
      <c r="BN67" s="295"/>
      <c r="BO67" s="295"/>
      <c r="BP67" s="295"/>
      <c r="BQ67" s="295"/>
      <c r="BR67" s="295"/>
      <c r="BS67" s="295"/>
      <c r="BT67" s="295"/>
      <c r="BU67" s="295"/>
      <c r="BV67" s="295"/>
      <c r="BW67" s="295"/>
      <c r="BX67" s="295"/>
      <c r="BY67" s="295"/>
      <c r="BZ67" s="295"/>
      <c r="CA67" s="295"/>
      <c r="CB67" s="295"/>
      <c r="CC67" s="295"/>
      <c r="CD67" s="295"/>
      <c r="CE67" s="295"/>
      <c r="CF67" s="295"/>
      <c r="CG67" s="295"/>
      <c r="CH67" s="295"/>
      <c r="CI67" s="295"/>
      <c r="CJ67" s="295"/>
      <c r="CK67" s="295"/>
      <c r="CL67" s="295"/>
      <c r="CM67" s="295"/>
      <c r="CN67" s="295"/>
      <c r="CO67" s="295"/>
      <c r="CP67" s="295"/>
      <c r="CQ67" s="295"/>
      <c r="CR67" s="295"/>
      <c r="CS67" s="295"/>
    </row>
    <row r="68" spans="1:97" s="3" customFormat="1" ht="20.149999999999999" customHeight="1" x14ac:dyDescent="0.6">
      <c r="A68" s="295"/>
      <c r="C68" s="308"/>
      <c r="D68" s="310" t="s">
        <v>120</v>
      </c>
      <c r="F68" s="295"/>
      <c r="G68" s="295"/>
      <c r="H68" s="295"/>
      <c r="I68" s="295"/>
      <c r="J68" s="295"/>
      <c r="K68" s="295"/>
      <c r="L68" s="295"/>
      <c r="M68" s="295"/>
      <c r="N68" s="295"/>
      <c r="O68" s="295"/>
      <c r="P68" s="295"/>
      <c r="Q68" s="295"/>
      <c r="R68" s="295"/>
      <c r="S68" s="295"/>
      <c r="T68" s="295"/>
      <c r="U68" s="295"/>
      <c r="V68" s="295"/>
      <c r="W68" s="295"/>
      <c r="X68" s="295"/>
      <c r="Y68" s="295"/>
      <c r="Z68" s="295"/>
      <c r="AA68" s="295"/>
      <c r="AB68" s="295"/>
      <c r="AC68" s="295"/>
      <c r="AD68" s="295"/>
      <c r="AE68" s="295"/>
      <c r="AF68" s="295"/>
      <c r="AG68" s="295"/>
      <c r="AH68" s="295"/>
      <c r="AI68" s="295"/>
      <c r="AJ68" s="295"/>
      <c r="AK68" s="295"/>
      <c r="AL68" s="295"/>
      <c r="AM68" s="295"/>
      <c r="AN68" s="295"/>
      <c r="AO68" s="295"/>
      <c r="AP68" s="295"/>
      <c r="AQ68" s="295"/>
      <c r="AR68" s="295"/>
      <c r="AS68" s="295"/>
      <c r="AT68" s="295"/>
      <c r="AU68" s="295"/>
      <c r="AV68" s="295"/>
      <c r="AW68" s="295"/>
      <c r="AX68" s="295"/>
      <c r="AY68" s="295"/>
      <c r="AZ68" s="295"/>
      <c r="BA68" s="295"/>
      <c r="BB68" s="295"/>
      <c r="BC68" s="295"/>
      <c r="BD68" s="295"/>
      <c r="BE68" s="295"/>
      <c r="BF68" s="295"/>
      <c r="BG68" s="295"/>
      <c r="BH68" s="295"/>
      <c r="BI68" s="295"/>
      <c r="BJ68" s="295"/>
      <c r="BK68" s="295"/>
      <c r="BL68" s="295"/>
      <c r="BM68" s="295"/>
      <c r="BN68" s="295"/>
      <c r="BO68" s="295"/>
      <c r="BP68" s="295"/>
      <c r="BQ68" s="295"/>
      <c r="BR68" s="295"/>
      <c r="BS68" s="295"/>
      <c r="BT68" s="295"/>
      <c r="BU68" s="295"/>
      <c r="BV68" s="295"/>
      <c r="BW68" s="295"/>
      <c r="BX68" s="295"/>
      <c r="BY68" s="295"/>
      <c r="BZ68" s="295"/>
      <c r="CA68" s="295"/>
      <c r="CB68" s="295"/>
      <c r="CC68" s="295"/>
      <c r="CD68" s="295"/>
      <c r="CE68" s="295"/>
      <c r="CF68" s="295"/>
      <c r="CG68" s="295"/>
      <c r="CH68" s="295"/>
      <c r="CI68" s="295"/>
      <c r="CJ68" s="295"/>
      <c r="CK68" s="295"/>
      <c r="CL68" s="295"/>
      <c r="CM68" s="295"/>
      <c r="CN68" s="295"/>
      <c r="CO68" s="295"/>
      <c r="CP68" s="295"/>
      <c r="CQ68" s="295"/>
      <c r="CR68" s="295"/>
      <c r="CS68" s="295"/>
    </row>
    <row r="69" spans="1:97" s="3" customFormat="1" ht="20.149999999999999" customHeight="1" x14ac:dyDescent="0.6">
      <c r="A69" s="295"/>
      <c r="C69" s="302"/>
      <c r="D69" s="311"/>
      <c r="F69" s="295"/>
      <c r="G69" s="295"/>
      <c r="H69" s="295"/>
      <c r="I69" s="295"/>
      <c r="J69" s="295"/>
      <c r="K69" s="295"/>
      <c r="L69" s="295"/>
      <c r="M69" s="295"/>
      <c r="N69" s="295"/>
      <c r="O69" s="295"/>
      <c r="P69" s="295"/>
      <c r="Q69" s="295"/>
      <c r="R69" s="295"/>
      <c r="S69" s="295"/>
      <c r="T69" s="295"/>
      <c r="U69" s="295"/>
      <c r="V69" s="295"/>
      <c r="W69" s="295"/>
      <c r="X69" s="295"/>
      <c r="Y69" s="295"/>
      <c r="Z69" s="295"/>
      <c r="AA69" s="295"/>
      <c r="AB69" s="295"/>
      <c r="AC69" s="295"/>
      <c r="AD69" s="295"/>
      <c r="AE69" s="295"/>
      <c r="AF69" s="295"/>
      <c r="AG69" s="295"/>
      <c r="AH69" s="295"/>
      <c r="AI69" s="295"/>
      <c r="AJ69" s="295"/>
      <c r="AK69" s="295"/>
      <c r="AL69" s="295"/>
      <c r="AM69" s="295"/>
      <c r="AN69" s="295"/>
      <c r="AO69" s="295"/>
      <c r="AP69" s="295"/>
      <c r="AQ69" s="295"/>
      <c r="AR69" s="295"/>
      <c r="AS69" s="295"/>
      <c r="AT69" s="295"/>
      <c r="AU69" s="295"/>
      <c r="AV69" s="295"/>
      <c r="AW69" s="295"/>
      <c r="AX69" s="295"/>
      <c r="AY69" s="295"/>
      <c r="AZ69" s="295"/>
      <c r="BA69" s="295"/>
      <c r="BB69" s="295"/>
      <c r="BC69" s="295"/>
      <c r="BD69" s="295"/>
      <c r="BE69" s="295"/>
      <c r="BF69" s="295"/>
      <c r="BG69" s="295"/>
      <c r="BH69" s="295"/>
      <c r="BI69" s="295"/>
      <c r="BJ69" s="295"/>
      <c r="BK69" s="295"/>
      <c r="BL69" s="295"/>
      <c r="BM69" s="295"/>
      <c r="BN69" s="295"/>
      <c r="BO69" s="295"/>
      <c r="BP69" s="295"/>
      <c r="BQ69" s="295"/>
      <c r="BR69" s="295"/>
      <c r="BS69" s="295"/>
      <c r="BT69" s="295"/>
      <c r="BU69" s="295"/>
      <c r="BV69" s="295"/>
      <c r="BW69" s="295"/>
      <c r="BX69" s="295"/>
      <c r="BY69" s="295"/>
      <c r="BZ69" s="295"/>
      <c r="CA69" s="295"/>
      <c r="CB69" s="295"/>
      <c r="CC69" s="295"/>
      <c r="CD69" s="295"/>
      <c r="CE69" s="295"/>
      <c r="CF69" s="295"/>
      <c r="CG69" s="295"/>
      <c r="CH69" s="295"/>
      <c r="CI69" s="295"/>
      <c r="CJ69" s="295"/>
      <c r="CK69" s="295"/>
      <c r="CL69" s="295"/>
      <c r="CM69" s="295"/>
      <c r="CN69" s="295"/>
      <c r="CO69" s="295"/>
      <c r="CP69" s="295"/>
      <c r="CQ69" s="295"/>
      <c r="CR69" s="295"/>
      <c r="CS69" s="295"/>
    </row>
    <row r="70" spans="1:97" s="3" customFormat="1" ht="20.149999999999999" customHeight="1" x14ac:dyDescent="0.6">
      <c r="A70" s="295"/>
      <c r="C70" s="306" t="s">
        <v>121</v>
      </c>
      <c r="D70" s="472" t="s">
        <v>122</v>
      </c>
      <c r="F70" s="295"/>
      <c r="G70" s="295"/>
      <c r="H70" s="295"/>
      <c r="I70" s="295"/>
      <c r="J70" s="295"/>
      <c r="K70" s="295"/>
      <c r="L70" s="295"/>
      <c r="M70" s="295"/>
      <c r="N70" s="295"/>
      <c r="O70" s="295"/>
      <c r="P70" s="295"/>
      <c r="Q70" s="295"/>
      <c r="R70" s="295"/>
      <c r="S70" s="295"/>
      <c r="T70" s="295"/>
      <c r="U70" s="295"/>
      <c r="V70" s="295"/>
      <c r="W70" s="295"/>
      <c r="X70" s="295"/>
      <c r="Y70" s="295"/>
      <c r="Z70" s="295"/>
      <c r="AA70" s="295"/>
      <c r="AB70" s="295"/>
      <c r="AC70" s="295"/>
      <c r="AD70" s="295"/>
      <c r="AE70" s="295"/>
      <c r="AF70" s="295"/>
      <c r="AG70" s="295"/>
      <c r="AH70" s="295"/>
      <c r="AI70" s="295"/>
      <c r="AJ70" s="295"/>
      <c r="AK70" s="295"/>
      <c r="AL70" s="295"/>
      <c r="AM70" s="295"/>
      <c r="AN70" s="295"/>
      <c r="AO70" s="295"/>
      <c r="AP70" s="295"/>
      <c r="AQ70" s="295"/>
      <c r="AR70" s="295"/>
      <c r="AS70" s="295"/>
      <c r="AT70" s="295"/>
      <c r="AU70" s="295"/>
      <c r="AV70" s="295"/>
      <c r="AW70" s="295"/>
      <c r="AX70" s="295"/>
      <c r="AY70" s="295"/>
      <c r="AZ70" s="295"/>
      <c r="BA70" s="295"/>
      <c r="BB70" s="295"/>
      <c r="BC70" s="295"/>
      <c r="BD70" s="295"/>
      <c r="BE70" s="295"/>
      <c r="BF70" s="295"/>
      <c r="BG70" s="295"/>
      <c r="BH70" s="295"/>
      <c r="BI70" s="295"/>
      <c r="BJ70" s="295"/>
      <c r="BK70" s="295"/>
      <c r="BL70" s="295"/>
      <c r="BM70" s="295"/>
      <c r="BN70" s="295"/>
      <c r="BO70" s="295"/>
      <c r="BP70" s="295"/>
      <c r="BQ70" s="295"/>
      <c r="BR70" s="295"/>
      <c r="BS70" s="295"/>
      <c r="BT70" s="295"/>
      <c r="BU70" s="295"/>
      <c r="BV70" s="295"/>
      <c r="BW70" s="295"/>
      <c r="BX70" s="295"/>
      <c r="BY70" s="295"/>
      <c r="BZ70" s="295"/>
      <c r="CA70" s="295"/>
      <c r="CB70" s="295"/>
      <c r="CC70" s="295"/>
      <c r="CD70" s="295"/>
      <c r="CE70" s="295"/>
      <c r="CF70" s="295"/>
      <c r="CG70" s="295"/>
      <c r="CH70" s="295"/>
      <c r="CI70" s="295"/>
      <c r="CJ70" s="295"/>
      <c r="CK70" s="295"/>
      <c r="CL70" s="295"/>
      <c r="CM70" s="295"/>
      <c r="CN70" s="295"/>
      <c r="CO70" s="295"/>
      <c r="CP70" s="295"/>
      <c r="CQ70" s="295"/>
      <c r="CR70" s="295"/>
      <c r="CS70" s="295"/>
    </row>
    <row r="71" spans="1:97" s="3" customFormat="1" ht="20.149999999999999" customHeight="1" x14ac:dyDescent="0.6">
      <c r="A71" s="295"/>
      <c r="C71" s="308"/>
      <c r="D71" s="310" t="s">
        <v>123</v>
      </c>
      <c r="F71" s="295"/>
      <c r="G71" s="295"/>
      <c r="H71" s="295"/>
      <c r="I71" s="295"/>
      <c r="J71" s="295"/>
      <c r="K71" s="295"/>
      <c r="L71" s="295"/>
      <c r="M71" s="295"/>
      <c r="N71" s="295"/>
      <c r="O71" s="295"/>
      <c r="P71" s="295"/>
      <c r="Q71" s="295"/>
      <c r="R71" s="295"/>
      <c r="S71" s="295"/>
      <c r="T71" s="295"/>
      <c r="U71" s="295"/>
      <c r="V71" s="295"/>
      <c r="W71" s="295"/>
      <c r="X71" s="295"/>
      <c r="Y71" s="295"/>
      <c r="Z71" s="295"/>
      <c r="AA71" s="295"/>
      <c r="AB71" s="295"/>
      <c r="AC71" s="295"/>
      <c r="AD71" s="295"/>
      <c r="AE71" s="295"/>
      <c r="AF71" s="295"/>
      <c r="AG71" s="295"/>
      <c r="AH71" s="295"/>
      <c r="AI71" s="295"/>
      <c r="AJ71" s="295"/>
      <c r="AK71" s="295"/>
      <c r="AL71" s="295"/>
      <c r="AM71" s="295"/>
      <c r="AN71" s="295"/>
      <c r="AO71" s="295"/>
      <c r="AP71" s="295"/>
      <c r="AQ71" s="295"/>
      <c r="AR71" s="295"/>
      <c r="AS71" s="295"/>
      <c r="AT71" s="295"/>
      <c r="AU71" s="295"/>
      <c r="AV71" s="295"/>
      <c r="AW71" s="295"/>
      <c r="AX71" s="295"/>
      <c r="AY71" s="295"/>
      <c r="AZ71" s="295"/>
      <c r="BA71" s="295"/>
      <c r="BB71" s="295"/>
      <c r="BC71" s="295"/>
      <c r="BD71" s="295"/>
      <c r="BE71" s="295"/>
      <c r="BF71" s="295"/>
      <c r="BG71" s="295"/>
      <c r="BH71" s="295"/>
      <c r="BI71" s="295"/>
      <c r="BJ71" s="295"/>
      <c r="BK71" s="295"/>
      <c r="BL71" s="295"/>
      <c r="BM71" s="295"/>
      <c r="BN71" s="295"/>
      <c r="BO71" s="295"/>
      <c r="BP71" s="295"/>
      <c r="BQ71" s="295"/>
      <c r="BR71" s="295"/>
      <c r="BS71" s="295"/>
      <c r="BT71" s="295"/>
      <c r="BU71" s="295"/>
      <c r="BV71" s="295"/>
      <c r="BW71" s="295"/>
      <c r="BX71" s="295"/>
      <c r="BY71" s="295"/>
      <c r="BZ71" s="295"/>
      <c r="CA71" s="295"/>
      <c r="CB71" s="295"/>
      <c r="CC71" s="295"/>
      <c r="CD71" s="295"/>
      <c r="CE71" s="295"/>
      <c r="CF71" s="295"/>
      <c r="CG71" s="295"/>
      <c r="CH71" s="295"/>
      <c r="CI71" s="295"/>
      <c r="CJ71" s="295"/>
      <c r="CK71" s="295"/>
      <c r="CL71" s="295"/>
      <c r="CM71" s="295"/>
      <c r="CN71" s="295"/>
      <c r="CO71" s="295"/>
      <c r="CP71" s="295"/>
      <c r="CQ71" s="295"/>
      <c r="CR71" s="295"/>
      <c r="CS71" s="295"/>
    </row>
    <row r="72" spans="1:97" s="3" customFormat="1" ht="20.149999999999999" customHeight="1" x14ac:dyDescent="0.6">
      <c r="A72" s="295"/>
      <c r="C72" s="308"/>
      <c r="D72" s="310" t="s">
        <v>124</v>
      </c>
      <c r="F72" s="295"/>
      <c r="G72" s="295"/>
      <c r="H72" s="295"/>
      <c r="I72" s="295"/>
      <c r="J72" s="295"/>
      <c r="K72" s="295"/>
      <c r="L72" s="295"/>
      <c r="M72" s="295"/>
      <c r="N72" s="295"/>
      <c r="O72" s="295"/>
      <c r="P72" s="295"/>
      <c r="Q72" s="295"/>
      <c r="R72" s="295"/>
      <c r="S72" s="295"/>
      <c r="T72" s="295"/>
      <c r="U72" s="295"/>
      <c r="V72" s="295"/>
      <c r="W72" s="295"/>
      <c r="X72" s="295"/>
      <c r="Y72" s="295"/>
      <c r="Z72" s="295"/>
      <c r="AA72" s="295"/>
      <c r="AB72" s="295"/>
      <c r="AC72" s="295"/>
      <c r="AD72" s="295"/>
      <c r="AE72" s="295"/>
      <c r="AF72" s="295"/>
      <c r="AG72" s="295"/>
      <c r="AH72" s="295"/>
      <c r="AI72" s="295"/>
      <c r="AJ72" s="295"/>
      <c r="AK72" s="295"/>
      <c r="AL72" s="295"/>
      <c r="AM72" s="295"/>
      <c r="AN72" s="295"/>
      <c r="AO72" s="295"/>
      <c r="AP72" s="295"/>
      <c r="AQ72" s="295"/>
      <c r="AR72" s="295"/>
      <c r="AS72" s="295"/>
      <c r="AT72" s="295"/>
      <c r="AU72" s="295"/>
      <c r="AV72" s="295"/>
      <c r="AW72" s="295"/>
      <c r="AX72" s="295"/>
      <c r="AY72" s="295"/>
      <c r="AZ72" s="295"/>
      <c r="BA72" s="295"/>
      <c r="BB72" s="295"/>
      <c r="BC72" s="295"/>
      <c r="BD72" s="295"/>
      <c r="BE72" s="295"/>
      <c r="BF72" s="295"/>
      <c r="BG72" s="295"/>
      <c r="BH72" s="295"/>
      <c r="BI72" s="295"/>
      <c r="BJ72" s="295"/>
      <c r="BK72" s="295"/>
      <c r="BL72" s="295"/>
      <c r="BM72" s="295"/>
      <c r="BN72" s="295"/>
      <c r="BO72" s="295"/>
      <c r="BP72" s="295"/>
      <c r="BQ72" s="295"/>
      <c r="BR72" s="295"/>
      <c r="BS72" s="295"/>
      <c r="BT72" s="295"/>
      <c r="BU72" s="295"/>
      <c r="BV72" s="295"/>
      <c r="BW72" s="295"/>
      <c r="BX72" s="295"/>
      <c r="BY72" s="295"/>
      <c r="BZ72" s="295"/>
      <c r="CA72" s="295"/>
      <c r="CB72" s="295"/>
      <c r="CC72" s="295"/>
      <c r="CD72" s="295"/>
      <c r="CE72" s="295"/>
      <c r="CF72" s="295"/>
      <c r="CG72" s="295"/>
      <c r="CH72" s="295"/>
      <c r="CI72" s="295"/>
      <c r="CJ72" s="295"/>
      <c r="CK72" s="295"/>
      <c r="CL72" s="295"/>
      <c r="CM72" s="295"/>
      <c r="CN72" s="295"/>
      <c r="CO72" s="295"/>
      <c r="CP72" s="295"/>
      <c r="CQ72" s="295"/>
      <c r="CR72" s="295"/>
      <c r="CS72" s="295"/>
    </row>
    <row r="73" spans="1:97" s="3" customFormat="1" ht="20.149999999999999" customHeight="1" x14ac:dyDescent="0.6">
      <c r="A73" s="295"/>
      <c r="C73" s="308"/>
      <c r="D73" s="310" t="s">
        <v>125</v>
      </c>
      <c r="F73" s="295"/>
      <c r="G73" s="295"/>
      <c r="H73" s="295"/>
      <c r="I73" s="295"/>
      <c r="J73" s="295"/>
      <c r="K73" s="295"/>
      <c r="L73" s="295"/>
      <c r="M73" s="295"/>
      <c r="N73" s="295"/>
      <c r="O73" s="295"/>
      <c r="P73" s="295"/>
      <c r="Q73" s="295"/>
      <c r="R73" s="295"/>
      <c r="S73" s="295"/>
      <c r="T73" s="295"/>
      <c r="U73" s="295"/>
      <c r="V73" s="295"/>
      <c r="W73" s="295"/>
      <c r="X73" s="295"/>
      <c r="Y73" s="295"/>
      <c r="Z73" s="295"/>
      <c r="AA73" s="295"/>
      <c r="AB73" s="295"/>
      <c r="AC73" s="295"/>
      <c r="AD73" s="295"/>
      <c r="AE73" s="295"/>
      <c r="AF73" s="295"/>
      <c r="AG73" s="295"/>
      <c r="AH73" s="295"/>
      <c r="AI73" s="295"/>
      <c r="AJ73" s="295"/>
      <c r="AK73" s="295"/>
      <c r="AL73" s="295"/>
      <c r="AM73" s="295"/>
      <c r="AN73" s="295"/>
      <c r="AO73" s="295"/>
      <c r="AP73" s="295"/>
      <c r="AQ73" s="295"/>
      <c r="AR73" s="295"/>
      <c r="AS73" s="295"/>
      <c r="AT73" s="295"/>
      <c r="AU73" s="295"/>
      <c r="AV73" s="295"/>
      <c r="AW73" s="295"/>
      <c r="AX73" s="295"/>
      <c r="AY73" s="295"/>
      <c r="AZ73" s="295"/>
      <c r="BA73" s="295"/>
      <c r="BB73" s="295"/>
      <c r="BC73" s="295"/>
      <c r="BD73" s="295"/>
      <c r="BE73" s="295"/>
      <c r="BF73" s="295"/>
      <c r="BG73" s="295"/>
      <c r="BH73" s="295"/>
      <c r="BI73" s="295"/>
      <c r="BJ73" s="295"/>
      <c r="BK73" s="295"/>
      <c r="BL73" s="295"/>
      <c r="BM73" s="295"/>
      <c r="BN73" s="295"/>
      <c r="BO73" s="295"/>
      <c r="BP73" s="295"/>
      <c r="BQ73" s="295"/>
      <c r="BR73" s="295"/>
      <c r="BS73" s="295"/>
      <c r="BT73" s="295"/>
      <c r="BU73" s="295"/>
      <c r="BV73" s="295"/>
      <c r="BW73" s="295"/>
      <c r="BX73" s="295"/>
      <c r="BY73" s="295"/>
      <c r="BZ73" s="295"/>
      <c r="CA73" s="295"/>
      <c r="CB73" s="295"/>
      <c r="CC73" s="295"/>
      <c r="CD73" s="295"/>
      <c r="CE73" s="295"/>
      <c r="CF73" s="295"/>
      <c r="CG73" s="295"/>
      <c r="CH73" s="295"/>
      <c r="CI73" s="295"/>
      <c r="CJ73" s="295"/>
      <c r="CK73" s="295"/>
      <c r="CL73" s="295"/>
      <c r="CM73" s="295"/>
      <c r="CN73" s="295"/>
      <c r="CO73" s="295"/>
      <c r="CP73" s="295"/>
      <c r="CQ73" s="295"/>
      <c r="CR73" s="295"/>
      <c r="CS73" s="295"/>
    </row>
    <row r="74" spans="1:97" s="3" customFormat="1" ht="20.149999999999999" customHeight="1" x14ac:dyDescent="0.6">
      <c r="A74" s="295"/>
      <c r="C74" s="308"/>
      <c r="D74" s="310" t="s">
        <v>126</v>
      </c>
      <c r="F74" s="295"/>
      <c r="G74" s="295"/>
      <c r="H74" s="295"/>
      <c r="I74" s="295"/>
      <c r="J74" s="295"/>
      <c r="K74" s="295"/>
      <c r="L74" s="295"/>
      <c r="M74" s="295"/>
      <c r="N74" s="295"/>
      <c r="O74" s="295"/>
      <c r="P74" s="295"/>
      <c r="Q74" s="295"/>
      <c r="R74" s="295"/>
      <c r="S74" s="295"/>
      <c r="T74" s="295"/>
      <c r="U74" s="295"/>
      <c r="V74" s="295"/>
      <c r="W74" s="295"/>
      <c r="X74" s="295"/>
      <c r="Y74" s="295"/>
      <c r="Z74" s="295"/>
      <c r="AA74" s="295"/>
      <c r="AB74" s="295"/>
      <c r="AC74" s="295"/>
      <c r="AD74" s="295"/>
      <c r="AE74" s="295"/>
      <c r="AF74" s="295"/>
      <c r="AG74" s="295"/>
      <c r="AH74" s="295"/>
      <c r="AI74" s="295"/>
      <c r="AJ74" s="295"/>
      <c r="AK74" s="295"/>
      <c r="AL74" s="295"/>
      <c r="AM74" s="295"/>
      <c r="AN74" s="295"/>
      <c r="AO74" s="295"/>
      <c r="AP74" s="295"/>
      <c r="AQ74" s="295"/>
      <c r="AR74" s="295"/>
      <c r="AS74" s="295"/>
      <c r="AT74" s="295"/>
      <c r="AU74" s="295"/>
      <c r="AV74" s="295"/>
      <c r="AW74" s="295"/>
      <c r="AX74" s="295"/>
      <c r="AY74" s="295"/>
      <c r="AZ74" s="295"/>
      <c r="BA74" s="295"/>
      <c r="BB74" s="295"/>
      <c r="BC74" s="295"/>
      <c r="BD74" s="295"/>
      <c r="BE74" s="295"/>
      <c r="BF74" s="295"/>
      <c r="BG74" s="295"/>
      <c r="BH74" s="295"/>
      <c r="BI74" s="295"/>
      <c r="BJ74" s="295"/>
      <c r="BK74" s="295"/>
      <c r="BL74" s="295"/>
      <c r="BM74" s="295"/>
      <c r="BN74" s="295"/>
      <c r="BO74" s="295"/>
      <c r="BP74" s="295"/>
      <c r="BQ74" s="295"/>
      <c r="BR74" s="295"/>
      <c r="BS74" s="295"/>
      <c r="BT74" s="295"/>
      <c r="BU74" s="295"/>
      <c r="BV74" s="295"/>
      <c r="BW74" s="295"/>
      <c r="BX74" s="295"/>
      <c r="BY74" s="295"/>
      <c r="BZ74" s="295"/>
      <c r="CA74" s="295"/>
      <c r="CB74" s="295"/>
      <c r="CC74" s="295"/>
      <c r="CD74" s="295"/>
      <c r="CE74" s="295"/>
      <c r="CF74" s="295"/>
      <c r="CG74" s="295"/>
      <c r="CH74" s="295"/>
      <c r="CI74" s="295"/>
      <c r="CJ74" s="295"/>
      <c r="CK74" s="295"/>
      <c r="CL74" s="295"/>
      <c r="CM74" s="295"/>
      <c r="CN74" s="295"/>
      <c r="CO74" s="295"/>
      <c r="CP74" s="295"/>
      <c r="CQ74" s="295"/>
      <c r="CR74" s="295"/>
      <c r="CS74" s="295"/>
    </row>
    <row r="75" spans="1:97" s="3" customFormat="1" ht="20.149999999999999" customHeight="1" x14ac:dyDescent="0.6">
      <c r="A75" s="295"/>
      <c r="C75" s="308"/>
      <c r="D75" s="310" t="s">
        <v>127</v>
      </c>
      <c r="F75" s="295"/>
      <c r="G75" s="295"/>
      <c r="H75" s="295"/>
      <c r="I75" s="295"/>
      <c r="J75" s="295"/>
      <c r="K75" s="295"/>
      <c r="L75" s="295"/>
      <c r="M75" s="295"/>
      <c r="N75" s="295"/>
      <c r="O75" s="295"/>
      <c r="P75" s="295"/>
      <c r="Q75" s="295"/>
      <c r="R75" s="295"/>
      <c r="S75" s="295"/>
      <c r="T75" s="295"/>
      <c r="U75" s="295"/>
      <c r="V75" s="295"/>
      <c r="W75" s="295"/>
      <c r="X75" s="295"/>
      <c r="Y75" s="295"/>
      <c r="Z75" s="295"/>
      <c r="AA75" s="295"/>
      <c r="AB75" s="295"/>
      <c r="AC75" s="295"/>
      <c r="AD75" s="295"/>
      <c r="AE75" s="295"/>
      <c r="AF75" s="295"/>
      <c r="AG75" s="295"/>
      <c r="AH75" s="295"/>
      <c r="AI75" s="295"/>
      <c r="AJ75" s="295"/>
      <c r="AK75" s="295"/>
      <c r="AL75" s="295"/>
      <c r="AM75" s="295"/>
      <c r="AN75" s="295"/>
      <c r="AO75" s="295"/>
      <c r="AP75" s="295"/>
      <c r="AQ75" s="295"/>
      <c r="AR75" s="295"/>
      <c r="AS75" s="295"/>
      <c r="AT75" s="295"/>
      <c r="AU75" s="295"/>
      <c r="AV75" s="295"/>
      <c r="AW75" s="295"/>
      <c r="AX75" s="295"/>
      <c r="AY75" s="295"/>
      <c r="AZ75" s="295"/>
      <c r="BA75" s="295"/>
      <c r="BB75" s="295"/>
      <c r="BC75" s="295"/>
      <c r="BD75" s="295"/>
      <c r="BE75" s="295"/>
      <c r="BF75" s="295"/>
      <c r="BG75" s="295"/>
      <c r="BH75" s="295"/>
      <c r="BI75" s="295"/>
      <c r="BJ75" s="295"/>
      <c r="BK75" s="295"/>
      <c r="BL75" s="295"/>
      <c r="BM75" s="295"/>
      <c r="BN75" s="295"/>
      <c r="BO75" s="295"/>
      <c r="BP75" s="295"/>
      <c r="BQ75" s="295"/>
      <c r="BR75" s="295"/>
      <c r="BS75" s="295"/>
      <c r="BT75" s="295"/>
      <c r="BU75" s="295"/>
      <c r="BV75" s="295"/>
      <c r="BW75" s="295"/>
      <c r="BX75" s="295"/>
      <c r="BY75" s="295"/>
      <c r="BZ75" s="295"/>
      <c r="CA75" s="295"/>
      <c r="CB75" s="295"/>
      <c r="CC75" s="295"/>
      <c r="CD75" s="295"/>
      <c r="CE75" s="295"/>
      <c r="CF75" s="295"/>
      <c r="CG75" s="295"/>
      <c r="CH75" s="295"/>
      <c r="CI75" s="295"/>
      <c r="CJ75" s="295"/>
      <c r="CK75" s="295"/>
      <c r="CL75" s="295"/>
      <c r="CM75" s="295"/>
      <c r="CN75" s="295"/>
      <c r="CO75" s="295"/>
      <c r="CP75" s="295"/>
      <c r="CQ75" s="295"/>
      <c r="CR75" s="295"/>
      <c r="CS75" s="295"/>
    </row>
    <row r="76" spans="1:97" s="3" customFormat="1" ht="20.149999999999999" customHeight="1" x14ac:dyDescent="0.6">
      <c r="A76" s="295"/>
      <c r="C76" s="302"/>
      <c r="D76" s="305"/>
      <c r="F76" s="295"/>
      <c r="G76" s="295"/>
      <c r="H76" s="295"/>
      <c r="I76" s="295"/>
      <c r="J76" s="295"/>
      <c r="K76" s="295"/>
      <c r="L76" s="295"/>
      <c r="M76" s="295"/>
      <c r="N76" s="295"/>
      <c r="O76" s="295"/>
      <c r="P76" s="295"/>
      <c r="Q76" s="295"/>
      <c r="R76" s="295"/>
      <c r="S76" s="295"/>
      <c r="T76" s="295"/>
      <c r="U76" s="295"/>
      <c r="V76" s="295"/>
      <c r="W76" s="295"/>
      <c r="X76" s="295"/>
      <c r="Y76" s="295"/>
      <c r="Z76" s="295"/>
      <c r="AA76" s="295"/>
      <c r="AB76" s="295"/>
      <c r="AC76" s="295"/>
      <c r="AD76" s="295"/>
      <c r="AE76" s="295"/>
      <c r="AF76" s="295"/>
      <c r="AG76" s="295"/>
      <c r="AH76" s="295"/>
      <c r="AI76" s="295"/>
      <c r="AJ76" s="295"/>
      <c r="AK76" s="295"/>
      <c r="AL76" s="295"/>
      <c r="AM76" s="295"/>
      <c r="AN76" s="295"/>
      <c r="AO76" s="295"/>
      <c r="AP76" s="295"/>
      <c r="AQ76" s="295"/>
      <c r="AR76" s="295"/>
      <c r="AS76" s="295"/>
      <c r="AT76" s="295"/>
      <c r="AU76" s="295"/>
      <c r="AV76" s="295"/>
      <c r="AW76" s="295"/>
      <c r="AX76" s="295"/>
      <c r="AY76" s="295"/>
      <c r="AZ76" s="295"/>
      <c r="BA76" s="295"/>
      <c r="BB76" s="295"/>
      <c r="BC76" s="295"/>
      <c r="BD76" s="295"/>
      <c r="BE76" s="295"/>
      <c r="BF76" s="295"/>
      <c r="BG76" s="295"/>
      <c r="BH76" s="295"/>
      <c r="BI76" s="295"/>
      <c r="BJ76" s="295"/>
      <c r="BK76" s="295"/>
      <c r="BL76" s="295"/>
      <c r="BM76" s="295"/>
      <c r="BN76" s="295"/>
      <c r="BO76" s="295"/>
      <c r="BP76" s="295"/>
      <c r="BQ76" s="295"/>
      <c r="BR76" s="295"/>
      <c r="BS76" s="295"/>
      <c r="BT76" s="295"/>
      <c r="BU76" s="295"/>
      <c r="BV76" s="295"/>
      <c r="BW76" s="295"/>
      <c r="BX76" s="295"/>
      <c r="BY76" s="295"/>
      <c r="BZ76" s="295"/>
      <c r="CA76" s="295"/>
      <c r="CB76" s="295"/>
      <c r="CC76" s="295"/>
      <c r="CD76" s="295"/>
      <c r="CE76" s="295"/>
      <c r="CF76" s="295"/>
      <c r="CG76" s="295"/>
      <c r="CH76" s="295"/>
      <c r="CI76" s="295"/>
      <c r="CJ76" s="295"/>
      <c r="CK76" s="295"/>
      <c r="CL76" s="295"/>
      <c r="CM76" s="295"/>
      <c r="CN76" s="295"/>
      <c r="CO76" s="295"/>
      <c r="CP76" s="295"/>
      <c r="CQ76" s="295"/>
      <c r="CR76" s="295"/>
      <c r="CS76" s="295"/>
    </row>
    <row r="77" spans="1:97" s="3" customFormat="1" ht="20.149999999999999" customHeight="1" x14ac:dyDescent="0.6">
      <c r="A77" s="295"/>
      <c r="C77" s="312" t="s">
        <v>128</v>
      </c>
      <c r="D77" s="313" t="s">
        <v>129</v>
      </c>
      <c r="F77" s="295"/>
      <c r="G77" s="295"/>
      <c r="H77" s="295"/>
      <c r="I77" s="295"/>
      <c r="J77" s="295"/>
      <c r="K77" s="295"/>
      <c r="L77" s="295"/>
      <c r="M77" s="295"/>
      <c r="N77" s="295"/>
      <c r="O77" s="295"/>
      <c r="P77" s="295"/>
      <c r="Q77" s="295"/>
      <c r="R77" s="295"/>
      <c r="S77" s="295"/>
      <c r="T77" s="295"/>
      <c r="U77" s="295"/>
      <c r="V77" s="295"/>
      <c r="W77" s="295"/>
      <c r="X77" s="295"/>
      <c r="Y77" s="295"/>
      <c r="Z77" s="295"/>
      <c r="AA77" s="295"/>
      <c r="AB77" s="295"/>
      <c r="AC77" s="295"/>
      <c r="AD77" s="295"/>
      <c r="AE77" s="295"/>
      <c r="AF77" s="295"/>
      <c r="AG77" s="295"/>
      <c r="AH77" s="295"/>
      <c r="AI77" s="295"/>
      <c r="AJ77" s="295"/>
      <c r="AK77" s="295"/>
      <c r="AL77" s="295"/>
      <c r="AM77" s="295"/>
      <c r="AN77" s="295"/>
      <c r="AO77" s="295"/>
      <c r="AP77" s="295"/>
      <c r="AQ77" s="295"/>
      <c r="AR77" s="295"/>
      <c r="AS77" s="295"/>
      <c r="AT77" s="295"/>
      <c r="AU77" s="295"/>
      <c r="AV77" s="295"/>
      <c r="AW77" s="295"/>
      <c r="AX77" s="295"/>
      <c r="AY77" s="295"/>
      <c r="AZ77" s="295"/>
      <c r="BA77" s="295"/>
      <c r="BB77" s="295"/>
      <c r="BC77" s="295"/>
      <c r="BD77" s="295"/>
      <c r="BE77" s="295"/>
      <c r="BF77" s="295"/>
      <c r="BG77" s="295"/>
      <c r="BH77" s="295"/>
      <c r="BI77" s="295"/>
      <c r="BJ77" s="295"/>
      <c r="BK77" s="295"/>
      <c r="BL77" s="295"/>
      <c r="BM77" s="295"/>
      <c r="BN77" s="295"/>
      <c r="BO77" s="295"/>
      <c r="BP77" s="295"/>
      <c r="BQ77" s="295"/>
      <c r="BR77" s="295"/>
      <c r="BS77" s="295"/>
      <c r="BT77" s="295"/>
      <c r="BU77" s="295"/>
      <c r="BV77" s="295"/>
      <c r="BW77" s="295"/>
      <c r="BX77" s="295"/>
      <c r="BY77" s="295"/>
      <c r="BZ77" s="295"/>
      <c r="CA77" s="295"/>
      <c r="CB77" s="295"/>
      <c r="CC77" s="295"/>
      <c r="CD77" s="295"/>
      <c r="CE77" s="295"/>
      <c r="CF77" s="295"/>
      <c r="CG77" s="295"/>
      <c r="CH77" s="295"/>
      <c r="CI77" s="295"/>
      <c r="CJ77" s="295"/>
      <c r="CK77" s="295"/>
      <c r="CL77" s="295"/>
      <c r="CM77" s="295"/>
      <c r="CN77" s="295"/>
      <c r="CO77" s="295"/>
      <c r="CP77" s="295"/>
      <c r="CQ77" s="295"/>
      <c r="CR77" s="295"/>
      <c r="CS77" s="295"/>
    </row>
    <row r="78" spans="1:97" s="3" customFormat="1" ht="20.149999999999999" customHeight="1" x14ac:dyDescent="0.6">
      <c r="A78" s="295"/>
      <c r="C78" s="314"/>
      <c r="D78" s="315" t="s">
        <v>130</v>
      </c>
      <c r="F78" s="295"/>
      <c r="G78" s="295"/>
      <c r="H78" s="295"/>
      <c r="I78" s="295"/>
      <c r="J78" s="295"/>
      <c r="K78" s="295"/>
      <c r="L78" s="295"/>
      <c r="M78" s="295"/>
      <c r="N78" s="295"/>
      <c r="O78" s="295"/>
      <c r="P78" s="295"/>
      <c r="Q78" s="295"/>
      <c r="R78" s="295"/>
      <c r="S78" s="295"/>
      <c r="T78" s="295"/>
      <c r="U78" s="295"/>
      <c r="V78" s="295"/>
      <c r="W78" s="295"/>
      <c r="X78" s="295"/>
      <c r="Y78" s="295"/>
      <c r="Z78" s="295"/>
      <c r="AA78" s="295"/>
      <c r="AB78" s="295"/>
      <c r="AC78" s="295"/>
      <c r="AD78" s="295"/>
      <c r="AE78" s="295"/>
      <c r="AF78" s="295"/>
      <c r="AG78" s="295"/>
      <c r="AH78" s="295"/>
      <c r="AI78" s="295"/>
      <c r="AJ78" s="295"/>
      <c r="AK78" s="295"/>
      <c r="AL78" s="295"/>
      <c r="AM78" s="295"/>
      <c r="AN78" s="295"/>
      <c r="AO78" s="295"/>
      <c r="AP78" s="295"/>
      <c r="AQ78" s="295"/>
      <c r="AR78" s="295"/>
      <c r="AS78" s="295"/>
      <c r="AT78" s="295"/>
      <c r="AU78" s="295"/>
      <c r="AV78" s="295"/>
      <c r="AW78" s="295"/>
      <c r="AX78" s="295"/>
      <c r="AY78" s="295"/>
      <c r="AZ78" s="295"/>
      <c r="BA78" s="295"/>
      <c r="BB78" s="295"/>
      <c r="BC78" s="295"/>
      <c r="BD78" s="295"/>
      <c r="BE78" s="295"/>
      <c r="BF78" s="295"/>
      <c r="BG78" s="295"/>
      <c r="BH78" s="295"/>
      <c r="BI78" s="295"/>
      <c r="BJ78" s="295"/>
      <c r="BK78" s="295"/>
      <c r="BL78" s="295"/>
      <c r="BM78" s="295"/>
      <c r="BN78" s="295"/>
      <c r="BO78" s="295"/>
      <c r="BP78" s="295"/>
      <c r="BQ78" s="295"/>
      <c r="BR78" s="295"/>
      <c r="BS78" s="295"/>
      <c r="BT78" s="295"/>
      <c r="BU78" s="295"/>
      <c r="BV78" s="295"/>
      <c r="BW78" s="295"/>
      <c r="BX78" s="295"/>
      <c r="BY78" s="295"/>
      <c r="BZ78" s="295"/>
      <c r="CA78" s="295"/>
      <c r="CB78" s="295"/>
      <c r="CC78" s="295"/>
      <c r="CD78" s="295"/>
      <c r="CE78" s="295"/>
      <c r="CF78" s="295"/>
      <c r="CG78" s="295"/>
      <c r="CH78" s="295"/>
      <c r="CI78" s="295"/>
      <c r="CJ78" s="295"/>
      <c r="CK78" s="295"/>
      <c r="CL78" s="295"/>
      <c r="CM78" s="295"/>
      <c r="CN78" s="295"/>
      <c r="CO78" s="295"/>
      <c r="CP78" s="295"/>
      <c r="CQ78" s="295"/>
      <c r="CR78" s="295"/>
      <c r="CS78" s="295"/>
    </row>
    <row r="79" spans="1:97" s="3" customFormat="1" ht="20.149999999999999" customHeight="1" x14ac:dyDescent="0.6">
      <c r="A79" s="295"/>
      <c r="C79" s="302"/>
      <c r="D79" s="305"/>
      <c r="F79" s="295"/>
      <c r="G79" s="295"/>
      <c r="H79" s="295"/>
      <c r="I79" s="295"/>
      <c r="J79" s="295"/>
      <c r="K79" s="295"/>
      <c r="L79" s="295"/>
      <c r="M79" s="295"/>
      <c r="N79" s="295"/>
      <c r="O79" s="295"/>
      <c r="P79" s="295"/>
      <c r="Q79" s="295"/>
      <c r="R79" s="295"/>
      <c r="S79" s="295"/>
      <c r="T79" s="295"/>
      <c r="U79" s="295"/>
      <c r="V79" s="295"/>
      <c r="W79" s="295"/>
      <c r="X79" s="295"/>
      <c r="Y79" s="295"/>
      <c r="Z79" s="295"/>
      <c r="AA79" s="295"/>
      <c r="AB79" s="295"/>
      <c r="AC79" s="295"/>
      <c r="AD79" s="295"/>
      <c r="AE79" s="295"/>
      <c r="AF79" s="295"/>
      <c r="AG79" s="295"/>
      <c r="AH79" s="295"/>
      <c r="AI79" s="295"/>
      <c r="AJ79" s="295"/>
      <c r="AK79" s="295"/>
      <c r="AL79" s="295"/>
      <c r="AM79" s="295"/>
      <c r="AN79" s="295"/>
      <c r="AO79" s="295"/>
      <c r="AP79" s="295"/>
      <c r="AQ79" s="295"/>
      <c r="AR79" s="295"/>
      <c r="AS79" s="295"/>
      <c r="AT79" s="295"/>
      <c r="AU79" s="295"/>
      <c r="AV79" s="295"/>
      <c r="AW79" s="295"/>
      <c r="AX79" s="295"/>
      <c r="AY79" s="295"/>
      <c r="AZ79" s="295"/>
      <c r="BA79" s="295"/>
      <c r="BB79" s="295"/>
      <c r="BC79" s="295"/>
      <c r="BD79" s="295"/>
      <c r="BE79" s="295"/>
      <c r="BF79" s="295"/>
      <c r="BG79" s="295"/>
      <c r="BH79" s="295"/>
      <c r="BI79" s="295"/>
      <c r="BJ79" s="295"/>
      <c r="BK79" s="295"/>
      <c r="BL79" s="295"/>
      <c r="BM79" s="295"/>
      <c r="BN79" s="295"/>
      <c r="BO79" s="295"/>
      <c r="BP79" s="295"/>
      <c r="BQ79" s="295"/>
      <c r="BR79" s="295"/>
      <c r="BS79" s="295"/>
      <c r="BT79" s="295"/>
      <c r="BU79" s="295"/>
      <c r="BV79" s="295"/>
      <c r="BW79" s="295"/>
      <c r="BX79" s="295"/>
      <c r="BY79" s="295"/>
      <c r="BZ79" s="295"/>
      <c r="CA79" s="295"/>
      <c r="CB79" s="295"/>
      <c r="CC79" s="295"/>
      <c r="CD79" s="295"/>
      <c r="CE79" s="295"/>
      <c r="CF79" s="295"/>
      <c r="CG79" s="295"/>
      <c r="CH79" s="295"/>
      <c r="CI79" s="295"/>
      <c r="CJ79" s="295"/>
      <c r="CK79" s="295"/>
      <c r="CL79" s="295"/>
      <c r="CM79" s="295"/>
      <c r="CN79" s="295"/>
      <c r="CO79" s="295"/>
      <c r="CP79" s="295"/>
      <c r="CQ79" s="295"/>
      <c r="CR79" s="295"/>
      <c r="CS79" s="295"/>
    </row>
    <row r="80" spans="1:97" s="3" customFormat="1" ht="20.149999999999999" customHeight="1" x14ac:dyDescent="0.6">
      <c r="A80" s="295"/>
      <c r="C80" s="312" t="s">
        <v>131</v>
      </c>
      <c r="D80" s="316" t="s">
        <v>132</v>
      </c>
      <c r="F80" s="295"/>
      <c r="G80" s="295"/>
      <c r="H80" s="295"/>
      <c r="I80" s="295"/>
      <c r="J80" s="295"/>
      <c r="K80" s="295"/>
      <c r="L80" s="295"/>
      <c r="M80" s="295"/>
      <c r="N80" s="295"/>
      <c r="O80" s="295"/>
      <c r="P80" s="295"/>
      <c r="Q80" s="295"/>
      <c r="R80" s="295"/>
      <c r="S80" s="295"/>
      <c r="T80" s="295"/>
      <c r="U80" s="295"/>
      <c r="V80" s="295"/>
      <c r="W80" s="295"/>
      <c r="X80" s="295"/>
      <c r="Y80" s="295"/>
      <c r="Z80" s="295"/>
      <c r="AA80" s="295"/>
      <c r="AB80" s="295"/>
      <c r="AC80" s="295"/>
      <c r="AD80" s="295"/>
      <c r="AE80" s="295"/>
      <c r="AF80" s="295"/>
      <c r="AG80" s="295"/>
      <c r="AH80" s="295"/>
      <c r="AI80" s="295"/>
      <c r="AJ80" s="295"/>
      <c r="AK80" s="295"/>
      <c r="AL80" s="295"/>
      <c r="AM80" s="295"/>
      <c r="AN80" s="295"/>
      <c r="AO80" s="295"/>
      <c r="AP80" s="295"/>
      <c r="AQ80" s="295"/>
      <c r="AR80" s="295"/>
      <c r="AS80" s="295"/>
      <c r="AT80" s="295"/>
      <c r="AU80" s="295"/>
      <c r="AV80" s="295"/>
      <c r="AW80" s="295"/>
      <c r="AX80" s="295"/>
      <c r="AY80" s="295"/>
      <c r="AZ80" s="295"/>
      <c r="BA80" s="295"/>
      <c r="BB80" s="295"/>
      <c r="BC80" s="295"/>
      <c r="BD80" s="295"/>
      <c r="BE80" s="295"/>
      <c r="BF80" s="295"/>
      <c r="BG80" s="295"/>
      <c r="BH80" s="295"/>
      <c r="BI80" s="295"/>
      <c r="BJ80" s="295"/>
      <c r="BK80" s="295"/>
      <c r="BL80" s="295"/>
      <c r="BM80" s="295"/>
      <c r="BN80" s="295"/>
      <c r="BO80" s="295"/>
      <c r="BP80" s="295"/>
      <c r="BQ80" s="295"/>
      <c r="BR80" s="295"/>
      <c r="BS80" s="295"/>
      <c r="BT80" s="295"/>
      <c r="BU80" s="295"/>
      <c r="BV80" s="295"/>
      <c r="BW80" s="295"/>
      <c r="BX80" s="295"/>
      <c r="BY80" s="295"/>
      <c r="BZ80" s="295"/>
      <c r="CA80" s="295"/>
      <c r="CB80" s="295"/>
      <c r="CC80" s="295"/>
      <c r="CD80" s="295"/>
      <c r="CE80" s="295"/>
      <c r="CF80" s="295"/>
      <c r="CG80" s="295"/>
      <c r="CH80" s="295"/>
      <c r="CI80" s="295"/>
      <c r="CJ80" s="295"/>
      <c r="CK80" s="295"/>
      <c r="CL80" s="295"/>
      <c r="CM80" s="295"/>
      <c r="CN80" s="295"/>
      <c r="CO80" s="295"/>
      <c r="CP80" s="295"/>
      <c r="CQ80" s="295"/>
      <c r="CR80" s="295"/>
      <c r="CS80" s="295"/>
    </row>
    <row r="81" spans="1:97" s="3" customFormat="1" ht="20.149999999999999" customHeight="1" x14ac:dyDescent="0.6">
      <c r="A81" s="295"/>
      <c r="C81" s="314"/>
      <c r="D81" s="315" t="s">
        <v>133</v>
      </c>
      <c r="F81" s="295"/>
      <c r="G81" s="295"/>
      <c r="H81" s="295"/>
      <c r="I81" s="295"/>
      <c r="J81" s="295"/>
      <c r="K81" s="295"/>
      <c r="L81" s="295"/>
      <c r="M81" s="295"/>
      <c r="N81" s="295"/>
      <c r="O81" s="295"/>
      <c r="P81" s="295"/>
      <c r="Q81" s="295"/>
      <c r="R81" s="295"/>
      <c r="S81" s="295"/>
      <c r="T81" s="295"/>
      <c r="U81" s="295"/>
      <c r="V81" s="295"/>
      <c r="W81" s="295"/>
      <c r="X81" s="295"/>
      <c r="Y81" s="295"/>
      <c r="Z81" s="295"/>
      <c r="AA81" s="295"/>
      <c r="AB81" s="295"/>
      <c r="AC81" s="295"/>
      <c r="AD81" s="295"/>
      <c r="AE81" s="295"/>
      <c r="AF81" s="295"/>
      <c r="AG81" s="295"/>
      <c r="AH81" s="295"/>
      <c r="AI81" s="295"/>
      <c r="AJ81" s="295"/>
      <c r="AK81" s="295"/>
      <c r="AL81" s="295"/>
      <c r="AM81" s="295"/>
      <c r="AN81" s="295"/>
      <c r="AO81" s="295"/>
      <c r="AP81" s="295"/>
      <c r="AQ81" s="295"/>
      <c r="AR81" s="295"/>
      <c r="AS81" s="295"/>
      <c r="AT81" s="295"/>
      <c r="AU81" s="295"/>
      <c r="AV81" s="295"/>
      <c r="AW81" s="295"/>
      <c r="AX81" s="295"/>
      <c r="AY81" s="295"/>
      <c r="AZ81" s="295"/>
      <c r="BA81" s="295"/>
      <c r="BB81" s="295"/>
      <c r="BC81" s="295"/>
      <c r="BD81" s="295"/>
      <c r="BE81" s="295"/>
      <c r="BF81" s="295"/>
      <c r="BG81" s="295"/>
      <c r="BH81" s="295"/>
      <c r="BI81" s="295"/>
      <c r="BJ81" s="295"/>
      <c r="BK81" s="295"/>
      <c r="BL81" s="295"/>
      <c r="BM81" s="295"/>
      <c r="BN81" s="295"/>
      <c r="BO81" s="295"/>
      <c r="BP81" s="295"/>
      <c r="BQ81" s="295"/>
      <c r="BR81" s="295"/>
      <c r="BS81" s="295"/>
      <c r="BT81" s="295"/>
      <c r="BU81" s="295"/>
      <c r="BV81" s="295"/>
      <c r="BW81" s="295"/>
      <c r="BX81" s="295"/>
      <c r="BY81" s="295"/>
      <c r="BZ81" s="295"/>
      <c r="CA81" s="295"/>
      <c r="CB81" s="295"/>
      <c r="CC81" s="295"/>
      <c r="CD81" s="295"/>
      <c r="CE81" s="295"/>
      <c r="CF81" s="295"/>
      <c r="CG81" s="295"/>
      <c r="CH81" s="295"/>
      <c r="CI81" s="295"/>
      <c r="CJ81" s="295"/>
      <c r="CK81" s="295"/>
      <c r="CL81" s="295"/>
      <c r="CM81" s="295"/>
      <c r="CN81" s="295"/>
      <c r="CO81" s="295"/>
      <c r="CP81" s="295"/>
      <c r="CQ81" s="295"/>
      <c r="CR81" s="295"/>
      <c r="CS81" s="295"/>
    </row>
    <row r="82" spans="1:97" s="3" customFormat="1" ht="20.149999999999999" customHeight="1" x14ac:dyDescent="0.6">
      <c r="A82" s="295"/>
      <c r="C82" s="314"/>
      <c r="D82" s="315" t="s">
        <v>134</v>
      </c>
      <c r="F82" s="295"/>
      <c r="G82" s="295"/>
      <c r="H82" s="295"/>
      <c r="I82" s="295"/>
      <c r="J82" s="295"/>
      <c r="K82" s="295"/>
      <c r="L82" s="295"/>
      <c r="M82" s="295"/>
      <c r="N82" s="295"/>
      <c r="O82" s="295"/>
      <c r="P82" s="295"/>
      <c r="Q82" s="295"/>
      <c r="R82" s="295"/>
      <c r="S82" s="295"/>
      <c r="T82" s="295"/>
      <c r="U82" s="295"/>
      <c r="V82" s="295"/>
      <c r="W82" s="295"/>
      <c r="X82" s="295"/>
      <c r="Y82" s="295"/>
      <c r="Z82" s="295"/>
      <c r="AA82" s="295"/>
      <c r="AB82" s="295"/>
      <c r="AC82" s="295"/>
      <c r="AD82" s="295"/>
      <c r="AE82" s="295"/>
      <c r="AF82" s="295"/>
      <c r="AG82" s="295"/>
      <c r="AH82" s="295"/>
      <c r="AI82" s="295"/>
      <c r="AJ82" s="295"/>
      <c r="AK82" s="295"/>
      <c r="AL82" s="295"/>
      <c r="AM82" s="295"/>
      <c r="AN82" s="295"/>
      <c r="AO82" s="295"/>
      <c r="AP82" s="295"/>
      <c r="AQ82" s="295"/>
      <c r="AR82" s="295"/>
      <c r="AS82" s="295"/>
      <c r="AT82" s="295"/>
      <c r="AU82" s="295"/>
      <c r="AV82" s="295"/>
      <c r="AW82" s="295"/>
      <c r="AX82" s="295"/>
      <c r="AY82" s="295"/>
      <c r="AZ82" s="295"/>
      <c r="BA82" s="295"/>
      <c r="BB82" s="295"/>
      <c r="BC82" s="295"/>
      <c r="BD82" s="295"/>
      <c r="BE82" s="295"/>
      <c r="BF82" s="295"/>
      <c r="BG82" s="295"/>
      <c r="BH82" s="295"/>
      <c r="BI82" s="295"/>
      <c r="BJ82" s="295"/>
      <c r="BK82" s="295"/>
      <c r="BL82" s="295"/>
      <c r="BM82" s="295"/>
      <c r="BN82" s="295"/>
      <c r="BO82" s="295"/>
      <c r="BP82" s="295"/>
      <c r="BQ82" s="295"/>
      <c r="BR82" s="295"/>
      <c r="BS82" s="295"/>
      <c r="BT82" s="295"/>
      <c r="BU82" s="295"/>
      <c r="BV82" s="295"/>
      <c r="BW82" s="295"/>
      <c r="BX82" s="295"/>
      <c r="BY82" s="295"/>
      <c r="BZ82" s="295"/>
      <c r="CA82" s="295"/>
      <c r="CB82" s="295"/>
      <c r="CC82" s="295"/>
      <c r="CD82" s="295"/>
      <c r="CE82" s="295"/>
      <c r="CF82" s="295"/>
      <c r="CG82" s="295"/>
      <c r="CH82" s="295"/>
      <c r="CI82" s="295"/>
      <c r="CJ82" s="295"/>
      <c r="CK82" s="295"/>
      <c r="CL82" s="295"/>
      <c r="CM82" s="295"/>
      <c r="CN82" s="295"/>
      <c r="CO82" s="295"/>
      <c r="CP82" s="295"/>
      <c r="CQ82" s="295"/>
      <c r="CR82" s="295"/>
      <c r="CS82" s="295"/>
    </row>
    <row r="83" spans="1:97" s="3" customFormat="1" ht="20.149999999999999" customHeight="1" x14ac:dyDescent="0.6">
      <c r="A83" s="295"/>
      <c r="C83" s="314"/>
      <c r="D83" s="315" t="s">
        <v>135</v>
      </c>
      <c r="F83" s="295"/>
      <c r="G83" s="295"/>
      <c r="H83" s="295"/>
      <c r="I83" s="295"/>
      <c r="J83" s="295"/>
      <c r="K83" s="295"/>
      <c r="L83" s="295"/>
      <c r="M83" s="295"/>
      <c r="N83" s="295"/>
      <c r="O83" s="295"/>
      <c r="P83" s="295"/>
      <c r="Q83" s="295"/>
      <c r="R83" s="295"/>
      <c r="S83" s="295"/>
      <c r="T83" s="295"/>
      <c r="U83" s="295"/>
      <c r="V83" s="295"/>
      <c r="W83" s="295"/>
      <c r="X83" s="295"/>
      <c r="Y83" s="295"/>
      <c r="Z83" s="295"/>
      <c r="AA83" s="295"/>
      <c r="AB83" s="295"/>
      <c r="AC83" s="295"/>
      <c r="AD83" s="295"/>
      <c r="AE83" s="295"/>
      <c r="AF83" s="295"/>
      <c r="AG83" s="295"/>
      <c r="AH83" s="295"/>
      <c r="AI83" s="295"/>
      <c r="AJ83" s="295"/>
      <c r="AK83" s="295"/>
      <c r="AL83" s="295"/>
      <c r="AM83" s="295"/>
      <c r="AN83" s="295"/>
      <c r="AO83" s="295"/>
      <c r="AP83" s="295"/>
      <c r="AQ83" s="295"/>
      <c r="AR83" s="295"/>
      <c r="AS83" s="295"/>
      <c r="AT83" s="295"/>
      <c r="AU83" s="295"/>
      <c r="AV83" s="295"/>
      <c r="AW83" s="295"/>
      <c r="AX83" s="295"/>
      <c r="AY83" s="295"/>
      <c r="AZ83" s="295"/>
      <c r="BA83" s="295"/>
      <c r="BB83" s="295"/>
      <c r="BC83" s="295"/>
      <c r="BD83" s="295"/>
      <c r="BE83" s="295"/>
      <c r="BF83" s="295"/>
      <c r="BG83" s="295"/>
      <c r="BH83" s="295"/>
      <c r="BI83" s="295"/>
      <c r="BJ83" s="295"/>
      <c r="BK83" s="295"/>
      <c r="BL83" s="295"/>
      <c r="BM83" s="295"/>
      <c r="BN83" s="295"/>
      <c r="BO83" s="295"/>
      <c r="BP83" s="295"/>
      <c r="BQ83" s="295"/>
      <c r="BR83" s="295"/>
      <c r="BS83" s="295"/>
      <c r="BT83" s="295"/>
      <c r="BU83" s="295"/>
      <c r="BV83" s="295"/>
      <c r="BW83" s="295"/>
      <c r="BX83" s="295"/>
      <c r="BY83" s="295"/>
      <c r="BZ83" s="295"/>
      <c r="CA83" s="295"/>
      <c r="CB83" s="295"/>
      <c r="CC83" s="295"/>
      <c r="CD83" s="295"/>
      <c r="CE83" s="295"/>
      <c r="CF83" s="295"/>
      <c r="CG83" s="295"/>
      <c r="CH83" s="295"/>
      <c r="CI83" s="295"/>
      <c r="CJ83" s="295"/>
      <c r="CK83" s="295"/>
      <c r="CL83" s="295"/>
      <c r="CM83" s="295"/>
      <c r="CN83" s="295"/>
      <c r="CO83" s="295"/>
      <c r="CP83" s="295"/>
      <c r="CQ83" s="295"/>
      <c r="CR83" s="295"/>
      <c r="CS83" s="295"/>
    </row>
    <row r="84" spans="1:97" s="3" customFormat="1" ht="20.149999999999999" customHeight="1" x14ac:dyDescent="0.6">
      <c r="A84" s="295"/>
      <c r="C84" s="314"/>
      <c r="D84" s="315" t="s">
        <v>136</v>
      </c>
      <c r="F84" s="295"/>
      <c r="G84" s="295"/>
      <c r="H84" s="295"/>
      <c r="I84" s="295"/>
      <c r="J84" s="295"/>
      <c r="K84" s="295"/>
      <c r="L84" s="295"/>
      <c r="M84" s="295"/>
      <c r="N84" s="295"/>
      <c r="O84" s="295"/>
      <c r="P84" s="295"/>
      <c r="Q84" s="295"/>
      <c r="R84" s="295"/>
      <c r="S84" s="295"/>
      <c r="T84" s="295"/>
      <c r="U84" s="295"/>
      <c r="V84" s="295"/>
      <c r="W84" s="295"/>
      <c r="X84" s="295"/>
      <c r="Y84" s="295"/>
      <c r="Z84" s="295"/>
      <c r="AA84" s="295"/>
      <c r="AB84" s="295"/>
      <c r="AC84" s="295"/>
      <c r="AD84" s="295"/>
      <c r="AE84" s="295"/>
      <c r="AF84" s="295"/>
      <c r="AG84" s="295"/>
      <c r="AH84" s="295"/>
      <c r="AI84" s="295"/>
      <c r="AJ84" s="295"/>
      <c r="AK84" s="295"/>
      <c r="AL84" s="295"/>
      <c r="AM84" s="295"/>
      <c r="AN84" s="295"/>
      <c r="AO84" s="295"/>
      <c r="AP84" s="295"/>
      <c r="AQ84" s="295"/>
      <c r="AR84" s="295"/>
      <c r="AS84" s="295"/>
      <c r="AT84" s="295"/>
      <c r="AU84" s="295"/>
      <c r="AV84" s="295"/>
      <c r="AW84" s="295"/>
      <c r="AX84" s="295"/>
      <c r="AY84" s="295"/>
      <c r="AZ84" s="295"/>
      <c r="BA84" s="295"/>
      <c r="BB84" s="295"/>
      <c r="BC84" s="295"/>
      <c r="BD84" s="295"/>
      <c r="BE84" s="295"/>
      <c r="BF84" s="295"/>
      <c r="BG84" s="295"/>
      <c r="BH84" s="295"/>
      <c r="BI84" s="295"/>
      <c r="BJ84" s="295"/>
      <c r="BK84" s="295"/>
      <c r="BL84" s="295"/>
      <c r="BM84" s="295"/>
      <c r="BN84" s="295"/>
      <c r="BO84" s="295"/>
      <c r="BP84" s="295"/>
      <c r="BQ84" s="295"/>
      <c r="BR84" s="295"/>
      <c r="BS84" s="295"/>
      <c r="BT84" s="295"/>
      <c r="BU84" s="295"/>
      <c r="BV84" s="295"/>
      <c r="BW84" s="295"/>
      <c r="BX84" s="295"/>
      <c r="BY84" s="295"/>
      <c r="BZ84" s="295"/>
      <c r="CA84" s="295"/>
      <c r="CB84" s="295"/>
      <c r="CC84" s="295"/>
      <c r="CD84" s="295"/>
      <c r="CE84" s="295"/>
      <c r="CF84" s="295"/>
      <c r="CG84" s="295"/>
      <c r="CH84" s="295"/>
      <c r="CI84" s="295"/>
      <c r="CJ84" s="295"/>
      <c r="CK84" s="295"/>
      <c r="CL84" s="295"/>
      <c r="CM84" s="295"/>
      <c r="CN84" s="295"/>
      <c r="CO84" s="295"/>
      <c r="CP84" s="295"/>
      <c r="CQ84" s="295"/>
      <c r="CR84" s="295"/>
      <c r="CS84" s="295"/>
    </row>
    <row r="85" spans="1:97" s="3" customFormat="1" ht="20.149999999999999" customHeight="1" x14ac:dyDescent="0.6">
      <c r="A85" s="295"/>
      <c r="C85" s="314"/>
      <c r="D85" s="315" t="s">
        <v>137</v>
      </c>
      <c r="F85" s="295"/>
      <c r="G85" s="295"/>
      <c r="H85" s="295"/>
      <c r="I85" s="295"/>
      <c r="J85" s="295"/>
      <c r="K85" s="295"/>
      <c r="L85" s="295"/>
      <c r="M85" s="295"/>
      <c r="N85" s="295"/>
      <c r="O85" s="295"/>
      <c r="P85" s="295"/>
      <c r="Q85" s="295"/>
      <c r="R85" s="295"/>
      <c r="S85" s="295"/>
      <c r="T85" s="295"/>
      <c r="U85" s="295"/>
      <c r="V85" s="295"/>
      <c r="W85" s="295"/>
      <c r="X85" s="295"/>
      <c r="Y85" s="295"/>
      <c r="Z85" s="295"/>
      <c r="AA85" s="295"/>
      <c r="AB85" s="295"/>
      <c r="AC85" s="295"/>
      <c r="AD85" s="295"/>
      <c r="AE85" s="295"/>
      <c r="AF85" s="295"/>
      <c r="AG85" s="295"/>
      <c r="AH85" s="295"/>
      <c r="AI85" s="295"/>
      <c r="AJ85" s="295"/>
      <c r="AK85" s="295"/>
      <c r="AL85" s="295"/>
      <c r="AM85" s="295"/>
      <c r="AN85" s="295"/>
      <c r="AO85" s="295"/>
      <c r="AP85" s="295"/>
      <c r="AQ85" s="295"/>
      <c r="AR85" s="295"/>
      <c r="AS85" s="295"/>
      <c r="AT85" s="295"/>
      <c r="AU85" s="295"/>
      <c r="AV85" s="295"/>
      <c r="AW85" s="295"/>
      <c r="AX85" s="295"/>
      <c r="AY85" s="295"/>
      <c r="AZ85" s="295"/>
      <c r="BA85" s="295"/>
      <c r="BB85" s="295"/>
      <c r="BC85" s="295"/>
      <c r="BD85" s="295"/>
      <c r="BE85" s="295"/>
      <c r="BF85" s="295"/>
      <c r="BG85" s="295"/>
      <c r="BH85" s="295"/>
      <c r="BI85" s="295"/>
      <c r="BJ85" s="295"/>
      <c r="BK85" s="295"/>
      <c r="BL85" s="295"/>
      <c r="BM85" s="295"/>
      <c r="BN85" s="295"/>
      <c r="BO85" s="295"/>
      <c r="BP85" s="295"/>
      <c r="BQ85" s="295"/>
      <c r="BR85" s="295"/>
      <c r="BS85" s="295"/>
      <c r="BT85" s="295"/>
      <c r="BU85" s="295"/>
      <c r="BV85" s="295"/>
      <c r="BW85" s="295"/>
      <c r="BX85" s="295"/>
      <c r="BY85" s="295"/>
      <c r="BZ85" s="295"/>
      <c r="CA85" s="295"/>
      <c r="CB85" s="295"/>
      <c r="CC85" s="295"/>
      <c r="CD85" s="295"/>
      <c r="CE85" s="295"/>
      <c r="CF85" s="295"/>
      <c r="CG85" s="295"/>
      <c r="CH85" s="295"/>
      <c r="CI85" s="295"/>
      <c r="CJ85" s="295"/>
      <c r="CK85" s="295"/>
      <c r="CL85" s="295"/>
      <c r="CM85" s="295"/>
      <c r="CN85" s="295"/>
      <c r="CO85" s="295"/>
      <c r="CP85" s="295"/>
      <c r="CQ85" s="295"/>
      <c r="CR85" s="295"/>
      <c r="CS85" s="295"/>
    </row>
    <row r="86" spans="1:97" s="3" customFormat="1" ht="20.149999999999999" customHeight="1" x14ac:dyDescent="0.6">
      <c r="A86" s="295"/>
      <c r="C86" s="314"/>
      <c r="D86" s="315" t="s">
        <v>138</v>
      </c>
      <c r="F86" s="295"/>
      <c r="G86" s="295"/>
      <c r="H86" s="295"/>
      <c r="I86" s="295"/>
      <c r="J86" s="295"/>
      <c r="K86" s="295"/>
      <c r="L86" s="295"/>
      <c r="M86" s="295"/>
      <c r="N86" s="295"/>
      <c r="O86" s="295"/>
      <c r="P86" s="295"/>
      <c r="Q86" s="295"/>
      <c r="R86" s="295"/>
      <c r="S86" s="295"/>
      <c r="T86" s="295"/>
      <c r="U86" s="295"/>
      <c r="V86" s="295"/>
      <c r="W86" s="295"/>
      <c r="X86" s="295"/>
      <c r="Y86" s="295"/>
      <c r="Z86" s="295"/>
      <c r="AA86" s="295"/>
      <c r="AB86" s="295"/>
      <c r="AC86" s="295"/>
      <c r="AD86" s="295"/>
      <c r="AE86" s="295"/>
      <c r="AF86" s="295"/>
      <c r="AG86" s="295"/>
      <c r="AH86" s="295"/>
      <c r="AI86" s="295"/>
      <c r="AJ86" s="295"/>
      <c r="AK86" s="295"/>
      <c r="AL86" s="295"/>
      <c r="AM86" s="295"/>
      <c r="AN86" s="295"/>
      <c r="AO86" s="295"/>
      <c r="AP86" s="295"/>
      <c r="AQ86" s="295"/>
      <c r="AR86" s="295"/>
      <c r="AS86" s="295"/>
      <c r="AT86" s="295"/>
      <c r="AU86" s="295"/>
      <c r="AV86" s="295"/>
      <c r="AW86" s="295"/>
      <c r="AX86" s="295"/>
      <c r="AY86" s="295"/>
      <c r="AZ86" s="295"/>
      <c r="BA86" s="295"/>
      <c r="BB86" s="295"/>
      <c r="BC86" s="295"/>
      <c r="BD86" s="295"/>
      <c r="BE86" s="295"/>
      <c r="BF86" s="295"/>
      <c r="BG86" s="295"/>
      <c r="BH86" s="295"/>
      <c r="BI86" s="295"/>
      <c r="BJ86" s="295"/>
      <c r="BK86" s="295"/>
      <c r="BL86" s="295"/>
      <c r="BM86" s="295"/>
      <c r="BN86" s="295"/>
      <c r="BO86" s="295"/>
      <c r="BP86" s="295"/>
      <c r="BQ86" s="295"/>
      <c r="BR86" s="295"/>
      <c r="BS86" s="295"/>
      <c r="BT86" s="295"/>
      <c r="BU86" s="295"/>
      <c r="BV86" s="295"/>
      <c r="BW86" s="295"/>
      <c r="BX86" s="295"/>
      <c r="BY86" s="295"/>
      <c r="BZ86" s="295"/>
      <c r="CA86" s="295"/>
      <c r="CB86" s="295"/>
      <c r="CC86" s="295"/>
      <c r="CD86" s="295"/>
      <c r="CE86" s="295"/>
      <c r="CF86" s="295"/>
      <c r="CG86" s="295"/>
      <c r="CH86" s="295"/>
      <c r="CI86" s="295"/>
      <c r="CJ86" s="295"/>
      <c r="CK86" s="295"/>
      <c r="CL86" s="295"/>
      <c r="CM86" s="295"/>
      <c r="CN86" s="295"/>
      <c r="CO86" s="295"/>
      <c r="CP86" s="295"/>
      <c r="CQ86" s="295"/>
      <c r="CR86" s="295"/>
      <c r="CS86" s="295"/>
    </row>
    <row r="87" spans="1:97" s="3" customFormat="1" ht="20.149999999999999" customHeight="1" x14ac:dyDescent="0.6">
      <c r="A87" s="295"/>
      <c r="C87" s="314"/>
      <c r="D87" s="315" t="s">
        <v>139</v>
      </c>
      <c r="F87" s="295"/>
      <c r="G87" s="295"/>
      <c r="H87" s="295"/>
      <c r="I87" s="295"/>
      <c r="J87" s="295"/>
      <c r="K87" s="295"/>
      <c r="L87" s="295"/>
      <c r="M87" s="295"/>
      <c r="N87" s="295"/>
      <c r="O87" s="295"/>
      <c r="P87" s="295"/>
      <c r="Q87" s="295"/>
      <c r="R87" s="295"/>
      <c r="S87" s="295"/>
      <c r="T87" s="295"/>
      <c r="U87" s="295"/>
      <c r="V87" s="295"/>
      <c r="W87" s="295"/>
      <c r="X87" s="295"/>
      <c r="Y87" s="295"/>
      <c r="Z87" s="295"/>
      <c r="AA87" s="295"/>
      <c r="AB87" s="295"/>
      <c r="AC87" s="295"/>
      <c r="AD87" s="295"/>
      <c r="AE87" s="295"/>
      <c r="AF87" s="295"/>
      <c r="AG87" s="295"/>
      <c r="AH87" s="295"/>
      <c r="AI87" s="295"/>
      <c r="AJ87" s="295"/>
      <c r="AK87" s="295"/>
      <c r="AL87" s="295"/>
      <c r="AM87" s="295"/>
      <c r="AN87" s="295"/>
      <c r="AO87" s="295"/>
      <c r="AP87" s="295"/>
      <c r="AQ87" s="295"/>
      <c r="AR87" s="295"/>
      <c r="AS87" s="295"/>
      <c r="AT87" s="295"/>
      <c r="AU87" s="295"/>
      <c r="AV87" s="295"/>
      <c r="AW87" s="295"/>
      <c r="AX87" s="295"/>
      <c r="AY87" s="295"/>
      <c r="AZ87" s="295"/>
      <c r="BA87" s="295"/>
      <c r="BB87" s="295"/>
      <c r="BC87" s="295"/>
      <c r="BD87" s="295"/>
      <c r="BE87" s="295"/>
      <c r="BF87" s="295"/>
      <c r="BG87" s="295"/>
      <c r="BH87" s="295"/>
      <c r="BI87" s="295"/>
      <c r="BJ87" s="295"/>
      <c r="BK87" s="295"/>
      <c r="BL87" s="295"/>
      <c r="BM87" s="295"/>
      <c r="BN87" s="295"/>
      <c r="BO87" s="295"/>
      <c r="BP87" s="295"/>
      <c r="BQ87" s="295"/>
      <c r="BR87" s="295"/>
      <c r="BS87" s="295"/>
      <c r="BT87" s="295"/>
      <c r="BU87" s="295"/>
      <c r="BV87" s="295"/>
      <c r="BW87" s="295"/>
      <c r="BX87" s="295"/>
      <c r="BY87" s="295"/>
      <c r="BZ87" s="295"/>
      <c r="CA87" s="295"/>
      <c r="CB87" s="295"/>
      <c r="CC87" s="295"/>
      <c r="CD87" s="295"/>
      <c r="CE87" s="295"/>
      <c r="CF87" s="295"/>
      <c r="CG87" s="295"/>
      <c r="CH87" s="295"/>
      <c r="CI87" s="295"/>
      <c r="CJ87" s="295"/>
      <c r="CK87" s="295"/>
      <c r="CL87" s="295"/>
      <c r="CM87" s="295"/>
      <c r="CN87" s="295"/>
      <c r="CO87" s="295"/>
      <c r="CP87" s="295"/>
      <c r="CQ87" s="295"/>
      <c r="CR87" s="295"/>
      <c r="CS87" s="295"/>
    </row>
    <row r="88" spans="1:97" s="3" customFormat="1" ht="20.149999999999999" customHeight="1" x14ac:dyDescent="0.6">
      <c r="A88" s="295"/>
      <c r="C88" s="314"/>
      <c r="D88" s="315" t="s">
        <v>140</v>
      </c>
      <c r="F88" s="295"/>
      <c r="G88" s="317"/>
      <c r="H88" s="295"/>
      <c r="I88" s="295"/>
      <c r="J88" s="295"/>
      <c r="K88" s="295"/>
      <c r="L88" s="295"/>
      <c r="M88" s="295"/>
      <c r="N88" s="295"/>
      <c r="O88" s="295"/>
      <c r="P88" s="295"/>
      <c r="Q88" s="295"/>
      <c r="R88" s="295"/>
      <c r="S88" s="295"/>
      <c r="T88" s="295"/>
      <c r="U88" s="295"/>
      <c r="V88" s="295"/>
      <c r="W88" s="295"/>
      <c r="X88" s="295"/>
      <c r="Y88" s="295"/>
      <c r="Z88" s="295"/>
      <c r="AA88" s="295"/>
      <c r="AB88" s="295"/>
      <c r="AC88" s="295"/>
      <c r="AD88" s="295"/>
      <c r="AE88" s="295"/>
      <c r="AF88" s="295"/>
      <c r="AG88" s="295"/>
      <c r="AH88" s="295"/>
      <c r="AI88" s="295"/>
      <c r="AJ88" s="295"/>
      <c r="AK88" s="295"/>
      <c r="AL88" s="295"/>
      <c r="AM88" s="295"/>
      <c r="AN88" s="295"/>
      <c r="AO88" s="295"/>
      <c r="AP88" s="295"/>
      <c r="AQ88" s="295"/>
      <c r="AR88" s="295"/>
      <c r="AS88" s="295"/>
      <c r="AT88" s="295"/>
      <c r="AU88" s="295"/>
      <c r="AV88" s="295"/>
      <c r="AW88" s="295"/>
      <c r="AX88" s="295"/>
      <c r="AY88" s="295"/>
      <c r="AZ88" s="295"/>
      <c r="BA88" s="295"/>
      <c r="BB88" s="295"/>
      <c r="BC88" s="295"/>
      <c r="BD88" s="295"/>
      <c r="BE88" s="295"/>
      <c r="BF88" s="295"/>
      <c r="BG88" s="295"/>
      <c r="BH88" s="295"/>
      <c r="BI88" s="295"/>
      <c r="BJ88" s="295"/>
      <c r="BK88" s="295"/>
      <c r="BL88" s="295"/>
      <c r="BM88" s="295"/>
      <c r="BN88" s="295"/>
      <c r="BO88" s="295"/>
      <c r="BP88" s="295"/>
      <c r="BQ88" s="295"/>
      <c r="BR88" s="295"/>
      <c r="BS88" s="295"/>
      <c r="BT88" s="295"/>
      <c r="BU88" s="295"/>
      <c r="BV88" s="295"/>
      <c r="BW88" s="295"/>
      <c r="BX88" s="295"/>
      <c r="BY88" s="295"/>
      <c r="BZ88" s="295"/>
      <c r="CA88" s="295"/>
      <c r="CB88" s="295"/>
      <c r="CC88" s="295"/>
      <c r="CD88" s="295"/>
      <c r="CE88" s="295"/>
      <c r="CF88" s="295"/>
      <c r="CG88" s="295"/>
      <c r="CH88" s="295"/>
      <c r="CI88" s="295"/>
      <c r="CJ88" s="295"/>
      <c r="CK88" s="295"/>
      <c r="CL88" s="295"/>
      <c r="CM88" s="295"/>
      <c r="CN88" s="295"/>
      <c r="CO88" s="295"/>
      <c r="CP88" s="295"/>
      <c r="CQ88" s="295"/>
      <c r="CR88" s="295"/>
      <c r="CS88" s="295"/>
    </row>
    <row r="89" spans="1:97" s="3" customFormat="1" ht="20.149999999999999" customHeight="1" x14ac:dyDescent="0.6">
      <c r="A89" s="295"/>
      <c r="C89" s="314"/>
      <c r="D89" s="315" t="s">
        <v>141</v>
      </c>
      <c r="F89" s="295"/>
      <c r="G89" s="295"/>
      <c r="H89" s="295"/>
      <c r="I89" s="295"/>
      <c r="J89" s="295"/>
      <c r="K89" s="295"/>
      <c r="L89" s="295"/>
      <c r="M89" s="295"/>
      <c r="N89" s="295"/>
      <c r="O89" s="295"/>
      <c r="P89" s="295"/>
      <c r="Q89" s="295"/>
      <c r="R89" s="295"/>
      <c r="S89" s="295"/>
      <c r="T89" s="295"/>
      <c r="U89" s="295"/>
      <c r="V89" s="295"/>
      <c r="W89" s="295"/>
      <c r="X89" s="295"/>
      <c r="Y89" s="295"/>
      <c r="Z89" s="295"/>
      <c r="AA89" s="295"/>
      <c r="AB89" s="295"/>
      <c r="AC89" s="295"/>
      <c r="AD89" s="295"/>
      <c r="AE89" s="295"/>
      <c r="AF89" s="295"/>
      <c r="AG89" s="295"/>
      <c r="AH89" s="295"/>
      <c r="AI89" s="295"/>
      <c r="AJ89" s="295"/>
      <c r="AK89" s="295"/>
      <c r="AL89" s="295"/>
      <c r="AM89" s="295"/>
      <c r="AN89" s="295"/>
      <c r="AO89" s="295"/>
      <c r="AP89" s="295"/>
      <c r="AQ89" s="295"/>
      <c r="AR89" s="295"/>
      <c r="AS89" s="295"/>
      <c r="AT89" s="295"/>
      <c r="AU89" s="295"/>
      <c r="AV89" s="295"/>
      <c r="AW89" s="295"/>
      <c r="AX89" s="295"/>
      <c r="AY89" s="295"/>
      <c r="AZ89" s="295"/>
      <c r="BA89" s="295"/>
      <c r="BB89" s="295"/>
      <c r="BC89" s="295"/>
      <c r="BD89" s="295"/>
      <c r="BE89" s="295"/>
      <c r="BF89" s="295"/>
      <c r="BG89" s="295"/>
      <c r="BH89" s="295"/>
      <c r="BI89" s="295"/>
      <c r="BJ89" s="295"/>
      <c r="BK89" s="295"/>
      <c r="BL89" s="295"/>
      <c r="BM89" s="295"/>
      <c r="BN89" s="295"/>
      <c r="BO89" s="295"/>
      <c r="BP89" s="295"/>
      <c r="BQ89" s="295"/>
      <c r="BR89" s="295"/>
      <c r="BS89" s="295"/>
      <c r="BT89" s="295"/>
      <c r="BU89" s="295"/>
      <c r="BV89" s="295"/>
      <c r="BW89" s="295"/>
      <c r="BX89" s="295"/>
      <c r="BY89" s="295"/>
      <c r="BZ89" s="295"/>
      <c r="CA89" s="295"/>
      <c r="CB89" s="295"/>
      <c r="CC89" s="295"/>
      <c r="CD89" s="295"/>
      <c r="CE89" s="295"/>
      <c r="CF89" s="295"/>
      <c r="CG89" s="295"/>
      <c r="CH89" s="295"/>
      <c r="CI89" s="295"/>
      <c r="CJ89" s="295"/>
      <c r="CK89" s="295"/>
      <c r="CL89" s="295"/>
      <c r="CM89" s="295"/>
      <c r="CN89" s="295"/>
      <c r="CO89" s="295"/>
      <c r="CP89" s="295"/>
      <c r="CQ89" s="295"/>
      <c r="CR89" s="295"/>
      <c r="CS89" s="295"/>
    </row>
    <row r="90" spans="1:97" s="3" customFormat="1" ht="20.149999999999999" customHeight="1" x14ac:dyDescent="0.6">
      <c r="A90" s="295"/>
      <c r="C90" s="314"/>
      <c r="D90" s="315" t="s">
        <v>142</v>
      </c>
      <c r="F90" s="295"/>
      <c r="G90" s="295"/>
      <c r="H90" s="295"/>
      <c r="I90" s="295"/>
      <c r="J90" s="295"/>
      <c r="K90" s="295"/>
      <c r="L90" s="295"/>
      <c r="M90" s="295"/>
      <c r="N90" s="295"/>
      <c r="O90" s="295"/>
      <c r="P90" s="295"/>
      <c r="Q90" s="295"/>
      <c r="R90" s="295"/>
      <c r="S90" s="295"/>
      <c r="T90" s="295"/>
      <c r="U90" s="295"/>
      <c r="V90" s="295"/>
      <c r="W90" s="295"/>
      <c r="X90" s="295"/>
      <c r="Y90" s="295"/>
      <c r="Z90" s="295"/>
      <c r="AA90" s="295"/>
      <c r="AB90" s="295"/>
      <c r="AC90" s="295"/>
      <c r="AD90" s="295"/>
      <c r="AE90" s="295"/>
      <c r="AF90" s="295"/>
      <c r="AG90" s="295"/>
      <c r="AH90" s="295"/>
      <c r="AI90" s="295"/>
      <c r="AJ90" s="295"/>
      <c r="AK90" s="295"/>
      <c r="AL90" s="295"/>
      <c r="AM90" s="295"/>
      <c r="AN90" s="295"/>
      <c r="AO90" s="295"/>
      <c r="AP90" s="295"/>
      <c r="AQ90" s="295"/>
      <c r="AR90" s="295"/>
      <c r="AS90" s="295"/>
      <c r="AT90" s="295"/>
      <c r="AU90" s="295"/>
      <c r="AV90" s="295"/>
      <c r="AW90" s="295"/>
      <c r="AX90" s="295"/>
      <c r="AY90" s="295"/>
      <c r="AZ90" s="295"/>
      <c r="BA90" s="295"/>
      <c r="BB90" s="295"/>
      <c r="BC90" s="295"/>
      <c r="BD90" s="295"/>
      <c r="BE90" s="295"/>
      <c r="BF90" s="295"/>
      <c r="BG90" s="295"/>
      <c r="BH90" s="295"/>
      <c r="BI90" s="295"/>
      <c r="BJ90" s="295"/>
      <c r="BK90" s="295"/>
      <c r="BL90" s="295"/>
      <c r="BM90" s="295"/>
      <c r="BN90" s="295"/>
      <c r="BO90" s="295"/>
      <c r="BP90" s="295"/>
      <c r="BQ90" s="295"/>
      <c r="BR90" s="295"/>
      <c r="BS90" s="295"/>
      <c r="BT90" s="295"/>
      <c r="BU90" s="295"/>
      <c r="BV90" s="295"/>
      <c r="BW90" s="295"/>
      <c r="BX90" s="295"/>
      <c r="BY90" s="295"/>
      <c r="BZ90" s="295"/>
      <c r="CA90" s="295"/>
      <c r="CB90" s="295"/>
      <c r="CC90" s="295"/>
      <c r="CD90" s="295"/>
      <c r="CE90" s="295"/>
      <c r="CF90" s="295"/>
      <c r="CG90" s="295"/>
      <c r="CH90" s="295"/>
      <c r="CI90" s="295"/>
      <c r="CJ90" s="295"/>
      <c r="CK90" s="295"/>
      <c r="CL90" s="295"/>
      <c r="CM90" s="295"/>
      <c r="CN90" s="295"/>
      <c r="CO90" s="295"/>
      <c r="CP90" s="295"/>
      <c r="CQ90" s="295"/>
      <c r="CR90" s="295"/>
      <c r="CS90" s="295"/>
    </row>
    <row r="91" spans="1:97" s="3" customFormat="1" ht="20.149999999999999" customHeight="1" x14ac:dyDescent="0.6">
      <c r="A91" s="295"/>
      <c r="C91" s="302"/>
      <c r="D91" s="305"/>
      <c r="F91" s="295"/>
      <c r="G91" s="295"/>
      <c r="H91" s="295"/>
      <c r="I91" s="295"/>
      <c r="J91" s="295"/>
      <c r="K91" s="295"/>
      <c r="L91" s="295"/>
      <c r="M91" s="295"/>
      <c r="N91" s="295"/>
      <c r="O91" s="295"/>
      <c r="P91" s="295"/>
      <c r="Q91" s="295"/>
      <c r="R91" s="295"/>
      <c r="S91" s="295"/>
      <c r="T91" s="295"/>
      <c r="U91" s="295"/>
      <c r="V91" s="295"/>
      <c r="W91" s="295"/>
      <c r="X91" s="295"/>
      <c r="Y91" s="295"/>
      <c r="Z91" s="295"/>
      <c r="AA91" s="295"/>
      <c r="AB91" s="295"/>
      <c r="AC91" s="295"/>
      <c r="AD91" s="295"/>
      <c r="AE91" s="295"/>
      <c r="AF91" s="295"/>
      <c r="AG91" s="295"/>
      <c r="AH91" s="295"/>
      <c r="AI91" s="295"/>
      <c r="AJ91" s="295"/>
      <c r="AK91" s="295"/>
      <c r="AL91" s="295"/>
      <c r="AM91" s="295"/>
      <c r="AN91" s="295"/>
      <c r="AO91" s="295"/>
      <c r="AP91" s="295"/>
      <c r="AQ91" s="295"/>
      <c r="AR91" s="295"/>
      <c r="AS91" s="295"/>
      <c r="AT91" s="295"/>
      <c r="AU91" s="295"/>
      <c r="AV91" s="295"/>
      <c r="AW91" s="295"/>
      <c r="AX91" s="295"/>
      <c r="AY91" s="295"/>
      <c r="AZ91" s="295"/>
      <c r="BA91" s="295"/>
      <c r="BB91" s="295"/>
      <c r="BC91" s="295"/>
      <c r="BD91" s="295"/>
      <c r="BE91" s="295"/>
      <c r="BF91" s="295"/>
      <c r="BG91" s="295"/>
      <c r="BH91" s="295"/>
      <c r="BI91" s="295"/>
      <c r="BJ91" s="295"/>
      <c r="BK91" s="295"/>
      <c r="BL91" s="295"/>
      <c r="BM91" s="295"/>
      <c r="BN91" s="295"/>
      <c r="BO91" s="295"/>
      <c r="BP91" s="295"/>
      <c r="BQ91" s="295"/>
      <c r="BR91" s="295"/>
      <c r="BS91" s="295"/>
      <c r="BT91" s="295"/>
      <c r="BU91" s="295"/>
      <c r="BV91" s="295"/>
      <c r="BW91" s="295"/>
      <c r="BX91" s="295"/>
      <c r="BY91" s="295"/>
      <c r="BZ91" s="295"/>
      <c r="CA91" s="295"/>
      <c r="CB91" s="295"/>
      <c r="CC91" s="295"/>
      <c r="CD91" s="295"/>
      <c r="CE91" s="295"/>
      <c r="CF91" s="295"/>
      <c r="CG91" s="295"/>
      <c r="CH91" s="295"/>
      <c r="CI91" s="295"/>
      <c r="CJ91" s="295"/>
      <c r="CK91" s="295"/>
      <c r="CL91" s="295"/>
      <c r="CM91" s="295"/>
      <c r="CN91" s="295"/>
      <c r="CO91" s="295"/>
      <c r="CP91" s="295"/>
      <c r="CQ91" s="295"/>
      <c r="CR91" s="295"/>
      <c r="CS91" s="295"/>
    </row>
    <row r="92" spans="1:97" s="3" customFormat="1" ht="20.149999999999999" customHeight="1" x14ac:dyDescent="0.6">
      <c r="A92" s="295"/>
      <c r="C92" s="312" t="s">
        <v>143</v>
      </c>
      <c r="D92" s="316" t="s">
        <v>144</v>
      </c>
      <c r="F92" s="295"/>
      <c r="G92" s="295"/>
      <c r="H92" s="295"/>
      <c r="I92" s="295"/>
      <c r="J92" s="295"/>
      <c r="K92" s="295"/>
      <c r="L92" s="295"/>
      <c r="M92" s="295"/>
      <c r="N92" s="295"/>
      <c r="O92" s="295"/>
      <c r="P92" s="295"/>
      <c r="Q92" s="295"/>
      <c r="R92" s="295"/>
      <c r="S92" s="295"/>
      <c r="T92" s="295"/>
      <c r="U92" s="295"/>
      <c r="V92" s="295"/>
      <c r="W92" s="295"/>
      <c r="X92" s="295"/>
      <c r="Y92" s="295"/>
      <c r="Z92" s="295"/>
      <c r="AA92" s="295"/>
      <c r="AB92" s="295"/>
      <c r="AC92" s="295"/>
      <c r="AD92" s="295"/>
      <c r="AE92" s="295"/>
      <c r="AF92" s="295"/>
      <c r="AG92" s="295"/>
      <c r="AH92" s="295"/>
      <c r="AI92" s="295"/>
      <c r="AJ92" s="295"/>
      <c r="AK92" s="295"/>
      <c r="AL92" s="295"/>
      <c r="AM92" s="295"/>
      <c r="AN92" s="295"/>
      <c r="AO92" s="295"/>
      <c r="AP92" s="295"/>
      <c r="AQ92" s="295"/>
      <c r="AR92" s="295"/>
      <c r="AS92" s="295"/>
      <c r="AT92" s="295"/>
      <c r="AU92" s="295"/>
      <c r="AV92" s="295"/>
      <c r="AW92" s="295"/>
      <c r="AX92" s="295"/>
      <c r="AY92" s="295"/>
      <c r="AZ92" s="295"/>
      <c r="BA92" s="295"/>
      <c r="BB92" s="295"/>
      <c r="BC92" s="295"/>
      <c r="BD92" s="295"/>
      <c r="BE92" s="295"/>
      <c r="BF92" s="295"/>
      <c r="BG92" s="295"/>
      <c r="BH92" s="295"/>
      <c r="BI92" s="295"/>
      <c r="BJ92" s="295"/>
      <c r="BK92" s="295"/>
      <c r="BL92" s="295"/>
      <c r="BM92" s="295"/>
      <c r="BN92" s="295"/>
      <c r="BO92" s="295"/>
      <c r="BP92" s="295"/>
      <c r="BQ92" s="295"/>
      <c r="BR92" s="295"/>
      <c r="BS92" s="295"/>
      <c r="BT92" s="295"/>
      <c r="BU92" s="295"/>
      <c r="BV92" s="295"/>
      <c r="BW92" s="295"/>
      <c r="BX92" s="295"/>
      <c r="BY92" s="295"/>
      <c r="BZ92" s="295"/>
      <c r="CA92" s="295"/>
      <c r="CB92" s="295"/>
      <c r="CC92" s="295"/>
      <c r="CD92" s="295"/>
      <c r="CE92" s="295"/>
      <c r="CF92" s="295"/>
      <c r="CG92" s="295"/>
      <c r="CH92" s="295"/>
      <c r="CI92" s="295"/>
      <c r="CJ92" s="295"/>
      <c r="CK92" s="295"/>
      <c r="CL92" s="295"/>
      <c r="CM92" s="295"/>
      <c r="CN92" s="295"/>
      <c r="CO92" s="295"/>
      <c r="CP92" s="295"/>
      <c r="CQ92" s="295"/>
      <c r="CR92" s="295"/>
      <c r="CS92" s="295"/>
    </row>
    <row r="93" spans="1:97" s="3" customFormat="1" ht="20.149999999999999" customHeight="1" x14ac:dyDescent="0.6">
      <c r="A93" s="295"/>
      <c r="C93" s="314"/>
      <c r="D93" s="315" t="s">
        <v>145</v>
      </c>
      <c r="F93" s="295"/>
      <c r="G93" s="317"/>
      <c r="H93" s="295"/>
      <c r="I93" s="295"/>
      <c r="J93" s="295"/>
      <c r="K93" s="295"/>
      <c r="L93" s="295"/>
      <c r="M93" s="295"/>
      <c r="N93" s="295"/>
      <c r="O93" s="295"/>
      <c r="P93" s="295"/>
      <c r="Q93" s="295"/>
      <c r="R93" s="295"/>
      <c r="S93" s="295"/>
      <c r="T93" s="295"/>
      <c r="U93" s="295"/>
      <c r="V93" s="295"/>
      <c r="W93" s="295"/>
      <c r="X93" s="295"/>
      <c r="Y93" s="295"/>
      <c r="Z93" s="295"/>
      <c r="AA93" s="295"/>
      <c r="AB93" s="295"/>
      <c r="AC93" s="295"/>
      <c r="AD93" s="295"/>
      <c r="AE93" s="295"/>
      <c r="AF93" s="295"/>
      <c r="AG93" s="295"/>
      <c r="AH93" s="295"/>
      <c r="AI93" s="295"/>
      <c r="AJ93" s="295"/>
      <c r="AK93" s="295"/>
      <c r="AL93" s="295"/>
      <c r="AM93" s="295"/>
      <c r="AN93" s="295"/>
      <c r="AO93" s="295"/>
      <c r="AP93" s="295"/>
      <c r="AQ93" s="295"/>
      <c r="AR93" s="295"/>
      <c r="AS93" s="295"/>
      <c r="AT93" s="295"/>
      <c r="AU93" s="295"/>
      <c r="AV93" s="295"/>
      <c r="AW93" s="295"/>
      <c r="AX93" s="295"/>
      <c r="AY93" s="295"/>
      <c r="AZ93" s="295"/>
      <c r="BA93" s="295"/>
      <c r="BB93" s="295"/>
      <c r="BC93" s="295"/>
      <c r="BD93" s="295"/>
      <c r="BE93" s="295"/>
      <c r="BF93" s="295"/>
      <c r="BG93" s="295"/>
      <c r="BH93" s="295"/>
      <c r="BI93" s="295"/>
      <c r="BJ93" s="295"/>
      <c r="BK93" s="295"/>
      <c r="BL93" s="295"/>
      <c r="BM93" s="295"/>
      <c r="BN93" s="295"/>
      <c r="BO93" s="295"/>
      <c r="BP93" s="295"/>
      <c r="BQ93" s="295"/>
      <c r="BR93" s="295"/>
      <c r="BS93" s="295"/>
      <c r="BT93" s="295"/>
      <c r="BU93" s="295"/>
      <c r="BV93" s="295"/>
      <c r="BW93" s="295"/>
      <c r="BX93" s="295"/>
      <c r="BY93" s="295"/>
      <c r="BZ93" s="295"/>
      <c r="CA93" s="295"/>
      <c r="CB93" s="295"/>
      <c r="CC93" s="295"/>
      <c r="CD93" s="295"/>
      <c r="CE93" s="295"/>
      <c r="CF93" s="295"/>
      <c r="CG93" s="295"/>
      <c r="CH93" s="295"/>
      <c r="CI93" s="295"/>
      <c r="CJ93" s="295"/>
      <c r="CK93" s="295"/>
      <c r="CL93" s="295"/>
      <c r="CM93" s="295"/>
      <c r="CN93" s="295"/>
      <c r="CO93" s="295"/>
      <c r="CP93" s="295"/>
      <c r="CQ93" s="295"/>
      <c r="CR93" s="295"/>
      <c r="CS93" s="295"/>
    </row>
    <row r="94" spans="1:97" s="3" customFormat="1" ht="20.149999999999999" customHeight="1" x14ac:dyDescent="0.6">
      <c r="A94" s="295"/>
      <c r="C94" s="314"/>
      <c r="D94" s="315" t="s">
        <v>146</v>
      </c>
      <c r="F94" s="295"/>
      <c r="G94" s="295"/>
      <c r="H94" s="295"/>
      <c r="I94" s="295"/>
      <c r="J94" s="295"/>
      <c r="K94" s="295"/>
      <c r="L94" s="295"/>
      <c r="M94" s="295"/>
      <c r="N94" s="295"/>
      <c r="O94" s="295"/>
      <c r="P94" s="295"/>
      <c r="Q94" s="295"/>
      <c r="R94" s="295"/>
      <c r="S94" s="295"/>
      <c r="T94" s="295"/>
      <c r="U94" s="295"/>
      <c r="V94" s="295"/>
      <c r="W94" s="295"/>
      <c r="X94" s="295"/>
      <c r="Y94" s="295"/>
      <c r="Z94" s="295"/>
      <c r="AA94" s="295"/>
      <c r="AB94" s="295"/>
      <c r="AC94" s="295"/>
      <c r="AD94" s="295"/>
      <c r="AE94" s="295"/>
      <c r="AF94" s="295"/>
      <c r="AG94" s="295"/>
      <c r="AH94" s="295"/>
      <c r="AI94" s="295"/>
      <c r="AJ94" s="295"/>
      <c r="AK94" s="295"/>
      <c r="AL94" s="295"/>
      <c r="AM94" s="295"/>
      <c r="AN94" s="295"/>
      <c r="AO94" s="295"/>
      <c r="AP94" s="295"/>
      <c r="AQ94" s="295"/>
      <c r="AR94" s="295"/>
      <c r="AS94" s="295"/>
      <c r="AT94" s="295"/>
      <c r="AU94" s="295"/>
      <c r="AV94" s="295"/>
      <c r="AW94" s="295"/>
      <c r="AX94" s="295"/>
      <c r="AY94" s="295"/>
      <c r="AZ94" s="295"/>
      <c r="BA94" s="295"/>
      <c r="BB94" s="295"/>
      <c r="BC94" s="295"/>
      <c r="BD94" s="295"/>
      <c r="BE94" s="295"/>
      <c r="BF94" s="295"/>
      <c r="BG94" s="295"/>
      <c r="BH94" s="295"/>
      <c r="BI94" s="295"/>
      <c r="BJ94" s="295"/>
      <c r="BK94" s="295"/>
      <c r="BL94" s="295"/>
      <c r="BM94" s="295"/>
      <c r="BN94" s="295"/>
      <c r="BO94" s="295"/>
      <c r="BP94" s="295"/>
      <c r="BQ94" s="295"/>
      <c r="BR94" s="295"/>
      <c r="BS94" s="295"/>
      <c r="BT94" s="295"/>
      <c r="BU94" s="295"/>
      <c r="BV94" s="295"/>
      <c r="BW94" s="295"/>
      <c r="BX94" s="295"/>
      <c r="BY94" s="295"/>
      <c r="BZ94" s="295"/>
      <c r="CA94" s="295"/>
      <c r="CB94" s="295"/>
      <c r="CC94" s="295"/>
      <c r="CD94" s="295"/>
      <c r="CE94" s="295"/>
      <c r="CF94" s="295"/>
      <c r="CG94" s="295"/>
      <c r="CH94" s="295"/>
      <c r="CI94" s="295"/>
      <c r="CJ94" s="295"/>
      <c r="CK94" s="295"/>
      <c r="CL94" s="295"/>
      <c r="CM94" s="295"/>
      <c r="CN94" s="295"/>
      <c r="CO94" s="295"/>
      <c r="CP94" s="295"/>
      <c r="CQ94" s="295"/>
      <c r="CR94" s="295"/>
      <c r="CS94" s="295"/>
    </row>
    <row r="95" spans="1:97" s="3" customFormat="1" ht="20.149999999999999" customHeight="1" x14ac:dyDescent="0.6">
      <c r="A95" s="295"/>
      <c r="C95" s="314"/>
      <c r="D95" s="315" t="s">
        <v>147</v>
      </c>
      <c r="F95" s="295"/>
      <c r="G95" s="295"/>
      <c r="H95" s="295"/>
      <c r="I95" s="295"/>
      <c r="J95" s="295"/>
      <c r="K95" s="295"/>
      <c r="L95" s="295"/>
      <c r="M95" s="295"/>
      <c r="N95" s="295"/>
      <c r="O95" s="295"/>
      <c r="P95" s="295"/>
      <c r="Q95" s="295"/>
      <c r="R95" s="295"/>
      <c r="S95" s="295"/>
      <c r="T95" s="295"/>
      <c r="U95" s="295"/>
      <c r="V95" s="295"/>
      <c r="W95" s="295"/>
      <c r="X95" s="295"/>
      <c r="Y95" s="295"/>
      <c r="Z95" s="295"/>
      <c r="AA95" s="295"/>
      <c r="AB95" s="295"/>
      <c r="AC95" s="295"/>
      <c r="AD95" s="295"/>
      <c r="AE95" s="295"/>
      <c r="AF95" s="295"/>
      <c r="AG95" s="295"/>
      <c r="AH95" s="295"/>
      <c r="AI95" s="295"/>
      <c r="AJ95" s="295"/>
      <c r="AK95" s="295"/>
      <c r="AL95" s="295"/>
      <c r="AM95" s="295"/>
      <c r="AN95" s="295"/>
      <c r="AO95" s="295"/>
      <c r="AP95" s="295"/>
      <c r="AQ95" s="295"/>
      <c r="AR95" s="295"/>
      <c r="AS95" s="295"/>
      <c r="AT95" s="295"/>
      <c r="AU95" s="295"/>
      <c r="AV95" s="295"/>
      <c r="AW95" s="295"/>
      <c r="AX95" s="295"/>
      <c r="AY95" s="295"/>
      <c r="AZ95" s="295"/>
      <c r="BA95" s="295"/>
      <c r="BB95" s="295"/>
      <c r="BC95" s="295"/>
      <c r="BD95" s="295"/>
      <c r="BE95" s="295"/>
      <c r="BF95" s="295"/>
      <c r="BG95" s="295"/>
      <c r="BH95" s="295"/>
      <c r="BI95" s="295"/>
      <c r="BJ95" s="295"/>
      <c r="BK95" s="295"/>
      <c r="BL95" s="295"/>
      <c r="BM95" s="295"/>
      <c r="BN95" s="295"/>
      <c r="BO95" s="295"/>
      <c r="BP95" s="295"/>
      <c r="BQ95" s="295"/>
      <c r="BR95" s="295"/>
      <c r="BS95" s="295"/>
      <c r="BT95" s="295"/>
      <c r="BU95" s="295"/>
      <c r="BV95" s="295"/>
      <c r="BW95" s="295"/>
      <c r="BX95" s="295"/>
      <c r="BY95" s="295"/>
      <c r="BZ95" s="295"/>
      <c r="CA95" s="295"/>
      <c r="CB95" s="295"/>
      <c r="CC95" s="295"/>
      <c r="CD95" s="295"/>
      <c r="CE95" s="295"/>
      <c r="CF95" s="295"/>
      <c r="CG95" s="295"/>
      <c r="CH95" s="295"/>
      <c r="CI95" s="295"/>
      <c r="CJ95" s="295"/>
      <c r="CK95" s="295"/>
      <c r="CL95" s="295"/>
      <c r="CM95" s="295"/>
      <c r="CN95" s="295"/>
      <c r="CO95" s="295"/>
      <c r="CP95" s="295"/>
      <c r="CQ95" s="295"/>
      <c r="CR95" s="295"/>
      <c r="CS95" s="295"/>
    </row>
    <row r="96" spans="1:97" s="3" customFormat="1" ht="20.149999999999999" customHeight="1" x14ac:dyDescent="0.6">
      <c r="A96" s="295"/>
      <c r="C96" s="314"/>
      <c r="D96" s="315" t="s">
        <v>148</v>
      </c>
      <c r="F96" s="295"/>
      <c r="G96" s="295"/>
      <c r="H96" s="295"/>
      <c r="I96" s="295"/>
      <c r="J96" s="295"/>
      <c r="K96" s="295"/>
      <c r="L96" s="295"/>
      <c r="M96" s="295"/>
      <c r="N96" s="295"/>
      <c r="O96" s="295"/>
      <c r="P96" s="295"/>
      <c r="Q96" s="295"/>
      <c r="R96" s="295"/>
      <c r="S96" s="295"/>
      <c r="T96" s="295"/>
      <c r="U96" s="295"/>
      <c r="V96" s="295"/>
      <c r="W96" s="295"/>
      <c r="X96" s="295"/>
      <c r="Y96" s="295"/>
      <c r="Z96" s="295"/>
      <c r="AA96" s="295"/>
      <c r="AB96" s="295"/>
      <c r="AC96" s="295"/>
      <c r="AD96" s="295"/>
      <c r="AE96" s="295"/>
      <c r="AF96" s="295"/>
      <c r="AG96" s="295"/>
      <c r="AH96" s="295"/>
      <c r="AI96" s="295"/>
      <c r="AJ96" s="295"/>
      <c r="AK96" s="295"/>
      <c r="AL96" s="295"/>
      <c r="AM96" s="295"/>
      <c r="AN96" s="295"/>
      <c r="AO96" s="295"/>
      <c r="AP96" s="295"/>
      <c r="AQ96" s="295"/>
      <c r="AR96" s="295"/>
      <c r="AS96" s="295"/>
      <c r="AT96" s="295"/>
      <c r="AU96" s="295"/>
      <c r="AV96" s="295"/>
      <c r="AW96" s="295"/>
      <c r="AX96" s="295"/>
      <c r="AY96" s="295"/>
      <c r="AZ96" s="295"/>
      <c r="BA96" s="295"/>
      <c r="BB96" s="295"/>
      <c r="BC96" s="295"/>
      <c r="BD96" s="295"/>
      <c r="BE96" s="295"/>
      <c r="BF96" s="295"/>
      <c r="BG96" s="295"/>
      <c r="BH96" s="295"/>
      <c r="BI96" s="295"/>
      <c r="BJ96" s="295"/>
      <c r="BK96" s="295"/>
      <c r="BL96" s="295"/>
      <c r="BM96" s="295"/>
      <c r="BN96" s="295"/>
      <c r="BO96" s="295"/>
      <c r="BP96" s="295"/>
      <c r="BQ96" s="295"/>
      <c r="BR96" s="295"/>
      <c r="BS96" s="295"/>
      <c r="BT96" s="295"/>
      <c r="BU96" s="295"/>
      <c r="BV96" s="295"/>
      <c r="BW96" s="295"/>
      <c r="BX96" s="295"/>
      <c r="BY96" s="295"/>
      <c r="BZ96" s="295"/>
      <c r="CA96" s="295"/>
      <c r="CB96" s="295"/>
      <c r="CC96" s="295"/>
      <c r="CD96" s="295"/>
      <c r="CE96" s="295"/>
      <c r="CF96" s="295"/>
      <c r="CG96" s="295"/>
      <c r="CH96" s="295"/>
      <c r="CI96" s="295"/>
      <c r="CJ96" s="295"/>
      <c r="CK96" s="295"/>
      <c r="CL96" s="295"/>
      <c r="CM96" s="295"/>
      <c r="CN96" s="295"/>
      <c r="CO96" s="295"/>
      <c r="CP96" s="295"/>
      <c r="CQ96" s="295"/>
      <c r="CR96" s="295"/>
      <c r="CS96" s="295"/>
    </row>
    <row r="97" spans="1:97" s="3" customFormat="1" ht="20.149999999999999" customHeight="1" x14ac:dyDescent="0.6">
      <c r="A97" s="295"/>
      <c r="C97" s="314"/>
      <c r="D97" s="315" t="s">
        <v>149</v>
      </c>
      <c r="F97" s="295"/>
      <c r="G97" s="295"/>
      <c r="H97" s="295"/>
      <c r="I97" s="295"/>
      <c r="J97" s="295"/>
      <c r="K97" s="295"/>
      <c r="L97" s="295"/>
      <c r="M97" s="295"/>
      <c r="N97" s="295"/>
      <c r="O97" s="295"/>
      <c r="P97" s="295"/>
      <c r="Q97" s="295"/>
      <c r="R97" s="295"/>
      <c r="S97" s="295"/>
      <c r="T97" s="295"/>
      <c r="U97" s="295"/>
      <c r="V97" s="295"/>
      <c r="W97" s="295"/>
      <c r="X97" s="295"/>
      <c r="Y97" s="295"/>
      <c r="Z97" s="295"/>
      <c r="AA97" s="295"/>
      <c r="AB97" s="295"/>
      <c r="AC97" s="295"/>
      <c r="AD97" s="295"/>
      <c r="AE97" s="295"/>
      <c r="AF97" s="295"/>
      <c r="AG97" s="295"/>
      <c r="AH97" s="295"/>
      <c r="AI97" s="295"/>
      <c r="AJ97" s="295"/>
      <c r="AK97" s="295"/>
      <c r="AL97" s="295"/>
      <c r="AM97" s="295"/>
      <c r="AN97" s="295"/>
      <c r="AO97" s="295"/>
      <c r="AP97" s="295"/>
      <c r="AQ97" s="295"/>
      <c r="AR97" s="295"/>
      <c r="AS97" s="295"/>
      <c r="AT97" s="295"/>
      <c r="AU97" s="295"/>
      <c r="AV97" s="295"/>
      <c r="AW97" s="295"/>
      <c r="AX97" s="295"/>
      <c r="AY97" s="295"/>
      <c r="AZ97" s="295"/>
      <c r="BA97" s="295"/>
      <c r="BB97" s="295"/>
      <c r="BC97" s="295"/>
      <c r="BD97" s="295"/>
      <c r="BE97" s="295"/>
      <c r="BF97" s="295"/>
      <c r="BG97" s="295"/>
      <c r="BH97" s="295"/>
      <c r="BI97" s="295"/>
      <c r="BJ97" s="295"/>
      <c r="BK97" s="295"/>
      <c r="BL97" s="295"/>
      <c r="BM97" s="295"/>
      <c r="BN97" s="295"/>
      <c r="BO97" s="295"/>
      <c r="BP97" s="295"/>
      <c r="BQ97" s="295"/>
      <c r="BR97" s="295"/>
      <c r="BS97" s="295"/>
      <c r="BT97" s="295"/>
      <c r="BU97" s="295"/>
      <c r="BV97" s="295"/>
      <c r="BW97" s="295"/>
      <c r="BX97" s="295"/>
      <c r="BY97" s="295"/>
      <c r="BZ97" s="295"/>
      <c r="CA97" s="295"/>
      <c r="CB97" s="295"/>
      <c r="CC97" s="295"/>
      <c r="CD97" s="295"/>
      <c r="CE97" s="295"/>
      <c r="CF97" s="295"/>
      <c r="CG97" s="295"/>
      <c r="CH97" s="295"/>
      <c r="CI97" s="295"/>
      <c r="CJ97" s="295"/>
      <c r="CK97" s="295"/>
      <c r="CL97" s="295"/>
      <c r="CM97" s="295"/>
      <c r="CN97" s="295"/>
      <c r="CO97" s="295"/>
      <c r="CP97" s="295"/>
      <c r="CQ97" s="295"/>
      <c r="CR97" s="295"/>
      <c r="CS97" s="295"/>
    </row>
    <row r="98" spans="1:97" s="3" customFormat="1" ht="20.149999999999999" customHeight="1" x14ac:dyDescent="0.6">
      <c r="A98" s="295"/>
      <c r="C98" s="314"/>
      <c r="D98" s="315" t="s">
        <v>150</v>
      </c>
      <c r="F98" s="295"/>
      <c r="G98" s="295"/>
      <c r="H98" s="295"/>
      <c r="I98" s="295"/>
      <c r="J98" s="295"/>
      <c r="K98" s="295"/>
      <c r="L98" s="295"/>
      <c r="M98" s="295"/>
      <c r="N98" s="295"/>
      <c r="O98" s="295"/>
      <c r="P98" s="295"/>
      <c r="Q98" s="295"/>
      <c r="R98" s="295"/>
      <c r="S98" s="295"/>
      <c r="T98" s="295"/>
      <c r="U98" s="295"/>
      <c r="V98" s="295"/>
      <c r="W98" s="295"/>
      <c r="X98" s="295"/>
      <c r="Y98" s="295"/>
      <c r="Z98" s="295"/>
      <c r="AA98" s="295"/>
      <c r="AB98" s="295"/>
      <c r="AC98" s="295"/>
      <c r="AD98" s="295"/>
      <c r="AE98" s="295"/>
      <c r="AF98" s="295"/>
      <c r="AG98" s="295"/>
      <c r="AH98" s="295"/>
      <c r="AI98" s="295"/>
      <c r="AJ98" s="295"/>
      <c r="AK98" s="295"/>
      <c r="AL98" s="295"/>
      <c r="AM98" s="295"/>
      <c r="AN98" s="295"/>
      <c r="AO98" s="295"/>
      <c r="AP98" s="295"/>
      <c r="AQ98" s="295"/>
      <c r="AR98" s="295"/>
      <c r="AS98" s="295"/>
      <c r="AT98" s="295"/>
      <c r="AU98" s="295"/>
      <c r="AV98" s="295"/>
      <c r="AW98" s="295"/>
      <c r="AX98" s="295"/>
      <c r="AY98" s="295"/>
      <c r="AZ98" s="295"/>
      <c r="BA98" s="295"/>
      <c r="BB98" s="295"/>
      <c r="BC98" s="295"/>
      <c r="BD98" s="295"/>
      <c r="BE98" s="295"/>
      <c r="BF98" s="295"/>
      <c r="BG98" s="295"/>
      <c r="BH98" s="295"/>
      <c r="BI98" s="295"/>
      <c r="BJ98" s="295"/>
      <c r="BK98" s="295"/>
      <c r="BL98" s="295"/>
      <c r="BM98" s="295"/>
      <c r="BN98" s="295"/>
      <c r="BO98" s="295"/>
      <c r="BP98" s="295"/>
      <c r="BQ98" s="295"/>
      <c r="BR98" s="295"/>
      <c r="BS98" s="295"/>
      <c r="BT98" s="295"/>
      <c r="BU98" s="295"/>
      <c r="BV98" s="295"/>
      <c r="BW98" s="295"/>
      <c r="BX98" s="295"/>
      <c r="BY98" s="295"/>
      <c r="BZ98" s="295"/>
      <c r="CA98" s="295"/>
      <c r="CB98" s="295"/>
      <c r="CC98" s="295"/>
      <c r="CD98" s="295"/>
      <c r="CE98" s="295"/>
      <c r="CF98" s="295"/>
      <c r="CG98" s="295"/>
      <c r="CH98" s="295"/>
      <c r="CI98" s="295"/>
      <c r="CJ98" s="295"/>
      <c r="CK98" s="295"/>
      <c r="CL98" s="295"/>
      <c r="CM98" s="295"/>
      <c r="CN98" s="295"/>
      <c r="CO98" s="295"/>
      <c r="CP98" s="295"/>
      <c r="CQ98" s="295"/>
      <c r="CR98" s="295"/>
      <c r="CS98" s="295"/>
    </row>
    <row r="99" spans="1:97" s="3" customFormat="1" ht="20.149999999999999" customHeight="1" x14ac:dyDescent="0.6">
      <c r="A99" s="295"/>
      <c r="C99" s="314"/>
      <c r="D99" s="315" t="s">
        <v>151</v>
      </c>
      <c r="F99" s="295"/>
      <c r="G99" s="295"/>
      <c r="H99" s="295"/>
      <c r="I99" s="295"/>
      <c r="J99" s="295"/>
      <c r="K99" s="295"/>
      <c r="L99" s="295"/>
      <c r="M99" s="295"/>
      <c r="N99" s="295"/>
      <c r="O99" s="295"/>
      <c r="P99" s="295"/>
      <c r="Q99" s="295"/>
      <c r="R99" s="295"/>
      <c r="S99" s="295"/>
      <c r="T99" s="295"/>
      <c r="U99" s="295"/>
      <c r="V99" s="295"/>
      <c r="W99" s="295"/>
      <c r="X99" s="295"/>
      <c r="Y99" s="295"/>
      <c r="Z99" s="295"/>
      <c r="AA99" s="295"/>
      <c r="AB99" s="295"/>
      <c r="AC99" s="295"/>
      <c r="AD99" s="295"/>
      <c r="AE99" s="295"/>
      <c r="AF99" s="295"/>
      <c r="AG99" s="295"/>
      <c r="AH99" s="295"/>
      <c r="AI99" s="295"/>
      <c r="AJ99" s="295"/>
      <c r="AK99" s="295"/>
      <c r="AL99" s="295"/>
      <c r="AM99" s="295"/>
      <c r="AN99" s="295"/>
      <c r="AO99" s="295"/>
      <c r="AP99" s="295"/>
      <c r="AQ99" s="295"/>
      <c r="AR99" s="295"/>
      <c r="AS99" s="295"/>
      <c r="AT99" s="295"/>
      <c r="AU99" s="295"/>
      <c r="AV99" s="295"/>
      <c r="AW99" s="295"/>
      <c r="AX99" s="295"/>
      <c r="AY99" s="295"/>
      <c r="AZ99" s="295"/>
      <c r="BA99" s="295"/>
      <c r="BB99" s="295"/>
      <c r="BC99" s="295"/>
      <c r="BD99" s="295"/>
      <c r="BE99" s="295"/>
      <c r="BF99" s="295"/>
      <c r="BG99" s="295"/>
      <c r="BH99" s="295"/>
      <c r="BI99" s="295"/>
      <c r="BJ99" s="295"/>
      <c r="BK99" s="295"/>
      <c r="BL99" s="295"/>
      <c r="BM99" s="295"/>
      <c r="BN99" s="295"/>
      <c r="BO99" s="295"/>
      <c r="BP99" s="295"/>
      <c r="BQ99" s="295"/>
      <c r="BR99" s="295"/>
      <c r="BS99" s="295"/>
      <c r="BT99" s="295"/>
      <c r="BU99" s="295"/>
      <c r="BV99" s="295"/>
      <c r="BW99" s="295"/>
      <c r="BX99" s="295"/>
      <c r="BY99" s="295"/>
      <c r="BZ99" s="295"/>
      <c r="CA99" s="295"/>
      <c r="CB99" s="295"/>
      <c r="CC99" s="295"/>
      <c r="CD99" s="295"/>
      <c r="CE99" s="295"/>
      <c r="CF99" s="295"/>
      <c r="CG99" s="295"/>
      <c r="CH99" s="295"/>
      <c r="CI99" s="295"/>
      <c r="CJ99" s="295"/>
      <c r="CK99" s="295"/>
      <c r="CL99" s="295"/>
      <c r="CM99" s="295"/>
      <c r="CN99" s="295"/>
      <c r="CO99" s="295"/>
      <c r="CP99" s="295"/>
      <c r="CQ99" s="295"/>
      <c r="CR99" s="295"/>
      <c r="CS99" s="295"/>
    </row>
    <row r="100" spans="1:97" s="3" customFormat="1" ht="20.149999999999999" customHeight="1" x14ac:dyDescent="0.6">
      <c r="A100" s="295"/>
      <c r="C100" s="314"/>
      <c r="D100" s="315" t="s">
        <v>152</v>
      </c>
      <c r="F100" s="295"/>
      <c r="G100" s="295"/>
      <c r="H100" s="295"/>
      <c r="I100" s="295"/>
      <c r="J100" s="295"/>
      <c r="K100" s="295"/>
      <c r="L100" s="295"/>
      <c r="M100" s="295"/>
      <c r="N100" s="295"/>
      <c r="O100" s="295"/>
      <c r="P100" s="295"/>
      <c r="Q100" s="295"/>
      <c r="R100" s="295"/>
      <c r="S100" s="295"/>
      <c r="T100" s="295"/>
      <c r="U100" s="295"/>
      <c r="V100" s="295"/>
      <c r="W100" s="295"/>
      <c r="X100" s="295"/>
      <c r="Y100" s="295"/>
      <c r="Z100" s="295"/>
      <c r="AA100" s="295"/>
      <c r="AB100" s="295"/>
      <c r="AC100" s="295"/>
      <c r="AD100" s="295"/>
      <c r="AE100" s="295"/>
      <c r="AF100" s="295"/>
      <c r="AG100" s="295"/>
      <c r="AH100" s="295"/>
      <c r="AI100" s="295"/>
      <c r="AJ100" s="295"/>
      <c r="AK100" s="295"/>
      <c r="AL100" s="295"/>
      <c r="AM100" s="295"/>
      <c r="AN100" s="295"/>
      <c r="AO100" s="295"/>
      <c r="AP100" s="295"/>
      <c r="AQ100" s="295"/>
      <c r="AR100" s="295"/>
      <c r="AS100" s="295"/>
      <c r="AT100" s="295"/>
      <c r="AU100" s="295"/>
      <c r="AV100" s="295"/>
      <c r="AW100" s="295"/>
      <c r="AX100" s="295"/>
      <c r="AY100" s="295"/>
      <c r="AZ100" s="295"/>
      <c r="BA100" s="295"/>
      <c r="BB100" s="295"/>
      <c r="BC100" s="295"/>
      <c r="BD100" s="295"/>
      <c r="BE100" s="295"/>
      <c r="BF100" s="295"/>
      <c r="BG100" s="295"/>
      <c r="BH100" s="295"/>
      <c r="BI100" s="295"/>
      <c r="BJ100" s="295"/>
      <c r="BK100" s="295"/>
      <c r="BL100" s="295"/>
      <c r="BM100" s="295"/>
      <c r="BN100" s="295"/>
      <c r="BO100" s="295"/>
      <c r="BP100" s="295"/>
      <c r="BQ100" s="295"/>
      <c r="BR100" s="295"/>
      <c r="BS100" s="295"/>
      <c r="BT100" s="295"/>
      <c r="BU100" s="295"/>
      <c r="BV100" s="295"/>
      <c r="BW100" s="295"/>
      <c r="BX100" s="295"/>
      <c r="BY100" s="295"/>
      <c r="BZ100" s="295"/>
      <c r="CA100" s="295"/>
      <c r="CB100" s="295"/>
      <c r="CC100" s="295"/>
      <c r="CD100" s="295"/>
      <c r="CE100" s="295"/>
      <c r="CF100" s="295"/>
      <c r="CG100" s="295"/>
      <c r="CH100" s="295"/>
      <c r="CI100" s="295"/>
      <c r="CJ100" s="295"/>
      <c r="CK100" s="295"/>
      <c r="CL100" s="295"/>
      <c r="CM100" s="295"/>
      <c r="CN100" s="295"/>
      <c r="CO100" s="295"/>
      <c r="CP100" s="295"/>
      <c r="CQ100" s="295"/>
      <c r="CR100" s="295"/>
      <c r="CS100" s="295"/>
    </row>
    <row r="101" spans="1:97" s="3" customFormat="1" ht="20.149999999999999" customHeight="1" x14ac:dyDescent="0.6">
      <c r="A101" s="295"/>
      <c r="C101" s="302"/>
      <c r="D101" s="305"/>
      <c r="F101" s="295"/>
      <c r="G101" s="317"/>
      <c r="H101" s="295"/>
      <c r="I101" s="295"/>
      <c r="J101" s="295"/>
      <c r="K101" s="295"/>
      <c r="L101" s="295"/>
      <c r="M101" s="295"/>
      <c r="N101" s="295"/>
      <c r="O101" s="295"/>
      <c r="P101" s="295"/>
      <c r="Q101" s="295"/>
      <c r="R101" s="295"/>
      <c r="S101" s="295"/>
      <c r="T101" s="295"/>
      <c r="U101" s="295"/>
      <c r="V101" s="295"/>
      <c r="W101" s="295"/>
      <c r="X101" s="295"/>
      <c r="Y101" s="295"/>
      <c r="Z101" s="295"/>
      <c r="AA101" s="295"/>
      <c r="AB101" s="295"/>
      <c r="AC101" s="295"/>
      <c r="AD101" s="295"/>
      <c r="AE101" s="295"/>
      <c r="AF101" s="295"/>
      <c r="AG101" s="295"/>
      <c r="AH101" s="295"/>
      <c r="AI101" s="295"/>
      <c r="AJ101" s="295"/>
      <c r="AK101" s="295"/>
      <c r="AL101" s="295"/>
      <c r="AM101" s="295"/>
      <c r="AN101" s="295"/>
      <c r="AO101" s="295"/>
      <c r="AP101" s="295"/>
      <c r="AQ101" s="295"/>
      <c r="AR101" s="295"/>
      <c r="AS101" s="295"/>
      <c r="AT101" s="295"/>
      <c r="AU101" s="295"/>
      <c r="AV101" s="295"/>
      <c r="AW101" s="295"/>
      <c r="AX101" s="295"/>
      <c r="AY101" s="295"/>
      <c r="AZ101" s="295"/>
      <c r="BA101" s="295"/>
      <c r="BB101" s="295"/>
      <c r="BC101" s="295"/>
      <c r="BD101" s="295"/>
      <c r="BE101" s="295"/>
      <c r="BF101" s="295"/>
      <c r="BG101" s="295"/>
      <c r="BH101" s="295"/>
      <c r="BI101" s="295"/>
      <c r="BJ101" s="295"/>
      <c r="BK101" s="295"/>
      <c r="BL101" s="295"/>
      <c r="BM101" s="295"/>
      <c r="BN101" s="295"/>
      <c r="BO101" s="295"/>
      <c r="BP101" s="295"/>
      <c r="BQ101" s="295"/>
      <c r="BR101" s="295"/>
      <c r="BS101" s="295"/>
      <c r="BT101" s="295"/>
      <c r="BU101" s="295"/>
      <c r="BV101" s="295"/>
      <c r="BW101" s="295"/>
      <c r="BX101" s="295"/>
      <c r="BY101" s="295"/>
      <c r="BZ101" s="295"/>
      <c r="CA101" s="295"/>
      <c r="CB101" s="295"/>
      <c r="CC101" s="295"/>
      <c r="CD101" s="295"/>
      <c r="CE101" s="295"/>
      <c r="CF101" s="295"/>
      <c r="CG101" s="295"/>
      <c r="CH101" s="295"/>
      <c r="CI101" s="295"/>
      <c r="CJ101" s="295"/>
      <c r="CK101" s="295"/>
      <c r="CL101" s="295"/>
      <c r="CM101" s="295"/>
      <c r="CN101" s="295"/>
      <c r="CO101" s="295"/>
      <c r="CP101" s="295"/>
      <c r="CQ101" s="295"/>
      <c r="CR101" s="295"/>
      <c r="CS101" s="295"/>
    </row>
    <row r="102" spans="1:97" s="3" customFormat="1" ht="20.149999999999999" customHeight="1" x14ac:dyDescent="0.6">
      <c r="A102" s="295"/>
      <c r="C102" s="312" t="s">
        <v>153</v>
      </c>
      <c r="D102" s="316" t="s">
        <v>154</v>
      </c>
      <c r="F102" s="295"/>
      <c r="G102" s="295"/>
      <c r="H102" s="295"/>
      <c r="I102" s="295"/>
      <c r="J102" s="295"/>
      <c r="K102" s="295"/>
      <c r="L102" s="295"/>
      <c r="M102" s="295"/>
      <c r="N102" s="295"/>
      <c r="O102" s="295"/>
      <c r="P102" s="295"/>
      <c r="Q102" s="295"/>
      <c r="R102" s="295"/>
      <c r="S102" s="295"/>
      <c r="T102" s="295"/>
      <c r="U102" s="295"/>
      <c r="V102" s="295"/>
      <c r="W102" s="295"/>
      <c r="X102" s="295"/>
      <c r="Y102" s="295"/>
      <c r="Z102" s="295"/>
      <c r="AA102" s="295"/>
      <c r="AB102" s="295"/>
      <c r="AC102" s="295"/>
      <c r="AD102" s="295"/>
      <c r="AE102" s="295"/>
      <c r="AF102" s="295"/>
      <c r="AG102" s="295"/>
      <c r="AH102" s="295"/>
      <c r="AI102" s="295"/>
      <c r="AJ102" s="295"/>
      <c r="AK102" s="295"/>
      <c r="AL102" s="295"/>
      <c r="AM102" s="295"/>
      <c r="AN102" s="295"/>
      <c r="AO102" s="295"/>
      <c r="AP102" s="295"/>
      <c r="AQ102" s="295"/>
      <c r="AR102" s="295"/>
      <c r="AS102" s="295"/>
      <c r="AT102" s="295"/>
      <c r="AU102" s="295"/>
      <c r="AV102" s="295"/>
      <c r="AW102" s="295"/>
      <c r="AX102" s="295"/>
      <c r="AY102" s="295"/>
      <c r="AZ102" s="295"/>
      <c r="BA102" s="295"/>
      <c r="BB102" s="295"/>
      <c r="BC102" s="295"/>
      <c r="BD102" s="295"/>
      <c r="BE102" s="295"/>
      <c r="BF102" s="295"/>
      <c r="BG102" s="295"/>
      <c r="BH102" s="295"/>
      <c r="BI102" s="295"/>
      <c r="BJ102" s="295"/>
      <c r="BK102" s="295"/>
      <c r="BL102" s="295"/>
      <c r="BM102" s="295"/>
      <c r="BN102" s="295"/>
      <c r="BO102" s="295"/>
      <c r="BP102" s="295"/>
      <c r="BQ102" s="295"/>
      <c r="BR102" s="295"/>
      <c r="BS102" s="295"/>
      <c r="BT102" s="295"/>
      <c r="BU102" s="295"/>
      <c r="BV102" s="295"/>
      <c r="BW102" s="295"/>
      <c r="BX102" s="295"/>
      <c r="BY102" s="295"/>
      <c r="BZ102" s="295"/>
      <c r="CA102" s="295"/>
      <c r="CB102" s="295"/>
      <c r="CC102" s="295"/>
      <c r="CD102" s="295"/>
      <c r="CE102" s="295"/>
      <c r="CF102" s="295"/>
      <c r="CG102" s="295"/>
      <c r="CH102" s="295"/>
      <c r="CI102" s="295"/>
      <c r="CJ102" s="295"/>
      <c r="CK102" s="295"/>
      <c r="CL102" s="295"/>
      <c r="CM102" s="295"/>
      <c r="CN102" s="295"/>
      <c r="CO102" s="295"/>
      <c r="CP102" s="295"/>
      <c r="CQ102" s="295"/>
      <c r="CR102" s="295"/>
      <c r="CS102" s="295"/>
    </row>
    <row r="103" spans="1:97" s="3" customFormat="1" ht="20.149999999999999" customHeight="1" x14ac:dyDescent="0.6">
      <c r="A103" s="295"/>
      <c r="C103" s="314"/>
      <c r="D103" s="315" t="s">
        <v>155</v>
      </c>
      <c r="F103" s="295"/>
      <c r="G103" s="295"/>
      <c r="H103" s="295"/>
      <c r="I103" s="295"/>
      <c r="J103" s="295"/>
      <c r="K103" s="295"/>
      <c r="L103" s="295"/>
      <c r="M103" s="295"/>
      <c r="N103" s="295"/>
      <c r="O103" s="295"/>
      <c r="P103" s="295"/>
      <c r="Q103" s="295"/>
      <c r="R103" s="295"/>
      <c r="S103" s="295"/>
      <c r="T103" s="295"/>
      <c r="U103" s="295"/>
      <c r="V103" s="295"/>
      <c r="W103" s="295"/>
      <c r="X103" s="295"/>
      <c r="Y103" s="295"/>
      <c r="Z103" s="295"/>
      <c r="AA103" s="295"/>
      <c r="AB103" s="295"/>
      <c r="AC103" s="295"/>
      <c r="AD103" s="295"/>
      <c r="AE103" s="295"/>
      <c r="AF103" s="295"/>
      <c r="AG103" s="295"/>
      <c r="AH103" s="295"/>
      <c r="AI103" s="295"/>
      <c r="AJ103" s="295"/>
      <c r="AK103" s="295"/>
      <c r="AL103" s="295"/>
      <c r="AM103" s="295"/>
      <c r="AN103" s="295"/>
      <c r="AO103" s="295"/>
      <c r="AP103" s="295"/>
      <c r="AQ103" s="295"/>
      <c r="AR103" s="295"/>
      <c r="AS103" s="295"/>
      <c r="AT103" s="295"/>
      <c r="AU103" s="295"/>
      <c r="AV103" s="295"/>
      <c r="AW103" s="295"/>
      <c r="AX103" s="295"/>
      <c r="AY103" s="295"/>
      <c r="AZ103" s="295"/>
      <c r="BA103" s="295"/>
      <c r="BB103" s="295"/>
      <c r="BC103" s="295"/>
      <c r="BD103" s="295"/>
      <c r="BE103" s="295"/>
      <c r="BF103" s="295"/>
      <c r="BG103" s="295"/>
      <c r="BH103" s="295"/>
      <c r="BI103" s="295"/>
      <c r="BJ103" s="295"/>
      <c r="BK103" s="295"/>
      <c r="BL103" s="295"/>
      <c r="BM103" s="295"/>
      <c r="BN103" s="295"/>
      <c r="BO103" s="295"/>
      <c r="BP103" s="295"/>
      <c r="BQ103" s="295"/>
      <c r="BR103" s="295"/>
      <c r="BS103" s="295"/>
      <c r="BT103" s="295"/>
      <c r="BU103" s="295"/>
      <c r="BV103" s="295"/>
      <c r="BW103" s="295"/>
      <c r="BX103" s="295"/>
      <c r="BY103" s="295"/>
      <c r="BZ103" s="295"/>
      <c r="CA103" s="295"/>
      <c r="CB103" s="295"/>
      <c r="CC103" s="295"/>
      <c r="CD103" s="295"/>
      <c r="CE103" s="295"/>
      <c r="CF103" s="295"/>
      <c r="CG103" s="295"/>
      <c r="CH103" s="295"/>
      <c r="CI103" s="295"/>
      <c r="CJ103" s="295"/>
      <c r="CK103" s="295"/>
      <c r="CL103" s="295"/>
      <c r="CM103" s="295"/>
      <c r="CN103" s="295"/>
      <c r="CO103" s="295"/>
      <c r="CP103" s="295"/>
      <c r="CQ103" s="295"/>
      <c r="CR103" s="295"/>
      <c r="CS103" s="295"/>
    </row>
    <row r="104" spans="1:97" s="3" customFormat="1" ht="20.149999999999999" customHeight="1" x14ac:dyDescent="0.6">
      <c r="A104" s="295"/>
      <c r="C104" s="314"/>
      <c r="D104" s="315" t="s">
        <v>156</v>
      </c>
      <c r="F104" s="295"/>
      <c r="G104" s="295"/>
      <c r="H104" s="295"/>
      <c r="I104" s="295"/>
      <c r="J104" s="295"/>
      <c r="K104" s="295"/>
      <c r="L104" s="295"/>
      <c r="M104" s="295"/>
      <c r="N104" s="295"/>
      <c r="O104" s="295"/>
      <c r="P104" s="295"/>
      <c r="Q104" s="295"/>
      <c r="R104" s="295"/>
      <c r="S104" s="295"/>
      <c r="T104" s="295"/>
      <c r="U104" s="295"/>
      <c r="V104" s="295"/>
      <c r="W104" s="295"/>
      <c r="X104" s="295"/>
      <c r="Y104" s="295"/>
      <c r="Z104" s="295"/>
      <c r="AA104" s="295"/>
      <c r="AB104" s="295"/>
      <c r="AC104" s="295"/>
      <c r="AD104" s="295"/>
      <c r="AE104" s="295"/>
      <c r="AF104" s="295"/>
      <c r="AG104" s="295"/>
      <c r="AH104" s="295"/>
      <c r="AI104" s="295"/>
      <c r="AJ104" s="295"/>
      <c r="AK104" s="295"/>
      <c r="AL104" s="295"/>
      <c r="AM104" s="295"/>
      <c r="AN104" s="295"/>
      <c r="AO104" s="295"/>
      <c r="AP104" s="295"/>
      <c r="AQ104" s="295"/>
      <c r="AR104" s="295"/>
      <c r="AS104" s="295"/>
      <c r="AT104" s="295"/>
      <c r="AU104" s="295"/>
      <c r="AV104" s="295"/>
      <c r="AW104" s="295"/>
      <c r="AX104" s="295"/>
      <c r="AY104" s="295"/>
      <c r="AZ104" s="295"/>
      <c r="BA104" s="295"/>
      <c r="BB104" s="295"/>
      <c r="BC104" s="295"/>
      <c r="BD104" s="295"/>
      <c r="BE104" s="295"/>
      <c r="BF104" s="295"/>
      <c r="BG104" s="295"/>
      <c r="BH104" s="295"/>
      <c r="BI104" s="295"/>
      <c r="BJ104" s="295"/>
      <c r="BK104" s="295"/>
      <c r="BL104" s="295"/>
      <c r="BM104" s="295"/>
      <c r="BN104" s="295"/>
      <c r="BO104" s="295"/>
      <c r="BP104" s="295"/>
      <c r="BQ104" s="295"/>
      <c r="BR104" s="295"/>
      <c r="BS104" s="295"/>
      <c r="BT104" s="295"/>
      <c r="BU104" s="295"/>
      <c r="BV104" s="295"/>
      <c r="BW104" s="295"/>
      <c r="BX104" s="295"/>
      <c r="BY104" s="295"/>
      <c r="BZ104" s="295"/>
      <c r="CA104" s="295"/>
      <c r="CB104" s="295"/>
      <c r="CC104" s="295"/>
      <c r="CD104" s="295"/>
      <c r="CE104" s="295"/>
      <c r="CF104" s="295"/>
      <c r="CG104" s="295"/>
      <c r="CH104" s="295"/>
      <c r="CI104" s="295"/>
      <c r="CJ104" s="295"/>
      <c r="CK104" s="295"/>
      <c r="CL104" s="295"/>
      <c r="CM104" s="295"/>
      <c r="CN104" s="295"/>
      <c r="CO104" s="295"/>
      <c r="CP104" s="295"/>
      <c r="CQ104" s="295"/>
      <c r="CR104" s="295"/>
      <c r="CS104" s="295"/>
    </row>
    <row r="105" spans="1:97" s="3" customFormat="1" ht="20.149999999999999" customHeight="1" x14ac:dyDescent="0.6">
      <c r="A105" s="295"/>
      <c r="C105" s="314"/>
      <c r="D105" s="315" t="s">
        <v>157</v>
      </c>
      <c r="F105" s="295"/>
      <c r="G105" s="295"/>
      <c r="H105" s="295"/>
      <c r="I105" s="295"/>
      <c r="J105" s="295"/>
      <c r="K105" s="295"/>
      <c r="L105" s="295"/>
      <c r="M105" s="295"/>
      <c r="N105" s="295"/>
      <c r="O105" s="295"/>
      <c r="P105" s="295"/>
      <c r="Q105" s="295"/>
      <c r="R105" s="295"/>
      <c r="S105" s="295"/>
      <c r="T105" s="295"/>
      <c r="U105" s="295"/>
      <c r="V105" s="295"/>
      <c r="W105" s="295"/>
      <c r="X105" s="295"/>
      <c r="Y105" s="295"/>
      <c r="Z105" s="295"/>
      <c r="AA105" s="295"/>
      <c r="AB105" s="295"/>
      <c r="AC105" s="295"/>
      <c r="AD105" s="295"/>
      <c r="AE105" s="295"/>
      <c r="AF105" s="295"/>
      <c r="AG105" s="295"/>
      <c r="AH105" s="295"/>
      <c r="AI105" s="295"/>
      <c r="AJ105" s="295"/>
      <c r="AK105" s="295"/>
      <c r="AL105" s="295"/>
      <c r="AM105" s="295"/>
      <c r="AN105" s="295"/>
      <c r="AO105" s="295"/>
      <c r="AP105" s="295"/>
      <c r="AQ105" s="295"/>
      <c r="AR105" s="295"/>
      <c r="AS105" s="295"/>
      <c r="AT105" s="295"/>
      <c r="AU105" s="295"/>
      <c r="AV105" s="295"/>
      <c r="AW105" s="295"/>
      <c r="AX105" s="295"/>
      <c r="AY105" s="295"/>
      <c r="AZ105" s="295"/>
      <c r="BA105" s="295"/>
      <c r="BB105" s="295"/>
      <c r="BC105" s="295"/>
      <c r="BD105" s="295"/>
      <c r="BE105" s="295"/>
      <c r="BF105" s="295"/>
      <c r="BG105" s="295"/>
      <c r="BH105" s="295"/>
      <c r="BI105" s="295"/>
      <c r="BJ105" s="295"/>
      <c r="BK105" s="295"/>
      <c r="BL105" s="295"/>
      <c r="BM105" s="295"/>
      <c r="BN105" s="295"/>
      <c r="BO105" s="295"/>
      <c r="BP105" s="295"/>
      <c r="BQ105" s="295"/>
      <c r="BR105" s="295"/>
      <c r="BS105" s="295"/>
      <c r="BT105" s="295"/>
      <c r="BU105" s="295"/>
      <c r="BV105" s="295"/>
      <c r="BW105" s="295"/>
      <c r="BX105" s="295"/>
      <c r="BY105" s="295"/>
      <c r="BZ105" s="295"/>
      <c r="CA105" s="295"/>
      <c r="CB105" s="295"/>
      <c r="CC105" s="295"/>
      <c r="CD105" s="295"/>
      <c r="CE105" s="295"/>
      <c r="CF105" s="295"/>
      <c r="CG105" s="295"/>
      <c r="CH105" s="295"/>
      <c r="CI105" s="295"/>
      <c r="CJ105" s="295"/>
      <c r="CK105" s="295"/>
      <c r="CL105" s="295"/>
      <c r="CM105" s="295"/>
      <c r="CN105" s="295"/>
      <c r="CO105" s="295"/>
      <c r="CP105" s="295"/>
      <c r="CQ105" s="295"/>
      <c r="CR105" s="295"/>
      <c r="CS105" s="295"/>
    </row>
    <row r="106" spans="1:97" s="3" customFormat="1" ht="20.149999999999999" customHeight="1" x14ac:dyDescent="0.6">
      <c r="A106" s="295"/>
      <c r="C106" s="314"/>
      <c r="D106" s="315" t="s">
        <v>158</v>
      </c>
      <c r="F106" s="295"/>
      <c r="G106" s="295"/>
      <c r="H106" s="295"/>
      <c r="I106" s="295"/>
      <c r="J106" s="295"/>
      <c r="K106" s="295"/>
      <c r="L106" s="295"/>
      <c r="M106" s="295"/>
      <c r="N106" s="295"/>
      <c r="O106" s="295"/>
      <c r="P106" s="295"/>
      <c r="Q106" s="295"/>
      <c r="R106" s="295"/>
      <c r="S106" s="295"/>
      <c r="T106" s="295"/>
      <c r="U106" s="295"/>
      <c r="V106" s="295"/>
      <c r="W106" s="295"/>
      <c r="X106" s="295"/>
      <c r="Y106" s="295"/>
      <c r="Z106" s="295"/>
      <c r="AA106" s="295"/>
      <c r="AB106" s="295"/>
      <c r="AC106" s="295"/>
      <c r="AD106" s="295"/>
      <c r="AE106" s="295"/>
      <c r="AF106" s="295"/>
      <c r="AG106" s="295"/>
      <c r="AH106" s="295"/>
      <c r="AI106" s="295"/>
      <c r="AJ106" s="295"/>
      <c r="AK106" s="295"/>
      <c r="AL106" s="295"/>
      <c r="AM106" s="295"/>
      <c r="AN106" s="295"/>
      <c r="AO106" s="295"/>
      <c r="AP106" s="295"/>
      <c r="AQ106" s="295"/>
      <c r="AR106" s="295"/>
      <c r="AS106" s="295"/>
      <c r="AT106" s="295"/>
      <c r="AU106" s="295"/>
      <c r="AV106" s="295"/>
      <c r="AW106" s="295"/>
      <c r="AX106" s="295"/>
      <c r="AY106" s="295"/>
      <c r="AZ106" s="295"/>
      <c r="BA106" s="295"/>
      <c r="BB106" s="295"/>
      <c r="BC106" s="295"/>
      <c r="BD106" s="295"/>
      <c r="BE106" s="295"/>
      <c r="BF106" s="295"/>
      <c r="BG106" s="295"/>
      <c r="BH106" s="295"/>
      <c r="BI106" s="295"/>
      <c r="BJ106" s="295"/>
      <c r="BK106" s="295"/>
      <c r="BL106" s="295"/>
      <c r="BM106" s="295"/>
      <c r="BN106" s="295"/>
      <c r="BO106" s="295"/>
      <c r="BP106" s="295"/>
      <c r="BQ106" s="295"/>
      <c r="BR106" s="295"/>
      <c r="BS106" s="295"/>
      <c r="BT106" s="295"/>
      <c r="BU106" s="295"/>
      <c r="BV106" s="295"/>
      <c r="BW106" s="295"/>
      <c r="BX106" s="295"/>
      <c r="BY106" s="295"/>
      <c r="BZ106" s="295"/>
      <c r="CA106" s="295"/>
      <c r="CB106" s="295"/>
      <c r="CC106" s="295"/>
      <c r="CD106" s="295"/>
      <c r="CE106" s="295"/>
      <c r="CF106" s="295"/>
      <c r="CG106" s="295"/>
      <c r="CH106" s="295"/>
      <c r="CI106" s="295"/>
      <c r="CJ106" s="295"/>
      <c r="CK106" s="295"/>
      <c r="CL106" s="295"/>
      <c r="CM106" s="295"/>
      <c r="CN106" s="295"/>
      <c r="CO106" s="295"/>
      <c r="CP106" s="295"/>
      <c r="CQ106" s="295"/>
      <c r="CR106" s="295"/>
      <c r="CS106" s="295"/>
    </row>
    <row r="107" spans="1:97" s="3" customFormat="1" ht="20.149999999999999" customHeight="1" x14ac:dyDescent="0.6">
      <c r="A107" s="295"/>
      <c r="C107" s="314"/>
      <c r="D107" s="315" t="s">
        <v>159</v>
      </c>
      <c r="F107" s="295"/>
      <c r="G107" s="295"/>
      <c r="H107" s="295"/>
      <c r="I107" s="295"/>
      <c r="J107" s="295"/>
      <c r="K107" s="295"/>
      <c r="L107" s="295"/>
      <c r="M107" s="295"/>
      <c r="N107" s="295"/>
      <c r="O107" s="295"/>
      <c r="P107" s="295"/>
      <c r="Q107" s="295"/>
      <c r="R107" s="295"/>
      <c r="S107" s="295"/>
      <c r="T107" s="295"/>
      <c r="U107" s="295"/>
      <c r="V107" s="295"/>
      <c r="W107" s="295"/>
      <c r="X107" s="295"/>
      <c r="Y107" s="295"/>
      <c r="Z107" s="295"/>
      <c r="AA107" s="295"/>
      <c r="AB107" s="295"/>
      <c r="AC107" s="295"/>
      <c r="AD107" s="295"/>
      <c r="AE107" s="295"/>
      <c r="AF107" s="295"/>
      <c r="AG107" s="295"/>
      <c r="AH107" s="295"/>
      <c r="AI107" s="295"/>
      <c r="AJ107" s="295"/>
      <c r="AK107" s="295"/>
      <c r="AL107" s="295"/>
      <c r="AM107" s="295"/>
      <c r="AN107" s="295"/>
      <c r="AO107" s="295"/>
      <c r="AP107" s="295"/>
      <c r="AQ107" s="295"/>
      <c r="AR107" s="295"/>
      <c r="AS107" s="295"/>
      <c r="AT107" s="295"/>
      <c r="AU107" s="295"/>
      <c r="AV107" s="295"/>
      <c r="AW107" s="295"/>
      <c r="AX107" s="295"/>
      <c r="AY107" s="295"/>
      <c r="AZ107" s="295"/>
      <c r="BA107" s="295"/>
      <c r="BB107" s="295"/>
      <c r="BC107" s="295"/>
      <c r="BD107" s="295"/>
      <c r="BE107" s="295"/>
      <c r="BF107" s="295"/>
      <c r="BG107" s="295"/>
      <c r="BH107" s="295"/>
      <c r="BI107" s="295"/>
      <c r="BJ107" s="295"/>
      <c r="BK107" s="295"/>
      <c r="BL107" s="295"/>
      <c r="BM107" s="295"/>
      <c r="BN107" s="295"/>
      <c r="BO107" s="295"/>
      <c r="BP107" s="295"/>
      <c r="BQ107" s="295"/>
      <c r="BR107" s="295"/>
      <c r="BS107" s="295"/>
      <c r="BT107" s="295"/>
      <c r="BU107" s="295"/>
      <c r="BV107" s="295"/>
      <c r="BW107" s="295"/>
      <c r="BX107" s="295"/>
      <c r="BY107" s="295"/>
      <c r="BZ107" s="295"/>
      <c r="CA107" s="295"/>
      <c r="CB107" s="295"/>
      <c r="CC107" s="295"/>
      <c r="CD107" s="295"/>
      <c r="CE107" s="295"/>
      <c r="CF107" s="295"/>
      <c r="CG107" s="295"/>
      <c r="CH107" s="295"/>
      <c r="CI107" s="295"/>
      <c r="CJ107" s="295"/>
      <c r="CK107" s="295"/>
      <c r="CL107" s="295"/>
      <c r="CM107" s="295"/>
      <c r="CN107" s="295"/>
      <c r="CO107" s="295"/>
      <c r="CP107" s="295"/>
      <c r="CQ107" s="295"/>
      <c r="CR107" s="295"/>
      <c r="CS107" s="295"/>
    </row>
    <row r="108" spans="1:97" s="3" customFormat="1" ht="20.149999999999999" customHeight="1" x14ac:dyDescent="0.6">
      <c r="A108" s="295"/>
      <c r="C108" s="314"/>
      <c r="D108" s="315" t="s">
        <v>160</v>
      </c>
      <c r="F108" s="295"/>
      <c r="G108" s="295"/>
      <c r="H108" s="295"/>
      <c r="I108" s="295"/>
      <c r="J108" s="295"/>
      <c r="K108" s="295"/>
      <c r="L108" s="295"/>
      <c r="M108" s="295"/>
      <c r="N108" s="295"/>
      <c r="O108" s="295"/>
      <c r="P108" s="295"/>
      <c r="Q108" s="295"/>
      <c r="R108" s="295"/>
      <c r="S108" s="295"/>
      <c r="T108" s="295"/>
      <c r="U108" s="295"/>
      <c r="V108" s="295"/>
      <c r="W108" s="295"/>
      <c r="X108" s="295"/>
      <c r="Y108" s="295"/>
      <c r="Z108" s="295"/>
      <c r="AA108" s="295"/>
      <c r="AB108" s="295"/>
      <c r="AC108" s="295"/>
      <c r="AD108" s="295"/>
      <c r="AE108" s="295"/>
      <c r="AF108" s="295"/>
      <c r="AG108" s="295"/>
      <c r="AH108" s="295"/>
      <c r="AI108" s="295"/>
      <c r="AJ108" s="295"/>
      <c r="AK108" s="295"/>
      <c r="AL108" s="295"/>
      <c r="AM108" s="295"/>
      <c r="AN108" s="295"/>
      <c r="AO108" s="295"/>
      <c r="AP108" s="295"/>
      <c r="AQ108" s="295"/>
      <c r="AR108" s="295"/>
      <c r="AS108" s="295"/>
      <c r="AT108" s="295"/>
      <c r="AU108" s="295"/>
      <c r="AV108" s="295"/>
      <c r="AW108" s="295"/>
      <c r="AX108" s="295"/>
      <c r="AY108" s="295"/>
      <c r="AZ108" s="295"/>
      <c r="BA108" s="295"/>
      <c r="BB108" s="295"/>
      <c r="BC108" s="295"/>
      <c r="BD108" s="295"/>
      <c r="BE108" s="295"/>
      <c r="BF108" s="295"/>
      <c r="BG108" s="295"/>
      <c r="BH108" s="295"/>
      <c r="BI108" s="295"/>
      <c r="BJ108" s="295"/>
      <c r="BK108" s="295"/>
      <c r="BL108" s="295"/>
      <c r="BM108" s="295"/>
      <c r="BN108" s="295"/>
      <c r="BO108" s="295"/>
      <c r="BP108" s="295"/>
      <c r="BQ108" s="295"/>
      <c r="BR108" s="295"/>
      <c r="BS108" s="295"/>
      <c r="BT108" s="295"/>
      <c r="BU108" s="295"/>
      <c r="BV108" s="295"/>
      <c r="BW108" s="295"/>
      <c r="BX108" s="295"/>
      <c r="BY108" s="295"/>
      <c r="BZ108" s="295"/>
      <c r="CA108" s="295"/>
      <c r="CB108" s="295"/>
      <c r="CC108" s="295"/>
      <c r="CD108" s="295"/>
      <c r="CE108" s="295"/>
      <c r="CF108" s="295"/>
      <c r="CG108" s="295"/>
      <c r="CH108" s="295"/>
      <c r="CI108" s="295"/>
      <c r="CJ108" s="295"/>
      <c r="CK108" s="295"/>
      <c r="CL108" s="295"/>
      <c r="CM108" s="295"/>
      <c r="CN108" s="295"/>
      <c r="CO108" s="295"/>
      <c r="CP108" s="295"/>
      <c r="CQ108" s="295"/>
      <c r="CR108" s="295"/>
      <c r="CS108" s="295"/>
    </row>
    <row r="109" spans="1:97" s="3" customFormat="1" ht="20.149999999999999" customHeight="1" x14ac:dyDescent="0.6">
      <c r="A109" s="295"/>
      <c r="C109" s="314"/>
      <c r="D109" s="315" t="s">
        <v>161</v>
      </c>
      <c r="F109" s="295"/>
      <c r="G109" s="295"/>
      <c r="H109" s="295"/>
      <c r="I109" s="295"/>
      <c r="J109" s="295"/>
      <c r="K109" s="295"/>
      <c r="L109" s="295"/>
      <c r="M109" s="295"/>
      <c r="N109" s="295"/>
      <c r="O109" s="295"/>
      <c r="P109" s="295"/>
      <c r="Q109" s="295"/>
      <c r="R109" s="295"/>
      <c r="S109" s="295"/>
      <c r="T109" s="295"/>
      <c r="U109" s="295"/>
      <c r="V109" s="295"/>
      <c r="W109" s="295"/>
      <c r="X109" s="295"/>
      <c r="Y109" s="295"/>
      <c r="Z109" s="295"/>
      <c r="AA109" s="295"/>
      <c r="AB109" s="295"/>
      <c r="AC109" s="295"/>
      <c r="AD109" s="295"/>
      <c r="AE109" s="295"/>
      <c r="AF109" s="295"/>
      <c r="AG109" s="295"/>
      <c r="AH109" s="295"/>
      <c r="AI109" s="295"/>
      <c r="AJ109" s="295"/>
      <c r="AK109" s="295"/>
      <c r="AL109" s="295"/>
      <c r="AM109" s="295"/>
      <c r="AN109" s="295"/>
      <c r="AO109" s="295"/>
      <c r="AP109" s="295"/>
      <c r="AQ109" s="295"/>
      <c r="AR109" s="295"/>
      <c r="AS109" s="295"/>
      <c r="AT109" s="295"/>
      <c r="AU109" s="295"/>
      <c r="AV109" s="295"/>
      <c r="AW109" s="295"/>
      <c r="AX109" s="295"/>
      <c r="AY109" s="295"/>
      <c r="AZ109" s="295"/>
      <c r="BA109" s="295"/>
      <c r="BB109" s="295"/>
      <c r="BC109" s="295"/>
      <c r="BD109" s="295"/>
      <c r="BE109" s="295"/>
      <c r="BF109" s="295"/>
      <c r="BG109" s="295"/>
      <c r="BH109" s="295"/>
      <c r="BI109" s="295"/>
      <c r="BJ109" s="295"/>
      <c r="BK109" s="295"/>
      <c r="BL109" s="295"/>
      <c r="BM109" s="295"/>
      <c r="BN109" s="295"/>
      <c r="BO109" s="295"/>
      <c r="BP109" s="295"/>
      <c r="BQ109" s="295"/>
      <c r="BR109" s="295"/>
      <c r="BS109" s="295"/>
      <c r="BT109" s="295"/>
      <c r="BU109" s="295"/>
      <c r="BV109" s="295"/>
      <c r="BW109" s="295"/>
      <c r="BX109" s="295"/>
      <c r="BY109" s="295"/>
      <c r="BZ109" s="295"/>
      <c r="CA109" s="295"/>
      <c r="CB109" s="295"/>
      <c r="CC109" s="295"/>
      <c r="CD109" s="295"/>
      <c r="CE109" s="295"/>
      <c r="CF109" s="295"/>
      <c r="CG109" s="295"/>
      <c r="CH109" s="295"/>
      <c r="CI109" s="295"/>
      <c r="CJ109" s="295"/>
      <c r="CK109" s="295"/>
      <c r="CL109" s="295"/>
      <c r="CM109" s="295"/>
      <c r="CN109" s="295"/>
      <c r="CO109" s="295"/>
      <c r="CP109" s="295"/>
      <c r="CQ109" s="295"/>
      <c r="CR109" s="295"/>
      <c r="CS109" s="295"/>
    </row>
    <row r="110" spans="1:97" s="3" customFormat="1" ht="20.149999999999999" customHeight="1" x14ac:dyDescent="0.6">
      <c r="A110" s="295"/>
      <c r="C110" s="302"/>
      <c r="D110" s="305"/>
      <c r="F110" s="295"/>
      <c r="G110" s="295"/>
      <c r="H110" s="295"/>
      <c r="I110" s="295"/>
      <c r="J110" s="295"/>
      <c r="K110" s="295"/>
      <c r="L110" s="295"/>
      <c r="M110" s="295"/>
      <c r="N110" s="295"/>
      <c r="O110" s="295"/>
      <c r="P110" s="295"/>
      <c r="Q110" s="295"/>
      <c r="R110" s="295"/>
      <c r="S110" s="295"/>
      <c r="T110" s="295"/>
      <c r="U110" s="295"/>
      <c r="V110" s="295"/>
      <c r="W110" s="295"/>
      <c r="X110" s="295"/>
      <c r="Y110" s="295"/>
      <c r="Z110" s="295"/>
      <c r="AA110" s="295"/>
      <c r="AB110" s="295"/>
      <c r="AC110" s="295"/>
      <c r="AD110" s="295"/>
      <c r="AE110" s="295"/>
      <c r="AF110" s="295"/>
      <c r="AG110" s="295"/>
      <c r="AH110" s="295"/>
      <c r="AI110" s="295"/>
      <c r="AJ110" s="295"/>
      <c r="AK110" s="295"/>
      <c r="AL110" s="295"/>
      <c r="AM110" s="295"/>
      <c r="AN110" s="295"/>
      <c r="AO110" s="295"/>
      <c r="AP110" s="295"/>
      <c r="AQ110" s="295"/>
      <c r="AR110" s="295"/>
      <c r="AS110" s="295"/>
      <c r="AT110" s="295"/>
      <c r="AU110" s="295"/>
      <c r="AV110" s="295"/>
      <c r="AW110" s="295"/>
      <c r="AX110" s="295"/>
      <c r="AY110" s="295"/>
      <c r="AZ110" s="295"/>
      <c r="BA110" s="295"/>
      <c r="BB110" s="295"/>
      <c r="BC110" s="295"/>
      <c r="BD110" s="295"/>
      <c r="BE110" s="295"/>
      <c r="BF110" s="295"/>
      <c r="BG110" s="295"/>
      <c r="BH110" s="295"/>
      <c r="BI110" s="295"/>
      <c r="BJ110" s="295"/>
      <c r="BK110" s="295"/>
      <c r="BL110" s="295"/>
      <c r="BM110" s="295"/>
      <c r="BN110" s="295"/>
      <c r="BO110" s="295"/>
      <c r="BP110" s="295"/>
      <c r="BQ110" s="295"/>
      <c r="BR110" s="295"/>
      <c r="BS110" s="295"/>
      <c r="BT110" s="295"/>
      <c r="BU110" s="295"/>
      <c r="BV110" s="295"/>
      <c r="BW110" s="295"/>
      <c r="BX110" s="295"/>
      <c r="BY110" s="295"/>
      <c r="BZ110" s="295"/>
      <c r="CA110" s="295"/>
      <c r="CB110" s="295"/>
      <c r="CC110" s="295"/>
      <c r="CD110" s="295"/>
      <c r="CE110" s="295"/>
      <c r="CF110" s="295"/>
      <c r="CG110" s="295"/>
      <c r="CH110" s="295"/>
      <c r="CI110" s="295"/>
      <c r="CJ110" s="295"/>
      <c r="CK110" s="295"/>
      <c r="CL110" s="295"/>
      <c r="CM110" s="295"/>
      <c r="CN110" s="295"/>
      <c r="CO110" s="295"/>
      <c r="CP110" s="295"/>
      <c r="CQ110" s="295"/>
      <c r="CR110" s="295"/>
      <c r="CS110" s="295"/>
    </row>
    <row r="111" spans="1:97" s="3" customFormat="1" ht="20.149999999999999" customHeight="1" x14ac:dyDescent="0.6">
      <c r="A111" s="295"/>
      <c r="C111" s="312" t="s">
        <v>162</v>
      </c>
      <c r="D111" s="316" t="s">
        <v>163</v>
      </c>
      <c r="F111" s="295"/>
      <c r="G111" s="295"/>
      <c r="H111" s="295"/>
      <c r="I111" s="295"/>
      <c r="J111" s="295"/>
      <c r="K111" s="295"/>
      <c r="L111" s="295"/>
      <c r="M111" s="295"/>
      <c r="N111" s="295"/>
      <c r="O111" s="295"/>
      <c r="P111" s="295"/>
      <c r="Q111" s="295"/>
      <c r="R111" s="295"/>
      <c r="S111" s="295"/>
      <c r="T111" s="295"/>
      <c r="U111" s="295"/>
      <c r="V111" s="295"/>
      <c r="W111" s="295"/>
      <c r="X111" s="295"/>
      <c r="Y111" s="295"/>
      <c r="Z111" s="295"/>
      <c r="AA111" s="295"/>
      <c r="AB111" s="295"/>
      <c r="AC111" s="295"/>
      <c r="AD111" s="295"/>
      <c r="AE111" s="295"/>
      <c r="AF111" s="295"/>
      <c r="AG111" s="295"/>
      <c r="AH111" s="295"/>
      <c r="AI111" s="295"/>
      <c r="AJ111" s="295"/>
      <c r="AK111" s="295"/>
      <c r="AL111" s="295"/>
      <c r="AM111" s="295"/>
      <c r="AN111" s="295"/>
      <c r="AO111" s="295"/>
      <c r="AP111" s="295"/>
      <c r="AQ111" s="295"/>
      <c r="AR111" s="295"/>
      <c r="AS111" s="295"/>
      <c r="AT111" s="295"/>
      <c r="AU111" s="295"/>
      <c r="AV111" s="295"/>
      <c r="AW111" s="295"/>
      <c r="AX111" s="295"/>
      <c r="AY111" s="295"/>
      <c r="AZ111" s="295"/>
      <c r="BA111" s="295"/>
      <c r="BB111" s="295"/>
      <c r="BC111" s="295"/>
      <c r="BD111" s="295"/>
      <c r="BE111" s="295"/>
      <c r="BF111" s="295"/>
      <c r="BG111" s="295"/>
      <c r="BH111" s="295"/>
      <c r="BI111" s="295"/>
      <c r="BJ111" s="295"/>
      <c r="BK111" s="295"/>
      <c r="BL111" s="295"/>
      <c r="BM111" s="295"/>
      <c r="BN111" s="295"/>
      <c r="BO111" s="295"/>
      <c r="BP111" s="295"/>
      <c r="BQ111" s="295"/>
      <c r="BR111" s="295"/>
      <c r="BS111" s="295"/>
      <c r="BT111" s="295"/>
      <c r="BU111" s="295"/>
      <c r="BV111" s="295"/>
      <c r="BW111" s="295"/>
      <c r="BX111" s="295"/>
      <c r="BY111" s="295"/>
      <c r="BZ111" s="295"/>
      <c r="CA111" s="295"/>
      <c r="CB111" s="295"/>
      <c r="CC111" s="295"/>
      <c r="CD111" s="295"/>
      <c r="CE111" s="295"/>
      <c r="CF111" s="295"/>
      <c r="CG111" s="295"/>
      <c r="CH111" s="295"/>
      <c r="CI111" s="295"/>
      <c r="CJ111" s="295"/>
      <c r="CK111" s="295"/>
      <c r="CL111" s="295"/>
      <c r="CM111" s="295"/>
      <c r="CN111" s="295"/>
      <c r="CO111" s="295"/>
      <c r="CP111" s="295"/>
      <c r="CQ111" s="295"/>
      <c r="CR111" s="295"/>
      <c r="CS111" s="295"/>
    </row>
    <row r="112" spans="1:97" s="3" customFormat="1" ht="20.149999999999999" customHeight="1" x14ac:dyDescent="0.6">
      <c r="A112" s="295"/>
      <c r="C112" s="314"/>
      <c r="D112" s="315" t="s">
        <v>164</v>
      </c>
      <c r="F112" s="295"/>
      <c r="G112" s="295"/>
      <c r="H112" s="295"/>
      <c r="I112" s="295"/>
      <c r="J112" s="295"/>
      <c r="K112" s="295"/>
      <c r="L112" s="295"/>
      <c r="M112" s="295"/>
      <c r="N112" s="295"/>
      <c r="O112" s="295"/>
      <c r="P112" s="295"/>
      <c r="Q112" s="295"/>
      <c r="R112" s="295"/>
      <c r="S112" s="295"/>
      <c r="T112" s="295"/>
      <c r="U112" s="295"/>
      <c r="V112" s="295"/>
      <c r="W112" s="295"/>
      <c r="X112" s="295"/>
      <c r="Y112" s="295"/>
      <c r="Z112" s="295"/>
      <c r="AA112" s="295"/>
      <c r="AB112" s="295"/>
      <c r="AC112" s="295"/>
      <c r="AD112" s="295"/>
      <c r="AE112" s="295"/>
      <c r="AF112" s="295"/>
      <c r="AG112" s="295"/>
      <c r="AH112" s="295"/>
      <c r="AI112" s="295"/>
      <c r="AJ112" s="295"/>
      <c r="AK112" s="295"/>
      <c r="AL112" s="295"/>
      <c r="AM112" s="295"/>
      <c r="AN112" s="295"/>
      <c r="AO112" s="295"/>
      <c r="AP112" s="295"/>
      <c r="AQ112" s="295"/>
      <c r="AR112" s="295"/>
      <c r="AS112" s="295"/>
      <c r="AT112" s="295"/>
      <c r="AU112" s="295"/>
      <c r="AV112" s="295"/>
      <c r="AW112" s="295"/>
      <c r="AX112" s="295"/>
      <c r="AY112" s="295"/>
      <c r="AZ112" s="295"/>
      <c r="BA112" s="295"/>
      <c r="BB112" s="295"/>
      <c r="BC112" s="295"/>
      <c r="BD112" s="295"/>
      <c r="BE112" s="295"/>
      <c r="BF112" s="295"/>
      <c r="BG112" s="295"/>
      <c r="BH112" s="295"/>
      <c r="BI112" s="295"/>
      <c r="BJ112" s="295"/>
      <c r="BK112" s="295"/>
      <c r="BL112" s="295"/>
      <c r="BM112" s="295"/>
      <c r="BN112" s="295"/>
      <c r="BO112" s="295"/>
      <c r="BP112" s="295"/>
      <c r="BQ112" s="295"/>
      <c r="BR112" s="295"/>
      <c r="BS112" s="295"/>
      <c r="BT112" s="295"/>
      <c r="BU112" s="295"/>
      <c r="BV112" s="295"/>
      <c r="BW112" s="295"/>
      <c r="BX112" s="295"/>
      <c r="BY112" s="295"/>
      <c r="BZ112" s="295"/>
      <c r="CA112" s="295"/>
      <c r="CB112" s="295"/>
      <c r="CC112" s="295"/>
      <c r="CD112" s="295"/>
      <c r="CE112" s="295"/>
      <c r="CF112" s="295"/>
      <c r="CG112" s="295"/>
      <c r="CH112" s="295"/>
      <c r="CI112" s="295"/>
      <c r="CJ112" s="295"/>
      <c r="CK112" s="295"/>
      <c r="CL112" s="295"/>
      <c r="CM112" s="295"/>
      <c r="CN112" s="295"/>
      <c r="CO112" s="295"/>
      <c r="CP112" s="295"/>
      <c r="CQ112" s="295"/>
      <c r="CR112" s="295"/>
      <c r="CS112" s="295"/>
    </row>
    <row r="113" spans="1:97" s="3" customFormat="1" ht="20.149999999999999" customHeight="1" x14ac:dyDescent="0.6">
      <c r="A113" s="295"/>
      <c r="C113" s="314"/>
      <c r="D113" s="315" t="s">
        <v>165</v>
      </c>
      <c r="F113" s="295"/>
      <c r="G113" s="295"/>
      <c r="H113" s="295"/>
      <c r="I113" s="295"/>
      <c r="J113" s="295"/>
      <c r="K113" s="295"/>
      <c r="L113" s="295"/>
      <c r="M113" s="295"/>
      <c r="N113" s="295"/>
      <c r="O113" s="295"/>
      <c r="P113" s="295"/>
      <c r="Q113" s="295"/>
      <c r="R113" s="295"/>
      <c r="S113" s="295"/>
      <c r="T113" s="295"/>
      <c r="U113" s="295"/>
      <c r="V113" s="295"/>
      <c r="W113" s="295"/>
      <c r="X113" s="295"/>
      <c r="Y113" s="295"/>
      <c r="Z113" s="295"/>
      <c r="AA113" s="295"/>
      <c r="AB113" s="295"/>
      <c r="AC113" s="295"/>
      <c r="AD113" s="295"/>
      <c r="AE113" s="295"/>
      <c r="AF113" s="295"/>
      <c r="AG113" s="295"/>
      <c r="AH113" s="295"/>
      <c r="AI113" s="295"/>
      <c r="AJ113" s="295"/>
      <c r="AK113" s="295"/>
      <c r="AL113" s="295"/>
      <c r="AM113" s="295"/>
      <c r="AN113" s="295"/>
      <c r="AO113" s="295"/>
      <c r="AP113" s="295"/>
      <c r="AQ113" s="295"/>
      <c r="AR113" s="295"/>
      <c r="AS113" s="295"/>
      <c r="AT113" s="295"/>
      <c r="AU113" s="295"/>
      <c r="AV113" s="295"/>
      <c r="AW113" s="295"/>
      <c r="AX113" s="295"/>
      <c r="AY113" s="295"/>
      <c r="AZ113" s="295"/>
      <c r="BA113" s="295"/>
      <c r="BB113" s="295"/>
      <c r="BC113" s="295"/>
      <c r="BD113" s="295"/>
      <c r="BE113" s="295"/>
      <c r="BF113" s="295"/>
      <c r="BG113" s="295"/>
      <c r="BH113" s="295"/>
      <c r="BI113" s="295"/>
      <c r="BJ113" s="295"/>
      <c r="BK113" s="295"/>
      <c r="BL113" s="295"/>
      <c r="BM113" s="295"/>
      <c r="BN113" s="295"/>
      <c r="BO113" s="295"/>
      <c r="BP113" s="295"/>
      <c r="BQ113" s="295"/>
      <c r="BR113" s="295"/>
      <c r="BS113" s="295"/>
      <c r="BT113" s="295"/>
      <c r="BU113" s="295"/>
      <c r="BV113" s="295"/>
      <c r="BW113" s="295"/>
      <c r="BX113" s="295"/>
      <c r="BY113" s="295"/>
      <c r="BZ113" s="295"/>
      <c r="CA113" s="295"/>
      <c r="CB113" s="295"/>
      <c r="CC113" s="295"/>
      <c r="CD113" s="295"/>
      <c r="CE113" s="295"/>
      <c r="CF113" s="295"/>
      <c r="CG113" s="295"/>
      <c r="CH113" s="295"/>
      <c r="CI113" s="295"/>
      <c r="CJ113" s="295"/>
      <c r="CK113" s="295"/>
      <c r="CL113" s="295"/>
      <c r="CM113" s="295"/>
      <c r="CN113" s="295"/>
      <c r="CO113" s="295"/>
      <c r="CP113" s="295"/>
      <c r="CQ113" s="295"/>
      <c r="CR113" s="295"/>
      <c r="CS113" s="295"/>
    </row>
    <row r="114" spans="1:97" s="3" customFormat="1" ht="20.149999999999999" customHeight="1" x14ac:dyDescent="0.6">
      <c r="A114" s="295"/>
      <c r="C114" s="314"/>
      <c r="D114" s="315" t="s">
        <v>166</v>
      </c>
      <c r="F114" s="295"/>
      <c r="G114" s="295"/>
      <c r="H114" s="295"/>
      <c r="I114" s="295"/>
      <c r="J114" s="295"/>
      <c r="K114" s="295"/>
      <c r="L114" s="295"/>
      <c r="M114" s="295"/>
      <c r="N114" s="295"/>
      <c r="O114" s="295"/>
      <c r="P114" s="295"/>
      <c r="Q114" s="295"/>
      <c r="R114" s="295"/>
      <c r="S114" s="295"/>
      <c r="T114" s="295"/>
      <c r="U114" s="295"/>
      <c r="V114" s="295"/>
      <c r="W114" s="295"/>
      <c r="X114" s="295"/>
      <c r="Y114" s="295"/>
      <c r="Z114" s="295"/>
      <c r="AA114" s="295"/>
      <c r="AB114" s="295"/>
      <c r="AC114" s="295"/>
      <c r="AD114" s="295"/>
      <c r="AE114" s="295"/>
      <c r="AF114" s="295"/>
      <c r="AG114" s="295"/>
      <c r="AH114" s="295"/>
      <c r="AI114" s="295"/>
      <c r="AJ114" s="295"/>
      <c r="AK114" s="295"/>
      <c r="AL114" s="295"/>
      <c r="AM114" s="295"/>
      <c r="AN114" s="295"/>
      <c r="AO114" s="295"/>
      <c r="AP114" s="295"/>
      <c r="AQ114" s="295"/>
      <c r="AR114" s="295"/>
      <c r="AS114" s="295"/>
      <c r="AT114" s="295"/>
      <c r="AU114" s="295"/>
      <c r="AV114" s="295"/>
      <c r="AW114" s="295"/>
      <c r="AX114" s="295"/>
      <c r="AY114" s="295"/>
      <c r="AZ114" s="295"/>
      <c r="BA114" s="295"/>
      <c r="BB114" s="295"/>
      <c r="BC114" s="295"/>
      <c r="BD114" s="295"/>
      <c r="BE114" s="295"/>
      <c r="BF114" s="295"/>
      <c r="BG114" s="295"/>
      <c r="BH114" s="295"/>
      <c r="BI114" s="295"/>
      <c r="BJ114" s="295"/>
      <c r="BK114" s="295"/>
      <c r="BL114" s="295"/>
      <c r="BM114" s="295"/>
      <c r="BN114" s="295"/>
      <c r="BO114" s="295"/>
      <c r="BP114" s="295"/>
      <c r="BQ114" s="295"/>
      <c r="BR114" s="295"/>
      <c r="BS114" s="295"/>
      <c r="BT114" s="295"/>
      <c r="BU114" s="295"/>
      <c r="BV114" s="295"/>
      <c r="BW114" s="295"/>
      <c r="BX114" s="295"/>
      <c r="BY114" s="295"/>
      <c r="BZ114" s="295"/>
      <c r="CA114" s="295"/>
      <c r="CB114" s="295"/>
      <c r="CC114" s="295"/>
      <c r="CD114" s="295"/>
      <c r="CE114" s="295"/>
      <c r="CF114" s="295"/>
      <c r="CG114" s="295"/>
      <c r="CH114" s="295"/>
      <c r="CI114" s="295"/>
      <c r="CJ114" s="295"/>
      <c r="CK114" s="295"/>
      <c r="CL114" s="295"/>
      <c r="CM114" s="295"/>
      <c r="CN114" s="295"/>
      <c r="CO114" s="295"/>
      <c r="CP114" s="295"/>
      <c r="CQ114" s="295"/>
      <c r="CR114" s="295"/>
      <c r="CS114" s="295"/>
    </row>
    <row r="115" spans="1:97" s="3" customFormat="1" ht="20.149999999999999" customHeight="1" x14ac:dyDescent="0.6">
      <c r="A115" s="295"/>
      <c r="C115" s="314"/>
      <c r="D115" s="315" t="s">
        <v>167</v>
      </c>
      <c r="F115" s="295"/>
      <c r="G115" s="295"/>
      <c r="H115" s="295"/>
      <c r="I115" s="295"/>
      <c r="J115" s="295"/>
      <c r="K115" s="295"/>
      <c r="L115" s="295"/>
      <c r="M115" s="295"/>
      <c r="N115" s="295"/>
      <c r="O115" s="295"/>
      <c r="P115" s="295"/>
      <c r="Q115" s="295"/>
      <c r="R115" s="295"/>
      <c r="S115" s="295"/>
      <c r="T115" s="295"/>
      <c r="U115" s="295"/>
      <c r="V115" s="295"/>
      <c r="W115" s="295"/>
      <c r="X115" s="295"/>
      <c r="Y115" s="295"/>
      <c r="Z115" s="295"/>
      <c r="AA115" s="295"/>
      <c r="AB115" s="295"/>
      <c r="AC115" s="295"/>
      <c r="AD115" s="295"/>
      <c r="AE115" s="295"/>
      <c r="AF115" s="295"/>
      <c r="AG115" s="295"/>
      <c r="AH115" s="295"/>
      <c r="AI115" s="295"/>
      <c r="AJ115" s="295"/>
      <c r="AK115" s="295"/>
      <c r="AL115" s="295"/>
      <c r="AM115" s="295"/>
      <c r="AN115" s="295"/>
      <c r="AO115" s="295"/>
      <c r="AP115" s="295"/>
      <c r="AQ115" s="295"/>
      <c r="AR115" s="295"/>
      <c r="AS115" s="295"/>
      <c r="AT115" s="295"/>
      <c r="AU115" s="295"/>
      <c r="AV115" s="295"/>
      <c r="AW115" s="295"/>
      <c r="AX115" s="295"/>
      <c r="AY115" s="295"/>
      <c r="AZ115" s="295"/>
      <c r="BA115" s="295"/>
      <c r="BB115" s="295"/>
      <c r="BC115" s="295"/>
      <c r="BD115" s="295"/>
      <c r="BE115" s="295"/>
      <c r="BF115" s="295"/>
      <c r="BG115" s="295"/>
      <c r="BH115" s="295"/>
      <c r="BI115" s="295"/>
      <c r="BJ115" s="295"/>
      <c r="BK115" s="295"/>
      <c r="BL115" s="295"/>
      <c r="BM115" s="295"/>
      <c r="BN115" s="295"/>
      <c r="BO115" s="295"/>
      <c r="BP115" s="295"/>
      <c r="BQ115" s="295"/>
      <c r="BR115" s="295"/>
      <c r="BS115" s="295"/>
      <c r="BT115" s="295"/>
      <c r="BU115" s="295"/>
      <c r="BV115" s="295"/>
      <c r="BW115" s="295"/>
      <c r="BX115" s="295"/>
      <c r="BY115" s="295"/>
      <c r="BZ115" s="295"/>
      <c r="CA115" s="295"/>
      <c r="CB115" s="295"/>
      <c r="CC115" s="295"/>
      <c r="CD115" s="295"/>
      <c r="CE115" s="295"/>
      <c r="CF115" s="295"/>
      <c r="CG115" s="295"/>
      <c r="CH115" s="295"/>
      <c r="CI115" s="295"/>
      <c r="CJ115" s="295"/>
      <c r="CK115" s="295"/>
      <c r="CL115" s="295"/>
      <c r="CM115" s="295"/>
      <c r="CN115" s="295"/>
      <c r="CO115" s="295"/>
      <c r="CP115" s="295"/>
      <c r="CQ115" s="295"/>
      <c r="CR115" s="295"/>
      <c r="CS115" s="295"/>
    </row>
    <row r="116" spans="1:97" s="3" customFormat="1" ht="20.149999999999999" customHeight="1" x14ac:dyDescent="0.6">
      <c r="A116" s="295"/>
      <c r="C116" s="314"/>
      <c r="D116" s="315" t="s">
        <v>168</v>
      </c>
      <c r="F116" s="295"/>
      <c r="G116" s="295"/>
      <c r="H116" s="295"/>
      <c r="I116" s="295"/>
      <c r="J116" s="295"/>
      <c r="K116" s="295"/>
      <c r="L116" s="295"/>
      <c r="M116" s="295"/>
      <c r="N116" s="295"/>
      <c r="O116" s="295"/>
      <c r="P116" s="295"/>
      <c r="Q116" s="295"/>
      <c r="R116" s="295"/>
      <c r="S116" s="295"/>
      <c r="T116" s="295"/>
      <c r="U116" s="295"/>
      <c r="V116" s="295"/>
      <c r="W116" s="295"/>
      <c r="X116" s="295"/>
      <c r="Y116" s="295"/>
      <c r="Z116" s="295"/>
      <c r="AA116" s="295"/>
      <c r="AB116" s="295"/>
      <c r="AC116" s="295"/>
      <c r="AD116" s="295"/>
      <c r="AE116" s="295"/>
      <c r="AF116" s="295"/>
      <c r="AG116" s="295"/>
      <c r="AH116" s="295"/>
      <c r="AI116" s="295"/>
      <c r="AJ116" s="295"/>
      <c r="AK116" s="295"/>
      <c r="AL116" s="295"/>
      <c r="AM116" s="295"/>
      <c r="AN116" s="295"/>
      <c r="AO116" s="295"/>
      <c r="AP116" s="295"/>
      <c r="AQ116" s="295"/>
      <c r="AR116" s="295"/>
      <c r="AS116" s="295"/>
      <c r="AT116" s="295"/>
      <c r="AU116" s="295"/>
      <c r="AV116" s="295"/>
      <c r="AW116" s="295"/>
      <c r="AX116" s="295"/>
      <c r="AY116" s="295"/>
      <c r="AZ116" s="295"/>
      <c r="BA116" s="295"/>
      <c r="BB116" s="295"/>
      <c r="BC116" s="295"/>
      <c r="BD116" s="295"/>
      <c r="BE116" s="295"/>
      <c r="BF116" s="295"/>
      <c r="BG116" s="295"/>
      <c r="BH116" s="295"/>
      <c r="BI116" s="295"/>
      <c r="BJ116" s="295"/>
      <c r="BK116" s="295"/>
      <c r="BL116" s="295"/>
      <c r="BM116" s="295"/>
      <c r="BN116" s="295"/>
      <c r="BO116" s="295"/>
      <c r="BP116" s="295"/>
      <c r="BQ116" s="295"/>
      <c r="BR116" s="295"/>
      <c r="BS116" s="295"/>
      <c r="BT116" s="295"/>
      <c r="BU116" s="295"/>
      <c r="BV116" s="295"/>
      <c r="BW116" s="295"/>
      <c r="BX116" s="295"/>
      <c r="BY116" s="295"/>
      <c r="BZ116" s="295"/>
      <c r="CA116" s="295"/>
      <c r="CB116" s="295"/>
      <c r="CC116" s="295"/>
      <c r="CD116" s="295"/>
      <c r="CE116" s="295"/>
      <c r="CF116" s="295"/>
      <c r="CG116" s="295"/>
      <c r="CH116" s="295"/>
      <c r="CI116" s="295"/>
      <c r="CJ116" s="295"/>
      <c r="CK116" s="295"/>
      <c r="CL116" s="295"/>
      <c r="CM116" s="295"/>
      <c r="CN116" s="295"/>
      <c r="CO116" s="295"/>
      <c r="CP116" s="295"/>
      <c r="CQ116" s="295"/>
      <c r="CR116" s="295"/>
      <c r="CS116" s="295"/>
    </row>
    <row r="117" spans="1:97" s="3" customFormat="1" ht="20.149999999999999" customHeight="1" x14ac:dyDescent="0.6">
      <c r="A117" s="295"/>
      <c r="C117" s="314"/>
      <c r="D117" s="315" t="s">
        <v>169</v>
      </c>
      <c r="F117" s="295"/>
      <c r="G117" s="295"/>
      <c r="H117" s="295"/>
      <c r="I117" s="295"/>
      <c r="J117" s="295"/>
      <c r="K117" s="295"/>
      <c r="L117" s="295"/>
      <c r="M117" s="295"/>
      <c r="N117" s="295"/>
      <c r="O117" s="295"/>
      <c r="P117" s="295"/>
      <c r="Q117" s="295"/>
      <c r="R117" s="295"/>
      <c r="S117" s="295"/>
      <c r="T117" s="295"/>
      <c r="U117" s="295"/>
      <c r="V117" s="295"/>
      <c r="W117" s="295"/>
      <c r="X117" s="295"/>
      <c r="Y117" s="295"/>
      <c r="Z117" s="295"/>
      <c r="AA117" s="295"/>
      <c r="AB117" s="295"/>
      <c r="AC117" s="295"/>
      <c r="AD117" s="295"/>
      <c r="AE117" s="295"/>
      <c r="AF117" s="295"/>
      <c r="AG117" s="295"/>
      <c r="AH117" s="295"/>
      <c r="AI117" s="295"/>
      <c r="AJ117" s="295"/>
      <c r="AK117" s="295"/>
      <c r="AL117" s="295"/>
      <c r="AM117" s="295"/>
      <c r="AN117" s="295"/>
      <c r="AO117" s="295"/>
      <c r="AP117" s="295"/>
      <c r="AQ117" s="295"/>
      <c r="AR117" s="295"/>
      <c r="AS117" s="295"/>
      <c r="AT117" s="295"/>
      <c r="AU117" s="295"/>
      <c r="AV117" s="295"/>
      <c r="AW117" s="295"/>
      <c r="AX117" s="295"/>
      <c r="AY117" s="295"/>
      <c r="AZ117" s="295"/>
      <c r="BA117" s="295"/>
      <c r="BB117" s="295"/>
      <c r="BC117" s="295"/>
      <c r="BD117" s="295"/>
      <c r="BE117" s="295"/>
      <c r="BF117" s="295"/>
      <c r="BG117" s="295"/>
      <c r="BH117" s="295"/>
      <c r="BI117" s="295"/>
      <c r="BJ117" s="295"/>
      <c r="BK117" s="295"/>
      <c r="BL117" s="295"/>
      <c r="BM117" s="295"/>
      <c r="BN117" s="295"/>
      <c r="BO117" s="295"/>
      <c r="BP117" s="295"/>
      <c r="BQ117" s="295"/>
      <c r="BR117" s="295"/>
      <c r="BS117" s="295"/>
      <c r="BT117" s="295"/>
      <c r="BU117" s="295"/>
      <c r="BV117" s="295"/>
      <c r="BW117" s="295"/>
      <c r="BX117" s="295"/>
      <c r="BY117" s="295"/>
      <c r="BZ117" s="295"/>
      <c r="CA117" s="295"/>
      <c r="CB117" s="295"/>
      <c r="CC117" s="295"/>
      <c r="CD117" s="295"/>
      <c r="CE117" s="295"/>
      <c r="CF117" s="295"/>
      <c r="CG117" s="295"/>
      <c r="CH117" s="295"/>
      <c r="CI117" s="295"/>
      <c r="CJ117" s="295"/>
      <c r="CK117" s="295"/>
      <c r="CL117" s="295"/>
      <c r="CM117" s="295"/>
      <c r="CN117" s="295"/>
      <c r="CO117" s="295"/>
      <c r="CP117" s="295"/>
      <c r="CQ117" s="295"/>
      <c r="CR117" s="295"/>
      <c r="CS117" s="295"/>
    </row>
    <row r="118" spans="1:97" s="3" customFormat="1" ht="20.149999999999999" customHeight="1" x14ac:dyDescent="0.6">
      <c r="A118" s="295"/>
      <c r="C118" s="302"/>
      <c r="D118" s="305"/>
      <c r="F118" s="295"/>
      <c r="G118" s="295"/>
      <c r="H118" s="295"/>
      <c r="I118" s="295"/>
      <c r="J118" s="295"/>
      <c r="K118" s="295"/>
      <c r="L118" s="295"/>
      <c r="M118" s="295"/>
      <c r="N118" s="295"/>
      <c r="O118" s="295"/>
      <c r="P118" s="295"/>
      <c r="Q118" s="295"/>
      <c r="R118" s="295"/>
      <c r="S118" s="295"/>
      <c r="T118" s="295"/>
      <c r="U118" s="295"/>
      <c r="V118" s="295"/>
      <c r="W118" s="295"/>
      <c r="X118" s="295"/>
      <c r="Y118" s="295"/>
      <c r="Z118" s="295"/>
      <c r="AA118" s="295"/>
      <c r="AB118" s="295"/>
      <c r="AC118" s="295"/>
      <c r="AD118" s="295"/>
      <c r="AE118" s="295"/>
      <c r="AF118" s="295"/>
      <c r="AG118" s="295"/>
      <c r="AH118" s="295"/>
      <c r="AI118" s="295"/>
      <c r="AJ118" s="295"/>
      <c r="AK118" s="295"/>
      <c r="AL118" s="295"/>
      <c r="AM118" s="295"/>
      <c r="AN118" s="295"/>
      <c r="AO118" s="295"/>
      <c r="AP118" s="295"/>
      <c r="AQ118" s="295"/>
      <c r="AR118" s="295"/>
      <c r="AS118" s="295"/>
      <c r="AT118" s="295"/>
      <c r="AU118" s="295"/>
      <c r="AV118" s="295"/>
      <c r="AW118" s="295"/>
      <c r="AX118" s="295"/>
      <c r="AY118" s="295"/>
      <c r="AZ118" s="295"/>
      <c r="BA118" s="295"/>
      <c r="BB118" s="295"/>
      <c r="BC118" s="295"/>
      <c r="BD118" s="295"/>
      <c r="BE118" s="295"/>
      <c r="BF118" s="295"/>
      <c r="BG118" s="295"/>
      <c r="BH118" s="295"/>
      <c r="BI118" s="295"/>
      <c r="BJ118" s="295"/>
      <c r="BK118" s="295"/>
      <c r="BL118" s="295"/>
      <c r="BM118" s="295"/>
      <c r="BN118" s="295"/>
      <c r="BO118" s="295"/>
      <c r="BP118" s="295"/>
      <c r="BQ118" s="295"/>
      <c r="BR118" s="295"/>
      <c r="BS118" s="295"/>
      <c r="BT118" s="295"/>
      <c r="BU118" s="295"/>
      <c r="BV118" s="295"/>
      <c r="BW118" s="295"/>
      <c r="BX118" s="295"/>
      <c r="BY118" s="295"/>
      <c r="BZ118" s="295"/>
      <c r="CA118" s="295"/>
      <c r="CB118" s="295"/>
      <c r="CC118" s="295"/>
      <c r="CD118" s="295"/>
      <c r="CE118" s="295"/>
      <c r="CF118" s="295"/>
      <c r="CG118" s="295"/>
      <c r="CH118" s="295"/>
      <c r="CI118" s="295"/>
      <c r="CJ118" s="295"/>
      <c r="CK118" s="295"/>
      <c r="CL118" s="295"/>
      <c r="CM118" s="295"/>
      <c r="CN118" s="295"/>
      <c r="CO118" s="295"/>
      <c r="CP118" s="295"/>
      <c r="CQ118" s="295"/>
      <c r="CR118" s="295"/>
      <c r="CS118" s="295"/>
    </row>
    <row r="119" spans="1:97" s="3" customFormat="1" ht="20.149999999999999" customHeight="1" x14ac:dyDescent="0.6">
      <c r="A119" s="295"/>
      <c r="C119" s="312" t="s">
        <v>170</v>
      </c>
      <c r="D119" s="316" t="s">
        <v>171</v>
      </c>
      <c r="F119" s="295"/>
      <c r="G119" s="295"/>
      <c r="H119" s="295"/>
      <c r="I119" s="295"/>
      <c r="J119" s="295"/>
      <c r="K119" s="295"/>
      <c r="L119" s="295"/>
      <c r="M119" s="295"/>
      <c r="N119" s="295"/>
      <c r="O119" s="295"/>
      <c r="P119" s="295"/>
      <c r="Q119" s="295"/>
      <c r="R119" s="295"/>
      <c r="S119" s="295"/>
      <c r="T119" s="295"/>
      <c r="U119" s="295"/>
      <c r="V119" s="295"/>
      <c r="W119" s="295"/>
      <c r="X119" s="295"/>
      <c r="Y119" s="295"/>
      <c r="Z119" s="295"/>
      <c r="AA119" s="295"/>
      <c r="AB119" s="295"/>
      <c r="AC119" s="295"/>
      <c r="AD119" s="295"/>
      <c r="AE119" s="295"/>
      <c r="AF119" s="295"/>
      <c r="AG119" s="295"/>
      <c r="AH119" s="295"/>
      <c r="AI119" s="295"/>
      <c r="AJ119" s="295"/>
      <c r="AK119" s="295"/>
      <c r="AL119" s="295"/>
      <c r="AM119" s="295"/>
      <c r="AN119" s="295"/>
      <c r="AO119" s="295"/>
      <c r="AP119" s="295"/>
      <c r="AQ119" s="295"/>
      <c r="AR119" s="295"/>
      <c r="AS119" s="295"/>
      <c r="AT119" s="295"/>
      <c r="AU119" s="295"/>
      <c r="AV119" s="295"/>
      <c r="AW119" s="295"/>
      <c r="AX119" s="295"/>
      <c r="AY119" s="295"/>
      <c r="AZ119" s="295"/>
      <c r="BA119" s="295"/>
      <c r="BB119" s="295"/>
      <c r="BC119" s="295"/>
      <c r="BD119" s="295"/>
      <c r="BE119" s="295"/>
      <c r="BF119" s="295"/>
      <c r="BG119" s="295"/>
      <c r="BH119" s="295"/>
      <c r="BI119" s="295"/>
      <c r="BJ119" s="295"/>
      <c r="BK119" s="295"/>
      <c r="BL119" s="295"/>
      <c r="BM119" s="295"/>
      <c r="BN119" s="295"/>
      <c r="BO119" s="295"/>
      <c r="BP119" s="295"/>
      <c r="BQ119" s="295"/>
      <c r="BR119" s="295"/>
      <c r="BS119" s="295"/>
      <c r="BT119" s="295"/>
      <c r="BU119" s="295"/>
      <c r="BV119" s="295"/>
      <c r="BW119" s="295"/>
      <c r="BX119" s="295"/>
      <c r="BY119" s="295"/>
      <c r="BZ119" s="295"/>
      <c r="CA119" s="295"/>
      <c r="CB119" s="295"/>
      <c r="CC119" s="295"/>
      <c r="CD119" s="295"/>
      <c r="CE119" s="295"/>
      <c r="CF119" s="295"/>
      <c r="CG119" s="295"/>
      <c r="CH119" s="295"/>
      <c r="CI119" s="295"/>
      <c r="CJ119" s="295"/>
      <c r="CK119" s="295"/>
      <c r="CL119" s="295"/>
      <c r="CM119" s="295"/>
      <c r="CN119" s="295"/>
      <c r="CO119" s="295"/>
      <c r="CP119" s="295"/>
      <c r="CQ119" s="295"/>
      <c r="CR119" s="295"/>
      <c r="CS119" s="295"/>
    </row>
    <row r="120" spans="1:97" s="3" customFormat="1" ht="20.149999999999999" customHeight="1" x14ac:dyDescent="0.6">
      <c r="A120" s="295"/>
      <c r="C120" s="314"/>
      <c r="D120" s="315" t="s">
        <v>172</v>
      </c>
      <c r="F120" s="295"/>
      <c r="G120" s="295"/>
      <c r="H120" s="295"/>
      <c r="I120" s="295"/>
      <c r="J120" s="295"/>
      <c r="K120" s="295"/>
      <c r="L120" s="295"/>
      <c r="M120" s="295"/>
      <c r="N120" s="295"/>
      <c r="O120" s="295"/>
      <c r="P120" s="295"/>
      <c r="Q120" s="295"/>
      <c r="R120" s="295"/>
      <c r="S120" s="295"/>
      <c r="T120" s="295"/>
      <c r="U120" s="295"/>
      <c r="V120" s="295"/>
      <c r="W120" s="295"/>
      <c r="X120" s="295"/>
      <c r="Y120" s="295"/>
      <c r="Z120" s="295"/>
      <c r="AA120" s="295"/>
      <c r="AB120" s="295"/>
      <c r="AC120" s="295"/>
      <c r="AD120" s="295"/>
      <c r="AE120" s="295"/>
      <c r="AF120" s="295"/>
      <c r="AG120" s="295"/>
      <c r="AH120" s="295"/>
      <c r="AI120" s="295"/>
      <c r="AJ120" s="295"/>
      <c r="AK120" s="295"/>
      <c r="AL120" s="295"/>
      <c r="AM120" s="295"/>
      <c r="AN120" s="295"/>
      <c r="AO120" s="295"/>
      <c r="AP120" s="295"/>
      <c r="AQ120" s="295"/>
      <c r="AR120" s="295"/>
      <c r="AS120" s="295"/>
      <c r="AT120" s="295"/>
      <c r="AU120" s="295"/>
      <c r="AV120" s="295"/>
      <c r="AW120" s="295"/>
      <c r="AX120" s="295"/>
      <c r="AY120" s="295"/>
      <c r="AZ120" s="295"/>
      <c r="BA120" s="295"/>
      <c r="BB120" s="295"/>
      <c r="BC120" s="295"/>
      <c r="BD120" s="295"/>
      <c r="BE120" s="295"/>
      <c r="BF120" s="295"/>
      <c r="BG120" s="295"/>
      <c r="BH120" s="295"/>
      <c r="BI120" s="295"/>
      <c r="BJ120" s="295"/>
      <c r="BK120" s="295"/>
      <c r="BL120" s="295"/>
      <c r="BM120" s="295"/>
      <c r="BN120" s="295"/>
      <c r="BO120" s="295"/>
      <c r="BP120" s="295"/>
      <c r="BQ120" s="295"/>
      <c r="BR120" s="295"/>
      <c r="BS120" s="295"/>
      <c r="BT120" s="295"/>
      <c r="BU120" s="295"/>
      <c r="BV120" s="295"/>
      <c r="BW120" s="295"/>
      <c r="BX120" s="295"/>
      <c r="BY120" s="295"/>
      <c r="BZ120" s="295"/>
      <c r="CA120" s="295"/>
      <c r="CB120" s="295"/>
      <c r="CC120" s="295"/>
      <c r="CD120" s="295"/>
      <c r="CE120" s="295"/>
      <c r="CF120" s="295"/>
      <c r="CG120" s="295"/>
      <c r="CH120" s="295"/>
      <c r="CI120" s="295"/>
      <c r="CJ120" s="295"/>
      <c r="CK120" s="295"/>
      <c r="CL120" s="295"/>
      <c r="CM120" s="295"/>
      <c r="CN120" s="295"/>
      <c r="CO120" s="295"/>
      <c r="CP120" s="295"/>
      <c r="CQ120" s="295"/>
      <c r="CR120" s="295"/>
      <c r="CS120" s="295"/>
    </row>
    <row r="121" spans="1:97" s="3" customFormat="1" ht="20.149999999999999" customHeight="1" x14ac:dyDescent="0.6">
      <c r="A121" s="295"/>
      <c r="C121" s="314"/>
      <c r="D121" s="315" t="s">
        <v>173</v>
      </c>
      <c r="F121" s="295"/>
      <c r="G121" s="295"/>
      <c r="H121" s="295"/>
      <c r="I121" s="295"/>
      <c r="J121" s="295"/>
      <c r="K121" s="295"/>
      <c r="L121" s="295"/>
      <c r="M121" s="295"/>
      <c r="N121" s="295"/>
      <c r="O121" s="295"/>
      <c r="P121" s="295"/>
      <c r="Q121" s="295"/>
      <c r="R121" s="295"/>
      <c r="S121" s="295"/>
      <c r="T121" s="295"/>
      <c r="U121" s="295"/>
      <c r="V121" s="295"/>
      <c r="W121" s="295"/>
      <c r="X121" s="295"/>
      <c r="Y121" s="295"/>
      <c r="Z121" s="295"/>
      <c r="AA121" s="295"/>
      <c r="AB121" s="295"/>
      <c r="AC121" s="295"/>
      <c r="AD121" s="295"/>
      <c r="AE121" s="295"/>
      <c r="AF121" s="295"/>
      <c r="AG121" s="295"/>
      <c r="AH121" s="295"/>
      <c r="AI121" s="295"/>
      <c r="AJ121" s="295"/>
      <c r="AK121" s="295"/>
      <c r="AL121" s="295"/>
      <c r="AM121" s="295"/>
      <c r="AN121" s="295"/>
      <c r="AO121" s="295"/>
      <c r="AP121" s="295"/>
      <c r="AQ121" s="295"/>
      <c r="AR121" s="295"/>
      <c r="AS121" s="295"/>
      <c r="AT121" s="295"/>
      <c r="AU121" s="295"/>
      <c r="AV121" s="295"/>
      <c r="AW121" s="295"/>
      <c r="AX121" s="295"/>
      <c r="AY121" s="295"/>
      <c r="AZ121" s="295"/>
      <c r="BA121" s="295"/>
      <c r="BB121" s="295"/>
      <c r="BC121" s="295"/>
      <c r="BD121" s="295"/>
      <c r="BE121" s="295"/>
      <c r="BF121" s="295"/>
      <c r="BG121" s="295"/>
      <c r="BH121" s="295"/>
      <c r="BI121" s="295"/>
      <c r="BJ121" s="295"/>
      <c r="BK121" s="295"/>
      <c r="BL121" s="295"/>
      <c r="BM121" s="295"/>
      <c r="BN121" s="295"/>
      <c r="BO121" s="295"/>
      <c r="BP121" s="295"/>
      <c r="BQ121" s="295"/>
      <c r="BR121" s="295"/>
      <c r="BS121" s="295"/>
      <c r="BT121" s="295"/>
      <c r="BU121" s="295"/>
      <c r="BV121" s="295"/>
      <c r="BW121" s="295"/>
      <c r="BX121" s="295"/>
      <c r="BY121" s="295"/>
      <c r="BZ121" s="295"/>
      <c r="CA121" s="295"/>
      <c r="CB121" s="295"/>
      <c r="CC121" s="295"/>
      <c r="CD121" s="295"/>
      <c r="CE121" s="295"/>
      <c r="CF121" s="295"/>
      <c r="CG121" s="295"/>
      <c r="CH121" s="295"/>
      <c r="CI121" s="295"/>
      <c r="CJ121" s="295"/>
      <c r="CK121" s="295"/>
      <c r="CL121" s="295"/>
      <c r="CM121" s="295"/>
      <c r="CN121" s="295"/>
      <c r="CO121" s="295"/>
      <c r="CP121" s="295"/>
      <c r="CQ121" s="295"/>
      <c r="CR121" s="295"/>
      <c r="CS121" s="295"/>
    </row>
    <row r="122" spans="1:97" s="3" customFormat="1" ht="20.149999999999999" customHeight="1" x14ac:dyDescent="0.6">
      <c r="A122" s="295"/>
      <c r="C122" s="314"/>
      <c r="D122" s="315" t="s">
        <v>174</v>
      </c>
      <c r="F122" s="295"/>
      <c r="G122" s="295"/>
      <c r="H122" s="295"/>
      <c r="I122" s="295"/>
      <c r="J122" s="295"/>
      <c r="K122" s="295"/>
      <c r="L122" s="295"/>
      <c r="M122" s="295"/>
      <c r="N122" s="295"/>
      <c r="O122" s="295"/>
      <c r="P122" s="295"/>
      <c r="Q122" s="295"/>
      <c r="R122" s="295"/>
      <c r="S122" s="295"/>
      <c r="T122" s="295"/>
      <c r="U122" s="295"/>
      <c r="V122" s="295"/>
      <c r="W122" s="295"/>
      <c r="X122" s="295"/>
      <c r="Y122" s="295"/>
      <c r="Z122" s="295"/>
      <c r="AA122" s="295"/>
      <c r="AB122" s="295"/>
      <c r="AC122" s="295"/>
      <c r="AD122" s="295"/>
      <c r="AE122" s="295"/>
      <c r="AF122" s="295"/>
      <c r="AG122" s="295"/>
      <c r="AH122" s="295"/>
      <c r="AI122" s="295"/>
      <c r="AJ122" s="295"/>
      <c r="AK122" s="295"/>
      <c r="AL122" s="295"/>
      <c r="AM122" s="295"/>
      <c r="AN122" s="295"/>
      <c r="AO122" s="295"/>
      <c r="AP122" s="295"/>
      <c r="AQ122" s="295"/>
      <c r="AR122" s="295"/>
      <c r="AS122" s="295"/>
      <c r="AT122" s="295"/>
      <c r="AU122" s="295"/>
      <c r="AV122" s="295"/>
      <c r="AW122" s="295"/>
      <c r="AX122" s="295"/>
      <c r="AY122" s="295"/>
      <c r="AZ122" s="295"/>
      <c r="BA122" s="295"/>
      <c r="BB122" s="295"/>
      <c r="BC122" s="295"/>
      <c r="BD122" s="295"/>
      <c r="BE122" s="295"/>
      <c r="BF122" s="295"/>
      <c r="BG122" s="295"/>
      <c r="BH122" s="295"/>
      <c r="BI122" s="295"/>
      <c r="BJ122" s="295"/>
      <c r="BK122" s="295"/>
      <c r="BL122" s="295"/>
      <c r="BM122" s="295"/>
      <c r="BN122" s="295"/>
      <c r="BO122" s="295"/>
      <c r="BP122" s="295"/>
      <c r="BQ122" s="295"/>
      <c r="BR122" s="295"/>
      <c r="BS122" s="295"/>
      <c r="BT122" s="295"/>
      <c r="BU122" s="295"/>
      <c r="BV122" s="295"/>
      <c r="BW122" s="295"/>
      <c r="BX122" s="295"/>
      <c r="BY122" s="295"/>
      <c r="BZ122" s="295"/>
      <c r="CA122" s="295"/>
      <c r="CB122" s="295"/>
      <c r="CC122" s="295"/>
      <c r="CD122" s="295"/>
      <c r="CE122" s="295"/>
      <c r="CF122" s="295"/>
      <c r="CG122" s="295"/>
      <c r="CH122" s="295"/>
      <c r="CI122" s="295"/>
      <c r="CJ122" s="295"/>
      <c r="CK122" s="295"/>
      <c r="CL122" s="295"/>
      <c r="CM122" s="295"/>
      <c r="CN122" s="295"/>
      <c r="CO122" s="295"/>
      <c r="CP122" s="295"/>
      <c r="CQ122" s="295"/>
      <c r="CR122" s="295"/>
      <c r="CS122" s="295"/>
    </row>
    <row r="123" spans="1:97" s="3" customFormat="1" ht="20.149999999999999" customHeight="1" x14ac:dyDescent="0.6">
      <c r="A123" s="295"/>
      <c r="C123" s="302"/>
      <c r="D123" s="305"/>
      <c r="F123" s="295"/>
      <c r="G123" s="295"/>
      <c r="H123" s="295"/>
      <c r="I123" s="295"/>
      <c r="J123" s="295"/>
      <c r="K123" s="295"/>
      <c r="L123" s="295"/>
      <c r="M123" s="295"/>
      <c r="N123" s="295"/>
      <c r="O123" s="295"/>
      <c r="P123" s="295"/>
      <c r="Q123" s="295"/>
      <c r="R123" s="295"/>
      <c r="S123" s="295"/>
      <c r="T123" s="295"/>
      <c r="U123" s="295"/>
      <c r="V123" s="295"/>
      <c r="W123" s="295"/>
      <c r="X123" s="295"/>
      <c r="Y123" s="295"/>
      <c r="Z123" s="295"/>
      <c r="AA123" s="295"/>
      <c r="AB123" s="295"/>
      <c r="AC123" s="295"/>
      <c r="AD123" s="295"/>
      <c r="AE123" s="295"/>
      <c r="AF123" s="295"/>
      <c r="AG123" s="295"/>
      <c r="AH123" s="295"/>
      <c r="AI123" s="295"/>
      <c r="AJ123" s="295"/>
      <c r="AK123" s="295"/>
      <c r="AL123" s="295"/>
      <c r="AM123" s="295"/>
      <c r="AN123" s="295"/>
      <c r="AO123" s="295"/>
      <c r="AP123" s="295"/>
      <c r="AQ123" s="295"/>
      <c r="AR123" s="295"/>
      <c r="AS123" s="295"/>
      <c r="AT123" s="295"/>
      <c r="AU123" s="295"/>
      <c r="AV123" s="295"/>
      <c r="AW123" s="295"/>
      <c r="AX123" s="295"/>
      <c r="AY123" s="295"/>
      <c r="AZ123" s="295"/>
      <c r="BA123" s="295"/>
      <c r="BB123" s="295"/>
      <c r="BC123" s="295"/>
      <c r="BD123" s="295"/>
      <c r="BE123" s="295"/>
      <c r="BF123" s="295"/>
      <c r="BG123" s="295"/>
      <c r="BH123" s="295"/>
      <c r="BI123" s="295"/>
      <c r="BJ123" s="295"/>
      <c r="BK123" s="295"/>
      <c r="BL123" s="295"/>
      <c r="BM123" s="295"/>
      <c r="BN123" s="295"/>
      <c r="BO123" s="295"/>
      <c r="BP123" s="295"/>
      <c r="BQ123" s="295"/>
      <c r="BR123" s="295"/>
      <c r="BS123" s="295"/>
      <c r="BT123" s="295"/>
      <c r="BU123" s="295"/>
      <c r="BV123" s="295"/>
      <c r="BW123" s="295"/>
      <c r="BX123" s="295"/>
      <c r="BY123" s="295"/>
      <c r="BZ123" s="295"/>
      <c r="CA123" s="295"/>
      <c r="CB123" s="295"/>
      <c r="CC123" s="295"/>
      <c r="CD123" s="295"/>
      <c r="CE123" s="295"/>
      <c r="CF123" s="295"/>
      <c r="CG123" s="295"/>
      <c r="CH123" s="295"/>
      <c r="CI123" s="295"/>
      <c r="CJ123" s="295"/>
      <c r="CK123" s="295"/>
      <c r="CL123" s="295"/>
      <c r="CM123" s="295"/>
      <c r="CN123" s="295"/>
      <c r="CO123" s="295"/>
      <c r="CP123" s="295"/>
      <c r="CQ123" s="295"/>
      <c r="CR123" s="295"/>
      <c r="CS123" s="295"/>
    </row>
    <row r="124" spans="1:97" s="3" customFormat="1" ht="20.149999999999999" customHeight="1" x14ac:dyDescent="0.6">
      <c r="A124" s="295"/>
      <c r="C124" s="318" t="s">
        <v>175</v>
      </c>
      <c r="D124" s="330" t="s">
        <v>176</v>
      </c>
      <c r="F124" s="295"/>
      <c r="G124" s="295"/>
      <c r="H124" s="295"/>
      <c r="I124" s="295"/>
      <c r="J124" s="295"/>
      <c r="K124" s="295"/>
      <c r="L124" s="295"/>
      <c r="M124" s="295"/>
      <c r="N124" s="295"/>
      <c r="O124" s="295"/>
      <c r="P124" s="295"/>
      <c r="Q124" s="295"/>
      <c r="R124" s="295"/>
      <c r="S124" s="295"/>
      <c r="T124" s="295"/>
      <c r="U124" s="295"/>
      <c r="V124" s="295"/>
      <c r="W124" s="295"/>
      <c r="X124" s="295"/>
      <c r="Y124" s="295"/>
      <c r="Z124" s="295"/>
      <c r="AA124" s="295"/>
      <c r="AB124" s="295"/>
      <c r="AC124" s="295"/>
      <c r="AD124" s="295"/>
      <c r="AE124" s="295"/>
      <c r="AF124" s="295"/>
      <c r="AG124" s="295"/>
      <c r="AH124" s="295"/>
      <c r="AI124" s="295"/>
      <c r="AJ124" s="295"/>
      <c r="AK124" s="295"/>
      <c r="AL124" s="295"/>
      <c r="AM124" s="295"/>
      <c r="AN124" s="295"/>
      <c r="AO124" s="295"/>
      <c r="AP124" s="295"/>
      <c r="AQ124" s="295"/>
      <c r="AR124" s="295"/>
      <c r="AS124" s="295"/>
      <c r="AT124" s="295"/>
      <c r="AU124" s="295"/>
      <c r="AV124" s="295"/>
      <c r="AW124" s="295"/>
      <c r="AX124" s="295"/>
      <c r="AY124" s="295"/>
      <c r="AZ124" s="295"/>
      <c r="BA124" s="295"/>
      <c r="BB124" s="295"/>
      <c r="BC124" s="295"/>
      <c r="BD124" s="295"/>
      <c r="BE124" s="295"/>
      <c r="BF124" s="295"/>
      <c r="BG124" s="295"/>
      <c r="BH124" s="295"/>
      <c r="BI124" s="295"/>
      <c r="BJ124" s="295"/>
      <c r="BK124" s="295"/>
      <c r="BL124" s="295"/>
      <c r="BM124" s="295"/>
      <c r="BN124" s="295"/>
      <c r="BO124" s="295"/>
      <c r="BP124" s="295"/>
      <c r="BQ124" s="295"/>
      <c r="BR124" s="295"/>
      <c r="BS124" s="295"/>
      <c r="BT124" s="295"/>
      <c r="BU124" s="295"/>
      <c r="BV124" s="295"/>
      <c r="BW124" s="295"/>
      <c r="BX124" s="295"/>
      <c r="BY124" s="295"/>
      <c r="BZ124" s="295"/>
      <c r="CA124" s="295"/>
      <c r="CB124" s="295"/>
      <c r="CC124" s="295"/>
      <c r="CD124" s="295"/>
      <c r="CE124" s="295"/>
      <c r="CF124" s="295"/>
      <c r="CG124" s="295"/>
      <c r="CH124" s="295"/>
      <c r="CI124" s="295"/>
      <c r="CJ124" s="295"/>
      <c r="CK124" s="295"/>
      <c r="CL124" s="295"/>
      <c r="CM124" s="295"/>
      <c r="CN124" s="295"/>
      <c r="CO124" s="295"/>
      <c r="CP124" s="295"/>
      <c r="CQ124" s="295"/>
      <c r="CR124" s="295"/>
      <c r="CS124" s="295"/>
    </row>
    <row r="125" spans="1:97" s="3" customFormat="1" ht="20.149999999999999" customHeight="1" x14ac:dyDescent="0.6">
      <c r="A125" s="295"/>
      <c r="C125" s="319"/>
      <c r="D125" s="330" t="s">
        <v>177</v>
      </c>
      <c r="F125" s="295"/>
      <c r="G125" s="295"/>
      <c r="H125" s="295"/>
      <c r="I125" s="295"/>
      <c r="J125" s="295"/>
      <c r="K125" s="295"/>
      <c r="L125" s="295"/>
      <c r="M125" s="295"/>
      <c r="N125" s="295"/>
      <c r="O125" s="295"/>
      <c r="P125" s="295"/>
      <c r="Q125" s="295"/>
      <c r="R125" s="295"/>
      <c r="S125" s="295"/>
      <c r="T125" s="295"/>
      <c r="U125" s="295"/>
      <c r="V125" s="295"/>
      <c r="W125" s="295"/>
      <c r="X125" s="295"/>
      <c r="Y125" s="295"/>
      <c r="Z125" s="295"/>
      <c r="AA125" s="295"/>
      <c r="AB125" s="295"/>
      <c r="AC125" s="295"/>
      <c r="AD125" s="295"/>
      <c r="AE125" s="295"/>
      <c r="AF125" s="295"/>
      <c r="AG125" s="295"/>
      <c r="AH125" s="295"/>
      <c r="AI125" s="295"/>
      <c r="AJ125" s="295"/>
      <c r="AK125" s="295"/>
      <c r="AL125" s="295"/>
      <c r="AM125" s="295"/>
      <c r="AN125" s="295"/>
      <c r="AO125" s="295"/>
      <c r="AP125" s="295"/>
      <c r="AQ125" s="295"/>
      <c r="AR125" s="295"/>
      <c r="AS125" s="295"/>
      <c r="AT125" s="295"/>
      <c r="AU125" s="295"/>
      <c r="AV125" s="295"/>
      <c r="AW125" s="295"/>
      <c r="AX125" s="295"/>
      <c r="AY125" s="295"/>
      <c r="AZ125" s="295"/>
      <c r="BA125" s="295"/>
      <c r="BB125" s="295"/>
      <c r="BC125" s="295"/>
      <c r="BD125" s="295"/>
      <c r="BE125" s="295"/>
      <c r="BF125" s="295"/>
      <c r="BG125" s="295"/>
      <c r="BH125" s="295"/>
      <c r="BI125" s="295"/>
      <c r="BJ125" s="295"/>
      <c r="BK125" s="295"/>
      <c r="BL125" s="295"/>
      <c r="BM125" s="295"/>
      <c r="BN125" s="295"/>
      <c r="BO125" s="295"/>
      <c r="BP125" s="295"/>
      <c r="BQ125" s="295"/>
      <c r="BR125" s="295"/>
      <c r="BS125" s="295"/>
      <c r="BT125" s="295"/>
      <c r="BU125" s="295"/>
      <c r="BV125" s="295"/>
      <c r="BW125" s="295"/>
      <c r="BX125" s="295"/>
      <c r="BY125" s="295"/>
      <c r="BZ125" s="295"/>
      <c r="CA125" s="295"/>
      <c r="CB125" s="295"/>
      <c r="CC125" s="295"/>
      <c r="CD125" s="295"/>
      <c r="CE125" s="295"/>
      <c r="CF125" s="295"/>
      <c r="CG125" s="295"/>
      <c r="CH125" s="295"/>
      <c r="CI125" s="295"/>
      <c r="CJ125" s="295"/>
      <c r="CK125" s="295"/>
      <c r="CL125" s="295"/>
      <c r="CM125" s="295"/>
      <c r="CN125" s="295"/>
      <c r="CO125" s="295"/>
      <c r="CP125" s="295"/>
      <c r="CQ125" s="295"/>
      <c r="CR125" s="295"/>
      <c r="CS125" s="295"/>
    </row>
    <row r="126" spans="1:97" s="3" customFormat="1" ht="20.149999999999999" customHeight="1" x14ac:dyDescent="0.6">
      <c r="A126" s="295"/>
      <c r="C126" s="319"/>
      <c r="D126" s="331" t="s">
        <v>178</v>
      </c>
      <c r="F126" s="295"/>
      <c r="G126" s="295"/>
      <c r="H126" s="295"/>
      <c r="I126" s="295"/>
      <c r="J126" s="295"/>
      <c r="K126" s="295"/>
      <c r="L126" s="295"/>
      <c r="M126" s="295"/>
      <c r="N126" s="295"/>
      <c r="O126" s="295"/>
      <c r="P126" s="295"/>
      <c r="Q126" s="295"/>
      <c r="R126" s="295"/>
      <c r="S126" s="295"/>
      <c r="T126" s="295"/>
      <c r="U126" s="295"/>
      <c r="V126" s="295"/>
      <c r="W126" s="295"/>
      <c r="X126" s="295"/>
      <c r="Y126" s="295"/>
      <c r="Z126" s="295"/>
      <c r="AA126" s="295"/>
      <c r="AB126" s="295"/>
      <c r="AC126" s="295"/>
      <c r="AD126" s="295"/>
      <c r="AE126" s="295"/>
      <c r="AF126" s="295"/>
      <c r="AG126" s="295"/>
      <c r="AH126" s="295"/>
      <c r="AI126" s="295"/>
      <c r="AJ126" s="295"/>
      <c r="AK126" s="295"/>
      <c r="AL126" s="295"/>
      <c r="AM126" s="295"/>
      <c r="AN126" s="295"/>
      <c r="AO126" s="295"/>
      <c r="AP126" s="295"/>
      <c r="AQ126" s="295"/>
      <c r="AR126" s="295"/>
      <c r="AS126" s="295"/>
      <c r="AT126" s="295"/>
      <c r="AU126" s="295"/>
      <c r="AV126" s="295"/>
      <c r="AW126" s="295"/>
      <c r="AX126" s="295"/>
      <c r="AY126" s="295"/>
      <c r="AZ126" s="295"/>
      <c r="BA126" s="295"/>
      <c r="BB126" s="295"/>
      <c r="BC126" s="295"/>
      <c r="BD126" s="295"/>
      <c r="BE126" s="295"/>
      <c r="BF126" s="295"/>
      <c r="BG126" s="295"/>
      <c r="BH126" s="295"/>
      <c r="BI126" s="295"/>
      <c r="BJ126" s="295"/>
      <c r="BK126" s="295"/>
      <c r="BL126" s="295"/>
      <c r="BM126" s="295"/>
      <c r="BN126" s="295"/>
      <c r="BO126" s="295"/>
      <c r="BP126" s="295"/>
      <c r="BQ126" s="295"/>
      <c r="BR126" s="295"/>
      <c r="BS126" s="295"/>
      <c r="BT126" s="295"/>
      <c r="BU126" s="295"/>
      <c r="BV126" s="295"/>
      <c r="BW126" s="295"/>
      <c r="BX126" s="295"/>
      <c r="BY126" s="295"/>
      <c r="BZ126" s="295"/>
      <c r="CA126" s="295"/>
      <c r="CB126" s="295"/>
      <c r="CC126" s="295"/>
      <c r="CD126" s="295"/>
      <c r="CE126" s="295"/>
      <c r="CF126" s="295"/>
      <c r="CG126" s="295"/>
      <c r="CH126" s="295"/>
      <c r="CI126" s="295"/>
      <c r="CJ126" s="295"/>
      <c r="CK126" s="295"/>
      <c r="CL126" s="295"/>
      <c r="CM126" s="295"/>
      <c r="CN126" s="295"/>
      <c r="CO126" s="295"/>
      <c r="CP126" s="295"/>
      <c r="CQ126" s="295"/>
      <c r="CR126" s="295"/>
      <c r="CS126" s="295"/>
    </row>
    <row r="127" spans="1:97" s="3" customFormat="1" ht="20.149999999999999" customHeight="1" x14ac:dyDescent="0.6">
      <c r="A127" s="295"/>
      <c r="C127" s="319"/>
      <c r="D127" s="331" t="s">
        <v>179</v>
      </c>
      <c r="F127" s="295"/>
      <c r="G127" s="295"/>
      <c r="H127" s="295"/>
      <c r="I127" s="295"/>
      <c r="J127" s="295"/>
      <c r="K127" s="295"/>
      <c r="L127" s="295"/>
      <c r="M127" s="295"/>
      <c r="N127" s="295"/>
      <c r="O127" s="295"/>
      <c r="P127" s="295"/>
      <c r="Q127" s="295"/>
      <c r="R127" s="295"/>
      <c r="S127" s="295"/>
      <c r="T127" s="295"/>
      <c r="U127" s="295"/>
      <c r="V127" s="295"/>
      <c r="W127" s="295"/>
      <c r="X127" s="295"/>
      <c r="Y127" s="295"/>
      <c r="Z127" s="295"/>
      <c r="AA127" s="295"/>
      <c r="AB127" s="295"/>
      <c r="AC127" s="295"/>
      <c r="AD127" s="295"/>
      <c r="AE127" s="295"/>
      <c r="AF127" s="295"/>
      <c r="AG127" s="295"/>
      <c r="AH127" s="295"/>
      <c r="AI127" s="295"/>
      <c r="AJ127" s="295"/>
      <c r="AK127" s="295"/>
      <c r="AL127" s="295"/>
      <c r="AM127" s="295"/>
      <c r="AN127" s="295"/>
      <c r="AO127" s="295"/>
      <c r="AP127" s="295"/>
      <c r="AQ127" s="295"/>
      <c r="AR127" s="295"/>
      <c r="AS127" s="295"/>
      <c r="AT127" s="295"/>
      <c r="AU127" s="295"/>
      <c r="AV127" s="295"/>
      <c r="AW127" s="295"/>
      <c r="AX127" s="295"/>
      <c r="AY127" s="295"/>
      <c r="AZ127" s="295"/>
      <c r="BA127" s="295"/>
      <c r="BB127" s="295"/>
      <c r="BC127" s="295"/>
      <c r="BD127" s="295"/>
      <c r="BE127" s="295"/>
      <c r="BF127" s="295"/>
      <c r="BG127" s="295"/>
      <c r="BH127" s="295"/>
      <c r="BI127" s="295"/>
      <c r="BJ127" s="295"/>
      <c r="BK127" s="295"/>
      <c r="BL127" s="295"/>
      <c r="BM127" s="295"/>
      <c r="BN127" s="295"/>
      <c r="BO127" s="295"/>
      <c r="BP127" s="295"/>
      <c r="BQ127" s="295"/>
      <c r="BR127" s="295"/>
      <c r="BS127" s="295"/>
      <c r="BT127" s="295"/>
      <c r="BU127" s="295"/>
      <c r="BV127" s="295"/>
      <c r="BW127" s="295"/>
      <c r="BX127" s="295"/>
      <c r="BY127" s="295"/>
      <c r="BZ127" s="295"/>
      <c r="CA127" s="295"/>
      <c r="CB127" s="295"/>
      <c r="CC127" s="295"/>
      <c r="CD127" s="295"/>
      <c r="CE127" s="295"/>
      <c r="CF127" s="295"/>
      <c r="CG127" s="295"/>
      <c r="CH127" s="295"/>
      <c r="CI127" s="295"/>
      <c r="CJ127" s="295"/>
      <c r="CK127" s="295"/>
      <c r="CL127" s="295"/>
      <c r="CM127" s="295"/>
      <c r="CN127" s="295"/>
      <c r="CO127" s="295"/>
      <c r="CP127" s="295"/>
      <c r="CQ127" s="295"/>
      <c r="CR127" s="295"/>
      <c r="CS127" s="295"/>
    </row>
    <row r="128" spans="1:97" s="3" customFormat="1" ht="20.149999999999999" customHeight="1" x14ac:dyDescent="0.6">
      <c r="A128" s="295"/>
      <c r="C128" s="302"/>
      <c r="D128" s="305"/>
      <c r="F128" s="295"/>
      <c r="G128" s="295"/>
      <c r="H128" s="295"/>
      <c r="I128" s="295"/>
      <c r="J128" s="295"/>
      <c r="K128" s="295"/>
      <c r="L128" s="295"/>
      <c r="M128" s="295"/>
      <c r="N128" s="295"/>
      <c r="O128" s="295"/>
      <c r="P128" s="295"/>
      <c r="Q128" s="295"/>
      <c r="R128" s="295"/>
      <c r="S128" s="295"/>
      <c r="T128" s="295"/>
      <c r="U128" s="295"/>
      <c r="V128" s="295"/>
      <c r="W128" s="295"/>
      <c r="X128" s="295"/>
      <c r="Y128" s="295"/>
      <c r="Z128" s="295"/>
      <c r="AA128" s="295"/>
      <c r="AB128" s="295"/>
      <c r="AC128" s="295"/>
      <c r="AD128" s="295"/>
      <c r="AE128" s="295"/>
      <c r="AF128" s="295"/>
      <c r="AG128" s="295"/>
      <c r="AH128" s="295"/>
      <c r="AI128" s="295"/>
      <c r="AJ128" s="295"/>
      <c r="AK128" s="295"/>
      <c r="AL128" s="295"/>
      <c r="AM128" s="295"/>
      <c r="AN128" s="295"/>
      <c r="AO128" s="295"/>
      <c r="AP128" s="295"/>
      <c r="AQ128" s="295"/>
      <c r="AR128" s="295"/>
      <c r="AS128" s="295"/>
      <c r="AT128" s="295"/>
      <c r="AU128" s="295"/>
      <c r="AV128" s="295"/>
      <c r="AW128" s="295"/>
      <c r="AX128" s="295"/>
      <c r="AY128" s="295"/>
      <c r="AZ128" s="295"/>
      <c r="BA128" s="295"/>
      <c r="BB128" s="295"/>
      <c r="BC128" s="295"/>
      <c r="BD128" s="295"/>
      <c r="BE128" s="295"/>
      <c r="BF128" s="295"/>
      <c r="BG128" s="295"/>
      <c r="BH128" s="295"/>
      <c r="BI128" s="295"/>
      <c r="BJ128" s="295"/>
      <c r="BK128" s="295"/>
      <c r="BL128" s="295"/>
      <c r="BM128" s="295"/>
      <c r="BN128" s="295"/>
      <c r="BO128" s="295"/>
      <c r="BP128" s="295"/>
      <c r="BQ128" s="295"/>
      <c r="BR128" s="295"/>
      <c r="BS128" s="295"/>
      <c r="BT128" s="295"/>
      <c r="BU128" s="295"/>
      <c r="BV128" s="295"/>
      <c r="BW128" s="295"/>
      <c r="BX128" s="295"/>
      <c r="BY128" s="295"/>
      <c r="BZ128" s="295"/>
      <c r="CA128" s="295"/>
      <c r="CB128" s="295"/>
      <c r="CC128" s="295"/>
      <c r="CD128" s="295"/>
      <c r="CE128" s="295"/>
      <c r="CF128" s="295"/>
      <c r="CG128" s="295"/>
      <c r="CH128" s="295"/>
      <c r="CI128" s="295"/>
      <c r="CJ128" s="295"/>
      <c r="CK128" s="295"/>
      <c r="CL128" s="295"/>
      <c r="CM128" s="295"/>
      <c r="CN128" s="295"/>
      <c r="CO128" s="295"/>
      <c r="CP128" s="295"/>
      <c r="CQ128" s="295"/>
      <c r="CR128" s="295"/>
      <c r="CS128" s="295"/>
    </row>
    <row r="129" spans="1:97" s="3" customFormat="1" ht="20.149999999999999" customHeight="1" x14ac:dyDescent="0.6">
      <c r="A129" s="295"/>
      <c r="C129" s="320" t="s">
        <v>180</v>
      </c>
      <c r="D129" s="332" t="s">
        <v>181</v>
      </c>
      <c r="F129" s="295"/>
      <c r="G129" s="295"/>
      <c r="H129" s="295"/>
      <c r="I129" s="295"/>
      <c r="J129" s="295"/>
      <c r="K129" s="295"/>
      <c r="L129" s="295"/>
      <c r="M129" s="295"/>
      <c r="N129" s="295"/>
      <c r="O129" s="295"/>
      <c r="P129" s="295"/>
      <c r="Q129" s="295"/>
      <c r="R129" s="295"/>
      <c r="S129" s="295"/>
      <c r="T129" s="295"/>
      <c r="U129" s="295"/>
      <c r="V129" s="295"/>
      <c r="W129" s="295"/>
      <c r="X129" s="295"/>
      <c r="Y129" s="295"/>
      <c r="Z129" s="295"/>
      <c r="AA129" s="295"/>
      <c r="AB129" s="295"/>
      <c r="AC129" s="295"/>
      <c r="AD129" s="295"/>
      <c r="AE129" s="295"/>
      <c r="AF129" s="295"/>
      <c r="AG129" s="295"/>
      <c r="AH129" s="295"/>
      <c r="AI129" s="295"/>
      <c r="AJ129" s="295"/>
      <c r="AK129" s="295"/>
      <c r="AL129" s="295"/>
      <c r="AM129" s="295"/>
      <c r="AN129" s="295"/>
      <c r="AO129" s="295"/>
      <c r="AP129" s="295"/>
      <c r="AQ129" s="295"/>
      <c r="AR129" s="295"/>
      <c r="AS129" s="295"/>
      <c r="AT129" s="295"/>
      <c r="AU129" s="295"/>
      <c r="AV129" s="295"/>
      <c r="AW129" s="295"/>
      <c r="AX129" s="295"/>
      <c r="AY129" s="295"/>
      <c r="AZ129" s="295"/>
      <c r="BA129" s="295"/>
      <c r="BB129" s="295"/>
      <c r="BC129" s="295"/>
      <c r="BD129" s="295"/>
      <c r="BE129" s="295"/>
      <c r="BF129" s="295"/>
      <c r="BG129" s="295"/>
      <c r="BH129" s="295"/>
      <c r="BI129" s="295"/>
      <c r="BJ129" s="295"/>
      <c r="BK129" s="295"/>
      <c r="BL129" s="295"/>
      <c r="BM129" s="295"/>
      <c r="BN129" s="295"/>
      <c r="BO129" s="295"/>
      <c r="BP129" s="295"/>
      <c r="BQ129" s="295"/>
      <c r="BR129" s="295"/>
      <c r="BS129" s="295"/>
      <c r="BT129" s="295"/>
      <c r="BU129" s="295"/>
      <c r="BV129" s="295"/>
      <c r="BW129" s="295"/>
      <c r="BX129" s="295"/>
      <c r="BY129" s="295"/>
      <c r="BZ129" s="295"/>
      <c r="CA129" s="295"/>
      <c r="CB129" s="295"/>
      <c r="CC129" s="295"/>
      <c r="CD129" s="295"/>
      <c r="CE129" s="295"/>
      <c r="CF129" s="295"/>
      <c r="CG129" s="295"/>
      <c r="CH129" s="295"/>
      <c r="CI129" s="295"/>
      <c r="CJ129" s="295"/>
      <c r="CK129" s="295"/>
      <c r="CL129" s="295"/>
      <c r="CM129" s="295"/>
      <c r="CN129" s="295"/>
      <c r="CO129" s="295"/>
      <c r="CP129" s="295"/>
      <c r="CQ129" s="295"/>
      <c r="CR129" s="295"/>
      <c r="CS129" s="295"/>
    </row>
    <row r="130" spans="1:97" s="3" customFormat="1" ht="20.149999999999999" customHeight="1" x14ac:dyDescent="0.6">
      <c r="A130" s="295"/>
      <c r="C130" s="321"/>
      <c r="D130" s="332" t="s">
        <v>182</v>
      </c>
      <c r="F130" s="295"/>
      <c r="G130" s="295"/>
      <c r="H130" s="295"/>
      <c r="I130" s="295"/>
      <c r="J130" s="295"/>
      <c r="K130" s="295"/>
      <c r="L130" s="295"/>
      <c r="M130" s="295"/>
      <c r="N130" s="295"/>
      <c r="O130" s="295"/>
      <c r="P130" s="295"/>
      <c r="Q130" s="295"/>
      <c r="R130" s="295"/>
      <c r="S130" s="295"/>
      <c r="T130" s="295"/>
      <c r="U130" s="295"/>
      <c r="V130" s="295"/>
      <c r="W130" s="295"/>
      <c r="X130" s="295"/>
      <c r="Y130" s="295"/>
      <c r="Z130" s="295"/>
      <c r="AA130" s="295"/>
      <c r="AB130" s="295"/>
      <c r="AC130" s="295"/>
      <c r="AD130" s="295"/>
      <c r="AE130" s="295"/>
      <c r="AF130" s="295"/>
      <c r="AG130" s="295"/>
      <c r="AH130" s="295"/>
      <c r="AI130" s="295"/>
      <c r="AJ130" s="295"/>
      <c r="AK130" s="295"/>
      <c r="AL130" s="295"/>
      <c r="AM130" s="295"/>
      <c r="AN130" s="295"/>
      <c r="AO130" s="295"/>
      <c r="AP130" s="295"/>
      <c r="AQ130" s="295"/>
      <c r="AR130" s="295"/>
      <c r="AS130" s="295"/>
      <c r="AT130" s="295"/>
      <c r="AU130" s="295"/>
      <c r="AV130" s="295"/>
      <c r="AW130" s="295"/>
      <c r="AX130" s="295"/>
      <c r="AY130" s="295"/>
      <c r="AZ130" s="295"/>
      <c r="BA130" s="295"/>
      <c r="BB130" s="295"/>
      <c r="BC130" s="295"/>
      <c r="BD130" s="295"/>
      <c r="BE130" s="295"/>
      <c r="BF130" s="295"/>
      <c r="BG130" s="295"/>
      <c r="BH130" s="295"/>
      <c r="BI130" s="295"/>
      <c r="BJ130" s="295"/>
      <c r="BK130" s="295"/>
      <c r="BL130" s="295"/>
      <c r="BM130" s="295"/>
      <c r="BN130" s="295"/>
      <c r="BO130" s="295"/>
      <c r="BP130" s="295"/>
      <c r="BQ130" s="295"/>
      <c r="BR130" s="295"/>
      <c r="BS130" s="295"/>
      <c r="BT130" s="295"/>
      <c r="BU130" s="295"/>
      <c r="BV130" s="295"/>
      <c r="BW130" s="295"/>
      <c r="BX130" s="295"/>
      <c r="BY130" s="295"/>
      <c r="BZ130" s="295"/>
      <c r="CA130" s="295"/>
      <c r="CB130" s="295"/>
      <c r="CC130" s="295"/>
      <c r="CD130" s="295"/>
      <c r="CE130" s="295"/>
      <c r="CF130" s="295"/>
      <c r="CG130" s="295"/>
      <c r="CH130" s="295"/>
      <c r="CI130" s="295"/>
      <c r="CJ130" s="295"/>
      <c r="CK130" s="295"/>
      <c r="CL130" s="295"/>
      <c r="CM130" s="295"/>
      <c r="CN130" s="295"/>
      <c r="CO130" s="295"/>
      <c r="CP130" s="295"/>
      <c r="CQ130" s="295"/>
      <c r="CR130" s="295"/>
      <c r="CS130" s="295"/>
    </row>
    <row r="131" spans="1:97" s="3" customFormat="1" ht="20.149999999999999" customHeight="1" x14ac:dyDescent="0.6">
      <c r="A131" s="295"/>
      <c r="C131" s="321"/>
      <c r="D131" s="332" t="s">
        <v>183</v>
      </c>
      <c r="F131" s="295"/>
      <c r="G131" s="295"/>
      <c r="H131" s="295"/>
      <c r="I131" s="295"/>
      <c r="J131" s="295"/>
      <c r="K131" s="295"/>
      <c r="L131" s="295"/>
      <c r="M131" s="295"/>
      <c r="N131" s="295"/>
      <c r="O131" s="295"/>
      <c r="P131" s="295"/>
      <c r="Q131" s="295"/>
      <c r="R131" s="295"/>
      <c r="S131" s="295"/>
      <c r="T131" s="295"/>
      <c r="U131" s="295"/>
      <c r="V131" s="295"/>
      <c r="W131" s="295"/>
      <c r="X131" s="295"/>
      <c r="Y131" s="295"/>
      <c r="Z131" s="295"/>
      <c r="AA131" s="295"/>
      <c r="AB131" s="295"/>
      <c r="AC131" s="295"/>
      <c r="AD131" s="295"/>
      <c r="AE131" s="295"/>
      <c r="AF131" s="295"/>
      <c r="AG131" s="295"/>
      <c r="AH131" s="295"/>
      <c r="AI131" s="295"/>
      <c r="AJ131" s="295"/>
      <c r="AK131" s="295"/>
      <c r="AL131" s="295"/>
      <c r="AM131" s="295"/>
      <c r="AN131" s="295"/>
      <c r="AO131" s="295"/>
      <c r="AP131" s="295"/>
      <c r="AQ131" s="295"/>
      <c r="AR131" s="295"/>
      <c r="AS131" s="295"/>
      <c r="AT131" s="295"/>
      <c r="AU131" s="295"/>
      <c r="AV131" s="295"/>
      <c r="AW131" s="295"/>
      <c r="AX131" s="295"/>
      <c r="AY131" s="295"/>
      <c r="AZ131" s="295"/>
      <c r="BA131" s="295"/>
      <c r="BB131" s="295"/>
      <c r="BC131" s="295"/>
      <c r="BD131" s="295"/>
      <c r="BE131" s="295"/>
      <c r="BF131" s="295"/>
      <c r="BG131" s="295"/>
      <c r="BH131" s="295"/>
      <c r="BI131" s="295"/>
      <c r="BJ131" s="295"/>
      <c r="BK131" s="295"/>
      <c r="BL131" s="295"/>
      <c r="BM131" s="295"/>
      <c r="BN131" s="295"/>
      <c r="BO131" s="295"/>
      <c r="BP131" s="295"/>
      <c r="BQ131" s="295"/>
      <c r="BR131" s="295"/>
      <c r="BS131" s="295"/>
      <c r="BT131" s="295"/>
      <c r="BU131" s="295"/>
      <c r="BV131" s="295"/>
      <c r="BW131" s="295"/>
      <c r="BX131" s="295"/>
      <c r="BY131" s="295"/>
      <c r="BZ131" s="295"/>
      <c r="CA131" s="295"/>
      <c r="CB131" s="295"/>
      <c r="CC131" s="295"/>
      <c r="CD131" s="295"/>
      <c r="CE131" s="295"/>
      <c r="CF131" s="295"/>
      <c r="CG131" s="295"/>
      <c r="CH131" s="295"/>
      <c r="CI131" s="295"/>
      <c r="CJ131" s="295"/>
      <c r="CK131" s="295"/>
      <c r="CL131" s="295"/>
      <c r="CM131" s="295"/>
      <c r="CN131" s="295"/>
      <c r="CO131" s="295"/>
      <c r="CP131" s="295"/>
      <c r="CQ131" s="295"/>
      <c r="CR131" s="295"/>
      <c r="CS131" s="295"/>
    </row>
    <row r="132" spans="1:97" s="3" customFormat="1" ht="20.149999999999999" customHeight="1" x14ac:dyDescent="0.6">
      <c r="A132" s="295"/>
      <c r="C132" s="321"/>
      <c r="D132" s="332" t="s">
        <v>184</v>
      </c>
      <c r="F132" s="295"/>
      <c r="G132" s="295"/>
      <c r="H132" s="295"/>
      <c r="I132" s="295"/>
      <c r="J132" s="295"/>
      <c r="K132" s="295"/>
      <c r="L132" s="295"/>
      <c r="M132" s="295"/>
      <c r="N132" s="295"/>
      <c r="O132" s="295"/>
      <c r="P132" s="295"/>
      <c r="Q132" s="295"/>
      <c r="R132" s="295"/>
      <c r="S132" s="295"/>
      <c r="T132" s="295"/>
      <c r="U132" s="295"/>
      <c r="V132" s="295"/>
      <c r="W132" s="295"/>
      <c r="X132" s="295"/>
      <c r="Y132" s="295"/>
      <c r="Z132" s="295"/>
      <c r="AA132" s="295"/>
      <c r="AB132" s="295"/>
      <c r="AC132" s="295"/>
      <c r="AD132" s="295"/>
      <c r="AE132" s="295"/>
      <c r="AF132" s="295"/>
      <c r="AG132" s="295"/>
      <c r="AH132" s="295"/>
      <c r="AI132" s="295"/>
      <c r="AJ132" s="295"/>
      <c r="AK132" s="295"/>
      <c r="AL132" s="295"/>
      <c r="AM132" s="295"/>
      <c r="AN132" s="295"/>
      <c r="AO132" s="295"/>
      <c r="AP132" s="295"/>
      <c r="AQ132" s="295"/>
      <c r="AR132" s="295"/>
      <c r="AS132" s="295"/>
      <c r="AT132" s="295"/>
      <c r="AU132" s="295"/>
      <c r="AV132" s="295"/>
      <c r="AW132" s="295"/>
      <c r="AX132" s="295"/>
      <c r="AY132" s="295"/>
      <c r="AZ132" s="295"/>
      <c r="BA132" s="295"/>
      <c r="BB132" s="295"/>
      <c r="BC132" s="295"/>
      <c r="BD132" s="295"/>
      <c r="BE132" s="295"/>
      <c r="BF132" s="295"/>
      <c r="BG132" s="295"/>
      <c r="BH132" s="295"/>
      <c r="BI132" s="295"/>
      <c r="BJ132" s="295"/>
      <c r="BK132" s="295"/>
      <c r="BL132" s="295"/>
      <c r="BM132" s="295"/>
      <c r="BN132" s="295"/>
      <c r="BO132" s="295"/>
      <c r="BP132" s="295"/>
      <c r="BQ132" s="295"/>
      <c r="BR132" s="295"/>
      <c r="BS132" s="295"/>
      <c r="BT132" s="295"/>
      <c r="BU132" s="295"/>
      <c r="BV132" s="295"/>
      <c r="BW132" s="295"/>
      <c r="BX132" s="295"/>
      <c r="BY132" s="295"/>
      <c r="BZ132" s="295"/>
      <c r="CA132" s="295"/>
      <c r="CB132" s="295"/>
      <c r="CC132" s="295"/>
      <c r="CD132" s="295"/>
      <c r="CE132" s="295"/>
      <c r="CF132" s="295"/>
      <c r="CG132" s="295"/>
      <c r="CH132" s="295"/>
      <c r="CI132" s="295"/>
      <c r="CJ132" s="295"/>
      <c r="CK132" s="295"/>
      <c r="CL132" s="295"/>
      <c r="CM132" s="295"/>
      <c r="CN132" s="295"/>
      <c r="CO132" s="295"/>
      <c r="CP132" s="295"/>
      <c r="CQ132" s="295"/>
      <c r="CR132" s="295"/>
      <c r="CS132" s="295"/>
    </row>
    <row r="133" spans="1:97" s="3" customFormat="1" ht="20.149999999999999" customHeight="1" x14ac:dyDescent="0.6">
      <c r="A133" s="295"/>
      <c r="C133" s="321"/>
      <c r="D133" s="332" t="s">
        <v>185</v>
      </c>
      <c r="F133" s="295"/>
      <c r="G133" s="295"/>
      <c r="H133" s="295"/>
      <c r="I133" s="295"/>
      <c r="J133" s="295"/>
      <c r="K133" s="295"/>
      <c r="L133" s="295"/>
      <c r="M133" s="295"/>
      <c r="N133" s="295"/>
      <c r="O133" s="295"/>
      <c r="P133" s="295"/>
      <c r="Q133" s="295"/>
      <c r="R133" s="295"/>
      <c r="S133" s="295"/>
      <c r="T133" s="295"/>
      <c r="U133" s="295"/>
      <c r="V133" s="295"/>
      <c r="W133" s="295"/>
      <c r="X133" s="295"/>
      <c r="Y133" s="295"/>
      <c r="Z133" s="295"/>
      <c r="AA133" s="295"/>
      <c r="AB133" s="295"/>
      <c r="AC133" s="295"/>
      <c r="AD133" s="295"/>
      <c r="AE133" s="295"/>
      <c r="AF133" s="295"/>
      <c r="AG133" s="295"/>
      <c r="AH133" s="295"/>
      <c r="AI133" s="295"/>
      <c r="AJ133" s="295"/>
      <c r="AK133" s="295"/>
      <c r="AL133" s="295"/>
      <c r="AM133" s="295"/>
      <c r="AN133" s="295"/>
      <c r="AO133" s="295"/>
      <c r="AP133" s="295"/>
      <c r="AQ133" s="295"/>
      <c r="AR133" s="295"/>
      <c r="AS133" s="295"/>
      <c r="AT133" s="295"/>
      <c r="AU133" s="295"/>
      <c r="AV133" s="295"/>
      <c r="AW133" s="295"/>
      <c r="AX133" s="295"/>
      <c r="AY133" s="295"/>
      <c r="AZ133" s="295"/>
      <c r="BA133" s="295"/>
      <c r="BB133" s="295"/>
      <c r="BC133" s="295"/>
      <c r="BD133" s="295"/>
      <c r="BE133" s="295"/>
      <c r="BF133" s="295"/>
      <c r="BG133" s="295"/>
      <c r="BH133" s="295"/>
      <c r="BI133" s="295"/>
      <c r="BJ133" s="295"/>
      <c r="BK133" s="295"/>
      <c r="BL133" s="295"/>
      <c r="BM133" s="295"/>
      <c r="BN133" s="295"/>
      <c r="BO133" s="295"/>
      <c r="BP133" s="295"/>
      <c r="BQ133" s="295"/>
      <c r="BR133" s="295"/>
      <c r="BS133" s="295"/>
      <c r="BT133" s="295"/>
      <c r="BU133" s="295"/>
      <c r="BV133" s="295"/>
      <c r="BW133" s="295"/>
      <c r="BX133" s="295"/>
      <c r="BY133" s="295"/>
      <c r="BZ133" s="295"/>
      <c r="CA133" s="295"/>
      <c r="CB133" s="295"/>
      <c r="CC133" s="295"/>
      <c r="CD133" s="295"/>
      <c r="CE133" s="295"/>
      <c r="CF133" s="295"/>
      <c r="CG133" s="295"/>
      <c r="CH133" s="295"/>
      <c r="CI133" s="295"/>
      <c r="CJ133" s="295"/>
      <c r="CK133" s="295"/>
      <c r="CL133" s="295"/>
      <c r="CM133" s="295"/>
      <c r="CN133" s="295"/>
      <c r="CO133" s="295"/>
      <c r="CP133" s="295"/>
      <c r="CQ133" s="295"/>
      <c r="CR133" s="295"/>
      <c r="CS133" s="295"/>
    </row>
    <row r="134" spans="1:97" s="3" customFormat="1" ht="20.149999999999999" customHeight="1" x14ac:dyDescent="0.6">
      <c r="A134" s="295"/>
      <c r="C134" s="321"/>
      <c r="D134" s="332" t="s">
        <v>186</v>
      </c>
      <c r="F134" s="295"/>
      <c r="G134" s="295"/>
      <c r="H134" s="295"/>
      <c r="I134" s="295"/>
      <c r="J134" s="295"/>
      <c r="K134" s="295"/>
      <c r="L134" s="295"/>
      <c r="M134" s="295"/>
      <c r="N134" s="295"/>
      <c r="O134" s="295"/>
      <c r="P134" s="295"/>
      <c r="Q134" s="295"/>
      <c r="R134" s="295"/>
      <c r="S134" s="295"/>
      <c r="T134" s="295"/>
      <c r="U134" s="295"/>
      <c r="V134" s="295"/>
      <c r="W134" s="295"/>
      <c r="X134" s="295"/>
      <c r="Y134" s="295"/>
      <c r="Z134" s="295"/>
      <c r="AA134" s="295"/>
      <c r="AB134" s="295"/>
      <c r="AC134" s="295"/>
      <c r="AD134" s="295"/>
      <c r="AE134" s="295"/>
      <c r="AF134" s="295"/>
      <c r="AG134" s="295"/>
      <c r="AH134" s="295"/>
      <c r="AI134" s="295"/>
      <c r="AJ134" s="295"/>
      <c r="AK134" s="295"/>
      <c r="AL134" s="295"/>
      <c r="AM134" s="295"/>
      <c r="AN134" s="295"/>
      <c r="AO134" s="295"/>
      <c r="AP134" s="295"/>
      <c r="AQ134" s="295"/>
      <c r="AR134" s="295"/>
      <c r="AS134" s="295"/>
      <c r="AT134" s="295"/>
      <c r="AU134" s="295"/>
      <c r="AV134" s="295"/>
      <c r="AW134" s="295"/>
      <c r="AX134" s="295"/>
      <c r="AY134" s="295"/>
      <c r="AZ134" s="295"/>
      <c r="BA134" s="295"/>
      <c r="BB134" s="295"/>
      <c r="BC134" s="295"/>
      <c r="BD134" s="295"/>
      <c r="BE134" s="295"/>
      <c r="BF134" s="295"/>
      <c r="BG134" s="295"/>
      <c r="BH134" s="295"/>
      <c r="BI134" s="295"/>
      <c r="BJ134" s="295"/>
      <c r="BK134" s="295"/>
      <c r="BL134" s="295"/>
      <c r="BM134" s="295"/>
      <c r="BN134" s="295"/>
      <c r="BO134" s="295"/>
      <c r="BP134" s="295"/>
      <c r="BQ134" s="295"/>
      <c r="BR134" s="295"/>
      <c r="BS134" s="295"/>
      <c r="BT134" s="295"/>
      <c r="BU134" s="295"/>
      <c r="BV134" s="295"/>
      <c r="BW134" s="295"/>
      <c r="BX134" s="295"/>
      <c r="BY134" s="295"/>
      <c r="BZ134" s="295"/>
      <c r="CA134" s="295"/>
      <c r="CB134" s="295"/>
      <c r="CC134" s="295"/>
      <c r="CD134" s="295"/>
      <c r="CE134" s="295"/>
      <c r="CF134" s="295"/>
      <c r="CG134" s="295"/>
      <c r="CH134" s="295"/>
      <c r="CI134" s="295"/>
      <c r="CJ134" s="295"/>
      <c r="CK134" s="295"/>
      <c r="CL134" s="295"/>
      <c r="CM134" s="295"/>
      <c r="CN134" s="295"/>
      <c r="CO134" s="295"/>
      <c r="CP134" s="295"/>
      <c r="CQ134" s="295"/>
      <c r="CR134" s="295"/>
      <c r="CS134" s="295"/>
    </row>
    <row r="135" spans="1:97" s="3" customFormat="1" ht="20.149999999999999" customHeight="1" x14ac:dyDescent="0.6">
      <c r="A135" s="295"/>
      <c r="C135" s="302"/>
      <c r="D135" s="305"/>
      <c r="F135" s="295"/>
      <c r="G135" s="295"/>
      <c r="H135" s="295"/>
      <c r="I135" s="295"/>
      <c r="J135" s="295"/>
      <c r="K135" s="295"/>
      <c r="L135" s="295"/>
      <c r="M135" s="295"/>
      <c r="N135" s="295"/>
      <c r="O135" s="295"/>
      <c r="P135" s="295"/>
      <c r="Q135" s="295"/>
      <c r="R135" s="295"/>
      <c r="S135" s="295"/>
      <c r="T135" s="295"/>
      <c r="U135" s="295"/>
      <c r="V135" s="295"/>
      <c r="W135" s="295"/>
      <c r="X135" s="295"/>
      <c r="Y135" s="295"/>
      <c r="Z135" s="295"/>
      <c r="AA135" s="295"/>
      <c r="AB135" s="295"/>
      <c r="AC135" s="295"/>
      <c r="AD135" s="295"/>
      <c r="AE135" s="295"/>
      <c r="AF135" s="295"/>
      <c r="AG135" s="295"/>
      <c r="AH135" s="295"/>
      <c r="AI135" s="295"/>
      <c r="AJ135" s="295"/>
      <c r="AK135" s="295"/>
      <c r="AL135" s="295"/>
      <c r="AM135" s="295"/>
      <c r="AN135" s="295"/>
      <c r="AO135" s="295"/>
      <c r="AP135" s="295"/>
      <c r="AQ135" s="295"/>
      <c r="AR135" s="295"/>
      <c r="AS135" s="295"/>
      <c r="AT135" s="295"/>
      <c r="AU135" s="295"/>
      <c r="AV135" s="295"/>
      <c r="AW135" s="295"/>
      <c r="AX135" s="295"/>
      <c r="AY135" s="295"/>
      <c r="AZ135" s="295"/>
      <c r="BA135" s="295"/>
      <c r="BB135" s="295"/>
      <c r="BC135" s="295"/>
      <c r="BD135" s="295"/>
      <c r="BE135" s="295"/>
      <c r="BF135" s="295"/>
      <c r="BG135" s="295"/>
      <c r="BH135" s="295"/>
      <c r="BI135" s="295"/>
      <c r="BJ135" s="295"/>
      <c r="BK135" s="295"/>
      <c r="BL135" s="295"/>
      <c r="BM135" s="295"/>
      <c r="BN135" s="295"/>
      <c r="BO135" s="295"/>
      <c r="BP135" s="295"/>
      <c r="BQ135" s="295"/>
      <c r="BR135" s="295"/>
      <c r="BS135" s="295"/>
      <c r="BT135" s="295"/>
      <c r="BU135" s="295"/>
      <c r="BV135" s="295"/>
      <c r="BW135" s="295"/>
      <c r="BX135" s="295"/>
      <c r="BY135" s="295"/>
      <c r="BZ135" s="295"/>
      <c r="CA135" s="295"/>
      <c r="CB135" s="295"/>
      <c r="CC135" s="295"/>
      <c r="CD135" s="295"/>
      <c r="CE135" s="295"/>
      <c r="CF135" s="295"/>
      <c r="CG135" s="295"/>
      <c r="CH135" s="295"/>
      <c r="CI135" s="295"/>
      <c r="CJ135" s="295"/>
      <c r="CK135" s="295"/>
      <c r="CL135" s="295"/>
      <c r="CM135" s="295"/>
      <c r="CN135" s="295"/>
      <c r="CO135" s="295"/>
      <c r="CP135" s="295"/>
      <c r="CQ135" s="295"/>
      <c r="CR135" s="295"/>
      <c r="CS135" s="295"/>
    </row>
    <row r="136" spans="1:97" s="3" customFormat="1" ht="20.149999999999999" customHeight="1" x14ac:dyDescent="0.6">
      <c r="A136" s="295"/>
      <c r="C136" s="299" t="s">
        <v>187</v>
      </c>
      <c r="D136" s="322" t="s">
        <v>188</v>
      </c>
      <c r="F136" s="295"/>
      <c r="G136" s="295"/>
      <c r="H136" s="295"/>
      <c r="I136" s="295"/>
      <c r="J136" s="295"/>
      <c r="K136" s="295"/>
      <c r="L136" s="295"/>
      <c r="M136" s="295"/>
      <c r="N136" s="295"/>
      <c r="O136" s="295"/>
      <c r="P136" s="295"/>
      <c r="Q136" s="295"/>
      <c r="R136" s="295"/>
      <c r="S136" s="295"/>
      <c r="T136" s="295"/>
      <c r="U136" s="295"/>
      <c r="V136" s="295"/>
      <c r="W136" s="295"/>
      <c r="X136" s="295"/>
      <c r="Y136" s="295"/>
      <c r="Z136" s="295"/>
      <c r="AA136" s="295"/>
      <c r="AB136" s="295"/>
      <c r="AC136" s="295"/>
      <c r="AD136" s="295"/>
      <c r="AE136" s="295"/>
      <c r="AF136" s="295"/>
      <c r="AG136" s="295"/>
      <c r="AH136" s="295"/>
      <c r="AI136" s="295"/>
      <c r="AJ136" s="295"/>
      <c r="AK136" s="295"/>
      <c r="AL136" s="295"/>
      <c r="AM136" s="295"/>
      <c r="AN136" s="295"/>
      <c r="AO136" s="295"/>
      <c r="AP136" s="295"/>
      <c r="AQ136" s="295"/>
      <c r="AR136" s="295"/>
      <c r="AS136" s="295"/>
      <c r="AT136" s="295"/>
      <c r="AU136" s="295"/>
      <c r="AV136" s="295"/>
      <c r="AW136" s="295"/>
      <c r="AX136" s="295"/>
      <c r="AY136" s="295"/>
      <c r="AZ136" s="295"/>
      <c r="BA136" s="295"/>
      <c r="BB136" s="295"/>
      <c r="BC136" s="295"/>
      <c r="BD136" s="295"/>
      <c r="BE136" s="295"/>
      <c r="BF136" s="295"/>
      <c r="BG136" s="295"/>
      <c r="BH136" s="295"/>
      <c r="BI136" s="295"/>
      <c r="BJ136" s="295"/>
      <c r="BK136" s="295"/>
      <c r="BL136" s="295"/>
      <c r="BM136" s="295"/>
      <c r="BN136" s="295"/>
      <c r="BO136" s="295"/>
      <c r="BP136" s="295"/>
      <c r="BQ136" s="295"/>
      <c r="BR136" s="295"/>
      <c r="BS136" s="295"/>
      <c r="BT136" s="295"/>
      <c r="BU136" s="295"/>
      <c r="BV136" s="295"/>
      <c r="BW136" s="295"/>
      <c r="BX136" s="295"/>
      <c r="BY136" s="295"/>
      <c r="BZ136" s="295"/>
      <c r="CA136" s="295"/>
      <c r="CB136" s="295"/>
      <c r="CC136" s="295"/>
      <c r="CD136" s="295"/>
      <c r="CE136" s="295"/>
      <c r="CF136" s="295"/>
      <c r="CG136" s="295"/>
      <c r="CH136" s="295"/>
      <c r="CI136" s="295"/>
      <c r="CJ136" s="295"/>
      <c r="CK136" s="295"/>
      <c r="CL136" s="295"/>
      <c r="CM136" s="295"/>
      <c r="CN136" s="295"/>
      <c r="CO136" s="295"/>
      <c r="CP136" s="295"/>
      <c r="CQ136" s="295"/>
      <c r="CR136" s="295"/>
      <c r="CS136" s="295"/>
    </row>
    <row r="137" spans="1:97" s="3" customFormat="1" ht="20.149999999999999" customHeight="1" x14ac:dyDescent="0.6">
      <c r="A137" s="295"/>
      <c r="C137" s="301"/>
      <c r="D137" s="323" t="s">
        <v>189</v>
      </c>
      <c r="F137" s="295"/>
      <c r="G137" s="295"/>
      <c r="H137" s="295"/>
      <c r="I137" s="295"/>
      <c r="J137" s="295"/>
      <c r="K137" s="295"/>
      <c r="L137" s="295"/>
      <c r="M137" s="295"/>
      <c r="N137" s="295"/>
      <c r="O137" s="295"/>
      <c r="P137" s="295"/>
      <c r="Q137" s="295"/>
      <c r="R137" s="295"/>
      <c r="S137" s="295"/>
      <c r="T137" s="295"/>
      <c r="U137" s="295"/>
      <c r="V137" s="295"/>
      <c r="W137" s="295"/>
      <c r="X137" s="295"/>
      <c r="Y137" s="295"/>
      <c r="Z137" s="295"/>
      <c r="AA137" s="295"/>
      <c r="AB137" s="295"/>
      <c r="AC137" s="295"/>
      <c r="AD137" s="295"/>
      <c r="AE137" s="295"/>
      <c r="AF137" s="295"/>
      <c r="AG137" s="295"/>
      <c r="AH137" s="295"/>
      <c r="AI137" s="295"/>
      <c r="AJ137" s="295"/>
      <c r="AK137" s="295"/>
      <c r="AL137" s="295"/>
      <c r="AM137" s="295"/>
      <c r="AN137" s="295"/>
      <c r="AO137" s="295"/>
      <c r="AP137" s="295"/>
      <c r="AQ137" s="295"/>
      <c r="AR137" s="295"/>
      <c r="AS137" s="295"/>
      <c r="AT137" s="295"/>
      <c r="AU137" s="295"/>
      <c r="AV137" s="295"/>
      <c r="AW137" s="295"/>
      <c r="AX137" s="295"/>
      <c r="AY137" s="295"/>
      <c r="AZ137" s="295"/>
      <c r="BA137" s="295"/>
      <c r="BB137" s="295"/>
      <c r="BC137" s="295"/>
      <c r="BD137" s="295"/>
      <c r="BE137" s="295"/>
      <c r="BF137" s="295"/>
      <c r="BG137" s="295"/>
      <c r="BH137" s="295"/>
      <c r="BI137" s="295"/>
      <c r="BJ137" s="295"/>
      <c r="BK137" s="295"/>
      <c r="BL137" s="295"/>
      <c r="BM137" s="295"/>
      <c r="BN137" s="295"/>
      <c r="BO137" s="295"/>
      <c r="BP137" s="295"/>
      <c r="BQ137" s="295"/>
      <c r="BR137" s="295"/>
      <c r="BS137" s="295"/>
      <c r="BT137" s="295"/>
      <c r="BU137" s="295"/>
      <c r="BV137" s="295"/>
      <c r="BW137" s="295"/>
      <c r="BX137" s="295"/>
      <c r="BY137" s="295"/>
      <c r="BZ137" s="295"/>
      <c r="CA137" s="295"/>
      <c r="CB137" s="295"/>
      <c r="CC137" s="295"/>
      <c r="CD137" s="295"/>
      <c r="CE137" s="295"/>
      <c r="CF137" s="295"/>
      <c r="CG137" s="295"/>
      <c r="CH137" s="295"/>
      <c r="CI137" s="295"/>
      <c r="CJ137" s="295"/>
      <c r="CK137" s="295"/>
      <c r="CL137" s="295"/>
      <c r="CM137" s="295"/>
      <c r="CN137" s="295"/>
      <c r="CO137" s="295"/>
      <c r="CP137" s="295"/>
      <c r="CQ137" s="295"/>
      <c r="CR137" s="295"/>
      <c r="CS137" s="295"/>
    </row>
    <row r="138" spans="1:97" s="3" customFormat="1" ht="20.149999999999999" customHeight="1" x14ac:dyDescent="0.6">
      <c r="A138" s="295"/>
      <c r="C138" s="302"/>
      <c r="D138" s="305"/>
      <c r="F138" s="295"/>
      <c r="G138" s="295"/>
      <c r="H138" s="295"/>
      <c r="I138" s="295"/>
      <c r="J138" s="295"/>
      <c r="K138" s="295"/>
      <c r="L138" s="295"/>
      <c r="M138" s="295"/>
      <c r="N138" s="295"/>
      <c r="O138" s="295"/>
      <c r="P138" s="295"/>
      <c r="Q138" s="295"/>
      <c r="R138" s="295"/>
      <c r="S138" s="295"/>
      <c r="T138" s="295"/>
      <c r="U138" s="295"/>
      <c r="V138" s="295"/>
      <c r="W138" s="295"/>
      <c r="X138" s="295"/>
      <c r="Y138" s="295"/>
      <c r="Z138" s="295"/>
      <c r="AA138" s="295"/>
      <c r="AB138" s="295"/>
      <c r="AC138" s="295"/>
      <c r="AD138" s="295"/>
      <c r="AE138" s="295"/>
      <c r="AF138" s="295"/>
      <c r="AG138" s="295"/>
      <c r="AH138" s="295"/>
      <c r="AI138" s="295"/>
      <c r="AJ138" s="295"/>
      <c r="AK138" s="295"/>
      <c r="AL138" s="295"/>
      <c r="AM138" s="295"/>
      <c r="AN138" s="295"/>
      <c r="AO138" s="295"/>
      <c r="AP138" s="295"/>
      <c r="AQ138" s="295"/>
      <c r="AR138" s="295"/>
      <c r="AS138" s="295"/>
      <c r="AT138" s="295"/>
      <c r="AU138" s="295"/>
      <c r="AV138" s="295"/>
      <c r="AW138" s="295"/>
      <c r="AX138" s="295"/>
      <c r="AY138" s="295"/>
      <c r="AZ138" s="295"/>
      <c r="BA138" s="295"/>
      <c r="BB138" s="295"/>
      <c r="BC138" s="295"/>
      <c r="BD138" s="295"/>
      <c r="BE138" s="295"/>
      <c r="BF138" s="295"/>
      <c r="BG138" s="295"/>
      <c r="BH138" s="295"/>
      <c r="BI138" s="295"/>
      <c r="BJ138" s="295"/>
      <c r="BK138" s="295"/>
      <c r="BL138" s="295"/>
      <c r="BM138" s="295"/>
      <c r="BN138" s="295"/>
      <c r="BO138" s="295"/>
      <c r="BP138" s="295"/>
      <c r="BQ138" s="295"/>
      <c r="BR138" s="295"/>
      <c r="BS138" s="295"/>
      <c r="BT138" s="295"/>
      <c r="BU138" s="295"/>
      <c r="BV138" s="295"/>
      <c r="BW138" s="295"/>
      <c r="BX138" s="295"/>
      <c r="BY138" s="295"/>
      <c r="BZ138" s="295"/>
      <c r="CA138" s="295"/>
      <c r="CB138" s="295"/>
      <c r="CC138" s="295"/>
      <c r="CD138" s="295"/>
      <c r="CE138" s="295"/>
      <c r="CF138" s="295"/>
      <c r="CG138" s="295"/>
      <c r="CH138" s="295"/>
      <c r="CI138" s="295"/>
      <c r="CJ138" s="295"/>
      <c r="CK138" s="295"/>
      <c r="CL138" s="295"/>
      <c r="CM138" s="295"/>
      <c r="CN138" s="295"/>
      <c r="CO138" s="295"/>
      <c r="CP138" s="295"/>
      <c r="CQ138" s="295"/>
      <c r="CR138" s="295"/>
      <c r="CS138" s="295"/>
    </row>
    <row r="139" spans="1:97" s="3" customFormat="1" ht="20.149999999999999" customHeight="1" x14ac:dyDescent="0.6">
      <c r="A139" s="295"/>
      <c r="C139" s="324" t="s">
        <v>190</v>
      </c>
      <c r="D139" s="325" t="s">
        <v>191</v>
      </c>
      <c r="F139" s="295"/>
      <c r="G139" s="295"/>
      <c r="H139" s="295"/>
      <c r="I139" s="295"/>
      <c r="J139" s="295"/>
      <c r="K139" s="295"/>
      <c r="L139" s="295"/>
      <c r="M139" s="295"/>
      <c r="N139" s="295"/>
      <c r="O139" s="295"/>
      <c r="P139" s="295"/>
      <c r="Q139" s="295"/>
      <c r="R139" s="295"/>
      <c r="S139" s="295"/>
      <c r="T139" s="295"/>
      <c r="U139" s="295"/>
      <c r="V139" s="295"/>
      <c r="W139" s="295"/>
      <c r="X139" s="295"/>
      <c r="Y139" s="295"/>
      <c r="Z139" s="295"/>
      <c r="AA139" s="295"/>
      <c r="AB139" s="295"/>
      <c r="AC139" s="295"/>
      <c r="AD139" s="295"/>
      <c r="AE139" s="295"/>
      <c r="AF139" s="295"/>
      <c r="AG139" s="295"/>
      <c r="AH139" s="295"/>
      <c r="AI139" s="295"/>
      <c r="AJ139" s="295"/>
      <c r="AK139" s="295"/>
      <c r="AL139" s="295"/>
      <c r="AM139" s="295"/>
      <c r="AN139" s="295"/>
      <c r="AO139" s="295"/>
      <c r="AP139" s="295"/>
      <c r="AQ139" s="295"/>
      <c r="AR139" s="295"/>
      <c r="AS139" s="295"/>
      <c r="AT139" s="295"/>
      <c r="AU139" s="295"/>
      <c r="AV139" s="295"/>
      <c r="AW139" s="295"/>
      <c r="AX139" s="295"/>
      <c r="AY139" s="295"/>
      <c r="AZ139" s="295"/>
      <c r="BA139" s="295"/>
      <c r="BB139" s="295"/>
      <c r="BC139" s="295"/>
      <c r="BD139" s="295"/>
      <c r="BE139" s="295"/>
      <c r="BF139" s="295"/>
      <c r="BG139" s="295"/>
      <c r="BH139" s="295"/>
      <c r="BI139" s="295"/>
      <c r="BJ139" s="295"/>
      <c r="BK139" s="295"/>
      <c r="BL139" s="295"/>
      <c r="BM139" s="295"/>
      <c r="BN139" s="295"/>
      <c r="BO139" s="295"/>
      <c r="BP139" s="295"/>
      <c r="BQ139" s="295"/>
      <c r="BR139" s="295"/>
      <c r="BS139" s="295"/>
      <c r="BT139" s="295"/>
      <c r="BU139" s="295"/>
      <c r="BV139" s="295"/>
      <c r="BW139" s="295"/>
      <c r="BX139" s="295"/>
      <c r="BY139" s="295"/>
      <c r="BZ139" s="295"/>
      <c r="CA139" s="295"/>
      <c r="CB139" s="295"/>
      <c r="CC139" s="295"/>
      <c r="CD139" s="295"/>
      <c r="CE139" s="295"/>
      <c r="CF139" s="295"/>
      <c r="CG139" s="295"/>
      <c r="CH139" s="295"/>
      <c r="CI139" s="295"/>
      <c r="CJ139" s="295"/>
      <c r="CK139" s="295"/>
      <c r="CL139" s="295"/>
      <c r="CM139" s="295"/>
      <c r="CN139" s="295"/>
      <c r="CO139" s="295"/>
      <c r="CP139" s="295"/>
      <c r="CQ139" s="295"/>
      <c r="CR139" s="295"/>
      <c r="CS139" s="295"/>
    </row>
    <row r="140" spans="1:97" s="3" customFormat="1" ht="20.149999999999999" customHeight="1" x14ac:dyDescent="0.6">
      <c r="A140" s="295"/>
      <c r="C140" s="326"/>
      <c r="D140" s="327" t="s">
        <v>192</v>
      </c>
      <c r="F140" s="295"/>
      <c r="G140" s="295"/>
      <c r="H140" s="295"/>
      <c r="I140" s="295"/>
      <c r="J140" s="295"/>
      <c r="K140" s="295"/>
      <c r="L140" s="295"/>
      <c r="M140" s="295"/>
      <c r="N140" s="295"/>
      <c r="O140" s="295"/>
      <c r="P140" s="295"/>
      <c r="Q140" s="295"/>
      <c r="R140" s="295"/>
      <c r="S140" s="295"/>
      <c r="T140" s="295"/>
      <c r="U140" s="295"/>
      <c r="V140" s="295"/>
      <c r="W140" s="295"/>
      <c r="X140" s="295"/>
      <c r="Y140" s="295"/>
      <c r="Z140" s="295"/>
      <c r="AA140" s="295"/>
      <c r="AB140" s="295"/>
      <c r="AC140" s="295"/>
      <c r="AD140" s="295"/>
      <c r="AE140" s="295"/>
      <c r="AF140" s="295"/>
      <c r="AG140" s="295"/>
      <c r="AH140" s="295"/>
      <c r="AI140" s="295"/>
      <c r="AJ140" s="295"/>
      <c r="AK140" s="295"/>
      <c r="AL140" s="295"/>
      <c r="AM140" s="295"/>
      <c r="AN140" s="295"/>
      <c r="AO140" s="295"/>
      <c r="AP140" s="295"/>
      <c r="AQ140" s="295"/>
      <c r="AR140" s="295"/>
      <c r="AS140" s="295"/>
      <c r="AT140" s="295"/>
      <c r="AU140" s="295"/>
      <c r="AV140" s="295"/>
      <c r="AW140" s="295"/>
      <c r="AX140" s="295"/>
      <c r="AY140" s="295"/>
      <c r="AZ140" s="295"/>
      <c r="BA140" s="295"/>
      <c r="BB140" s="295"/>
      <c r="BC140" s="295"/>
      <c r="BD140" s="295"/>
      <c r="BE140" s="295"/>
      <c r="BF140" s="295"/>
      <c r="BG140" s="295"/>
      <c r="BH140" s="295"/>
      <c r="BI140" s="295"/>
      <c r="BJ140" s="295"/>
      <c r="BK140" s="295"/>
      <c r="BL140" s="295"/>
      <c r="BM140" s="295"/>
      <c r="BN140" s="295"/>
      <c r="BO140" s="295"/>
      <c r="BP140" s="295"/>
      <c r="BQ140" s="295"/>
      <c r="BR140" s="295"/>
      <c r="BS140" s="295"/>
      <c r="BT140" s="295"/>
      <c r="BU140" s="295"/>
      <c r="BV140" s="295"/>
      <c r="BW140" s="295"/>
      <c r="BX140" s="295"/>
      <c r="BY140" s="295"/>
      <c r="BZ140" s="295"/>
      <c r="CA140" s="295"/>
      <c r="CB140" s="295"/>
      <c r="CC140" s="295"/>
      <c r="CD140" s="295"/>
      <c r="CE140" s="295"/>
      <c r="CF140" s="295"/>
      <c r="CG140" s="295"/>
      <c r="CH140" s="295"/>
      <c r="CI140" s="295"/>
      <c r="CJ140" s="295"/>
      <c r="CK140" s="295"/>
      <c r="CL140" s="295"/>
      <c r="CM140" s="295"/>
      <c r="CN140" s="295"/>
      <c r="CO140" s="295"/>
      <c r="CP140" s="295"/>
      <c r="CQ140" s="295"/>
      <c r="CR140" s="295"/>
      <c r="CS140" s="295"/>
    </row>
    <row r="141" spans="1:97" s="3" customFormat="1" ht="20.149999999999999" customHeight="1" x14ac:dyDescent="0.6">
      <c r="A141" s="295"/>
      <c r="C141" s="326"/>
      <c r="D141" s="327" t="s">
        <v>193</v>
      </c>
      <c r="F141" s="295"/>
      <c r="G141" s="295"/>
      <c r="H141" s="295"/>
      <c r="I141" s="295"/>
      <c r="J141" s="295"/>
      <c r="K141" s="295"/>
      <c r="L141" s="295"/>
      <c r="M141" s="295"/>
      <c r="N141" s="295"/>
      <c r="O141" s="295"/>
      <c r="P141" s="295"/>
      <c r="Q141" s="295"/>
      <c r="R141" s="295"/>
      <c r="S141" s="295"/>
      <c r="T141" s="295"/>
      <c r="U141" s="295"/>
      <c r="V141" s="295"/>
      <c r="W141" s="295"/>
      <c r="X141" s="295"/>
      <c r="Y141" s="295"/>
      <c r="Z141" s="295"/>
      <c r="AA141" s="295"/>
      <c r="AB141" s="295"/>
      <c r="AC141" s="295"/>
      <c r="AD141" s="295"/>
      <c r="AE141" s="295"/>
      <c r="AF141" s="295"/>
      <c r="AG141" s="295"/>
      <c r="AH141" s="295"/>
      <c r="AI141" s="295"/>
      <c r="AJ141" s="295"/>
      <c r="AK141" s="295"/>
      <c r="AL141" s="295"/>
      <c r="AM141" s="295"/>
      <c r="AN141" s="295"/>
      <c r="AO141" s="295"/>
      <c r="AP141" s="295"/>
      <c r="AQ141" s="295"/>
      <c r="AR141" s="295"/>
      <c r="AS141" s="295"/>
      <c r="AT141" s="295"/>
      <c r="AU141" s="295"/>
      <c r="AV141" s="295"/>
      <c r="AW141" s="295"/>
      <c r="AX141" s="295"/>
      <c r="AY141" s="295"/>
      <c r="AZ141" s="295"/>
      <c r="BA141" s="295"/>
      <c r="BB141" s="295"/>
      <c r="BC141" s="295"/>
      <c r="BD141" s="295"/>
      <c r="BE141" s="295"/>
      <c r="BF141" s="295"/>
      <c r="BG141" s="295"/>
      <c r="BH141" s="295"/>
      <c r="BI141" s="295"/>
      <c r="BJ141" s="295"/>
      <c r="BK141" s="295"/>
      <c r="BL141" s="295"/>
      <c r="BM141" s="295"/>
      <c r="BN141" s="295"/>
      <c r="BO141" s="295"/>
      <c r="BP141" s="295"/>
      <c r="BQ141" s="295"/>
      <c r="BR141" s="295"/>
      <c r="BS141" s="295"/>
      <c r="BT141" s="295"/>
      <c r="BU141" s="295"/>
      <c r="BV141" s="295"/>
      <c r="BW141" s="295"/>
      <c r="BX141" s="295"/>
      <c r="BY141" s="295"/>
      <c r="BZ141" s="295"/>
      <c r="CA141" s="295"/>
      <c r="CB141" s="295"/>
      <c r="CC141" s="295"/>
      <c r="CD141" s="295"/>
      <c r="CE141" s="295"/>
      <c r="CF141" s="295"/>
      <c r="CG141" s="295"/>
      <c r="CH141" s="295"/>
      <c r="CI141" s="295"/>
      <c r="CJ141" s="295"/>
      <c r="CK141" s="295"/>
      <c r="CL141" s="295"/>
      <c r="CM141" s="295"/>
      <c r="CN141" s="295"/>
      <c r="CO141" s="295"/>
      <c r="CP141" s="295"/>
      <c r="CQ141" s="295"/>
      <c r="CR141" s="295"/>
      <c r="CS141" s="295"/>
    </row>
    <row r="142" spans="1:97" s="3" customFormat="1" ht="20.149999999999999" customHeight="1" x14ac:dyDescent="0.6">
      <c r="A142" s="295"/>
      <c r="C142" s="302"/>
      <c r="D142" s="305"/>
      <c r="F142" s="295"/>
      <c r="G142" s="295"/>
      <c r="H142" s="295"/>
      <c r="I142" s="295"/>
      <c r="J142" s="295"/>
      <c r="K142" s="295"/>
      <c r="L142" s="295"/>
      <c r="M142" s="295"/>
      <c r="N142" s="295"/>
      <c r="O142" s="295"/>
      <c r="P142" s="295"/>
      <c r="Q142" s="295"/>
      <c r="R142" s="295"/>
      <c r="S142" s="295"/>
      <c r="T142" s="295"/>
      <c r="U142" s="295"/>
      <c r="V142" s="295"/>
      <c r="W142" s="295"/>
      <c r="X142" s="295"/>
      <c r="Y142" s="295"/>
      <c r="Z142" s="295"/>
      <c r="AA142" s="295"/>
      <c r="AB142" s="295"/>
      <c r="AC142" s="295"/>
      <c r="AD142" s="295"/>
      <c r="AE142" s="295"/>
      <c r="AF142" s="295"/>
      <c r="AG142" s="295"/>
      <c r="AH142" s="295"/>
      <c r="AI142" s="295"/>
      <c r="AJ142" s="295"/>
      <c r="AK142" s="295"/>
      <c r="AL142" s="295"/>
      <c r="AM142" s="295"/>
      <c r="AN142" s="295"/>
      <c r="AO142" s="295"/>
      <c r="AP142" s="295"/>
      <c r="AQ142" s="295"/>
      <c r="AR142" s="295"/>
      <c r="AS142" s="295"/>
      <c r="AT142" s="295"/>
      <c r="AU142" s="295"/>
      <c r="AV142" s="295"/>
      <c r="AW142" s="295"/>
      <c r="AX142" s="295"/>
      <c r="AY142" s="295"/>
      <c r="AZ142" s="295"/>
      <c r="BA142" s="295"/>
      <c r="BB142" s="295"/>
      <c r="BC142" s="295"/>
      <c r="BD142" s="295"/>
      <c r="BE142" s="295"/>
      <c r="BF142" s="295"/>
      <c r="BG142" s="295"/>
      <c r="BH142" s="295"/>
      <c r="BI142" s="295"/>
      <c r="BJ142" s="295"/>
      <c r="BK142" s="295"/>
      <c r="BL142" s="295"/>
      <c r="BM142" s="295"/>
      <c r="BN142" s="295"/>
      <c r="BO142" s="295"/>
      <c r="BP142" s="295"/>
      <c r="BQ142" s="295"/>
      <c r="BR142" s="295"/>
      <c r="BS142" s="295"/>
      <c r="BT142" s="295"/>
      <c r="BU142" s="295"/>
      <c r="BV142" s="295"/>
      <c r="BW142" s="295"/>
      <c r="BX142" s="295"/>
      <c r="BY142" s="295"/>
      <c r="BZ142" s="295"/>
      <c r="CA142" s="295"/>
      <c r="CB142" s="295"/>
      <c r="CC142" s="295"/>
      <c r="CD142" s="295"/>
      <c r="CE142" s="295"/>
      <c r="CF142" s="295"/>
      <c r="CG142" s="295"/>
      <c r="CH142" s="295"/>
      <c r="CI142" s="295"/>
      <c r="CJ142" s="295"/>
      <c r="CK142" s="295"/>
      <c r="CL142" s="295"/>
      <c r="CM142" s="295"/>
      <c r="CN142" s="295"/>
      <c r="CO142" s="295"/>
      <c r="CP142" s="295"/>
      <c r="CQ142" s="295"/>
      <c r="CR142" s="295"/>
      <c r="CS142" s="295"/>
    </row>
    <row r="143" spans="1:97" s="3" customFormat="1" ht="20.149999999999999" customHeight="1" x14ac:dyDescent="0.6">
      <c r="A143" s="295"/>
      <c r="C143" s="324" t="s">
        <v>194</v>
      </c>
      <c r="D143" s="325" t="s">
        <v>195</v>
      </c>
      <c r="F143" s="295"/>
      <c r="G143" s="295"/>
      <c r="H143" s="295"/>
      <c r="I143" s="295"/>
      <c r="J143" s="295"/>
      <c r="K143" s="295"/>
      <c r="L143" s="295"/>
      <c r="M143" s="295"/>
      <c r="N143" s="295"/>
      <c r="O143" s="295"/>
      <c r="P143" s="295"/>
      <c r="Q143" s="295"/>
      <c r="R143" s="295"/>
      <c r="S143" s="295"/>
      <c r="T143" s="295"/>
      <c r="U143" s="295"/>
      <c r="V143" s="295"/>
      <c r="W143" s="295"/>
      <c r="X143" s="295"/>
      <c r="Y143" s="295"/>
      <c r="Z143" s="295"/>
      <c r="AA143" s="295"/>
      <c r="AB143" s="295"/>
      <c r="AC143" s="295"/>
      <c r="AD143" s="295"/>
      <c r="AE143" s="295"/>
      <c r="AF143" s="295"/>
      <c r="AG143" s="295"/>
      <c r="AH143" s="295"/>
      <c r="AI143" s="295"/>
      <c r="AJ143" s="295"/>
      <c r="AK143" s="295"/>
      <c r="AL143" s="295"/>
      <c r="AM143" s="295"/>
      <c r="AN143" s="295"/>
      <c r="AO143" s="295"/>
      <c r="AP143" s="295"/>
      <c r="AQ143" s="295"/>
      <c r="AR143" s="295"/>
      <c r="AS143" s="295"/>
      <c r="AT143" s="295"/>
      <c r="AU143" s="295"/>
      <c r="AV143" s="295"/>
      <c r="AW143" s="295"/>
      <c r="AX143" s="295"/>
      <c r="AY143" s="295"/>
      <c r="AZ143" s="295"/>
      <c r="BA143" s="295"/>
      <c r="BB143" s="295"/>
      <c r="BC143" s="295"/>
      <c r="BD143" s="295"/>
      <c r="BE143" s="295"/>
      <c r="BF143" s="295"/>
      <c r="BG143" s="295"/>
      <c r="BH143" s="295"/>
      <c r="BI143" s="295"/>
      <c r="BJ143" s="295"/>
      <c r="BK143" s="295"/>
      <c r="BL143" s="295"/>
      <c r="BM143" s="295"/>
      <c r="BN143" s="295"/>
      <c r="BO143" s="295"/>
      <c r="BP143" s="295"/>
      <c r="BQ143" s="295"/>
      <c r="BR143" s="295"/>
      <c r="BS143" s="295"/>
      <c r="BT143" s="295"/>
      <c r="BU143" s="295"/>
      <c r="BV143" s="295"/>
      <c r="BW143" s="295"/>
      <c r="BX143" s="295"/>
      <c r="BY143" s="295"/>
      <c r="BZ143" s="295"/>
      <c r="CA143" s="295"/>
      <c r="CB143" s="295"/>
      <c r="CC143" s="295"/>
      <c r="CD143" s="295"/>
      <c r="CE143" s="295"/>
      <c r="CF143" s="295"/>
      <c r="CG143" s="295"/>
      <c r="CH143" s="295"/>
      <c r="CI143" s="295"/>
      <c r="CJ143" s="295"/>
      <c r="CK143" s="295"/>
      <c r="CL143" s="295"/>
      <c r="CM143" s="295"/>
      <c r="CN143" s="295"/>
      <c r="CO143" s="295"/>
      <c r="CP143" s="295"/>
      <c r="CQ143" s="295"/>
      <c r="CR143" s="295"/>
      <c r="CS143" s="295"/>
    </row>
    <row r="144" spans="1:97" s="3" customFormat="1" ht="20.149999999999999" customHeight="1" x14ac:dyDescent="0.6">
      <c r="A144" s="295"/>
      <c r="C144" s="326"/>
      <c r="D144" s="327" t="s">
        <v>196</v>
      </c>
      <c r="F144" s="295"/>
      <c r="G144" s="295"/>
      <c r="H144" s="295"/>
      <c r="I144" s="295"/>
      <c r="J144" s="295"/>
      <c r="K144" s="295"/>
      <c r="L144" s="295"/>
      <c r="M144" s="295"/>
      <c r="N144" s="295"/>
      <c r="O144" s="295"/>
      <c r="P144" s="295"/>
      <c r="Q144" s="295"/>
      <c r="R144" s="295"/>
      <c r="S144" s="295"/>
      <c r="T144" s="295"/>
      <c r="U144" s="295"/>
      <c r="V144" s="295"/>
      <c r="W144" s="295"/>
      <c r="X144" s="295"/>
      <c r="Y144" s="295"/>
      <c r="Z144" s="295"/>
      <c r="AA144" s="295"/>
      <c r="AB144" s="295"/>
      <c r="AC144" s="295"/>
      <c r="AD144" s="295"/>
      <c r="AE144" s="295"/>
      <c r="AF144" s="295"/>
      <c r="AG144" s="295"/>
      <c r="AH144" s="295"/>
      <c r="AI144" s="295"/>
      <c r="AJ144" s="295"/>
      <c r="AK144" s="295"/>
      <c r="AL144" s="295"/>
      <c r="AM144" s="295"/>
      <c r="AN144" s="295"/>
      <c r="AO144" s="295"/>
      <c r="AP144" s="295"/>
      <c r="AQ144" s="295"/>
      <c r="AR144" s="295"/>
      <c r="AS144" s="295"/>
      <c r="AT144" s="295"/>
      <c r="AU144" s="295"/>
      <c r="AV144" s="295"/>
      <c r="AW144" s="295"/>
      <c r="AX144" s="295"/>
      <c r="AY144" s="295"/>
      <c r="AZ144" s="295"/>
      <c r="BA144" s="295"/>
      <c r="BB144" s="295"/>
      <c r="BC144" s="295"/>
      <c r="BD144" s="295"/>
      <c r="BE144" s="295"/>
      <c r="BF144" s="295"/>
      <c r="BG144" s="295"/>
      <c r="BH144" s="295"/>
      <c r="BI144" s="295"/>
      <c r="BJ144" s="295"/>
      <c r="BK144" s="295"/>
      <c r="BL144" s="295"/>
      <c r="BM144" s="295"/>
      <c r="BN144" s="295"/>
      <c r="BO144" s="295"/>
      <c r="BP144" s="295"/>
      <c r="BQ144" s="295"/>
      <c r="BR144" s="295"/>
      <c r="BS144" s="295"/>
      <c r="BT144" s="295"/>
      <c r="BU144" s="295"/>
      <c r="BV144" s="295"/>
      <c r="BW144" s="295"/>
      <c r="BX144" s="295"/>
      <c r="BY144" s="295"/>
      <c r="BZ144" s="295"/>
      <c r="CA144" s="295"/>
      <c r="CB144" s="295"/>
      <c r="CC144" s="295"/>
      <c r="CD144" s="295"/>
      <c r="CE144" s="295"/>
      <c r="CF144" s="295"/>
      <c r="CG144" s="295"/>
      <c r="CH144" s="295"/>
      <c r="CI144" s="295"/>
      <c r="CJ144" s="295"/>
      <c r="CK144" s="295"/>
      <c r="CL144" s="295"/>
      <c r="CM144" s="295"/>
      <c r="CN144" s="295"/>
      <c r="CO144" s="295"/>
      <c r="CP144" s="295"/>
      <c r="CQ144" s="295"/>
      <c r="CR144" s="295"/>
      <c r="CS144" s="295"/>
    </row>
    <row r="145" spans="1:97" s="3" customFormat="1" ht="20.149999999999999" customHeight="1" x14ac:dyDescent="0.6">
      <c r="A145" s="295"/>
      <c r="C145" s="326"/>
      <c r="D145" s="327" t="s">
        <v>197</v>
      </c>
      <c r="F145" s="295"/>
      <c r="G145" s="295"/>
      <c r="H145" s="295"/>
      <c r="I145" s="295"/>
      <c r="J145" s="295"/>
      <c r="K145" s="295"/>
      <c r="L145" s="295"/>
      <c r="M145" s="295"/>
      <c r="N145" s="295"/>
      <c r="O145" s="295"/>
      <c r="P145" s="295"/>
      <c r="Q145" s="295"/>
      <c r="R145" s="295"/>
      <c r="S145" s="295"/>
      <c r="T145" s="295"/>
      <c r="U145" s="295"/>
      <c r="V145" s="295"/>
      <c r="W145" s="295"/>
      <c r="X145" s="295"/>
      <c r="Y145" s="295"/>
      <c r="Z145" s="295"/>
      <c r="AA145" s="295"/>
      <c r="AB145" s="295"/>
      <c r="AC145" s="295"/>
      <c r="AD145" s="295"/>
      <c r="AE145" s="295"/>
      <c r="AF145" s="295"/>
      <c r="AG145" s="295"/>
      <c r="AH145" s="295"/>
      <c r="AI145" s="295"/>
      <c r="AJ145" s="295"/>
      <c r="AK145" s="295"/>
      <c r="AL145" s="295"/>
      <c r="AM145" s="295"/>
      <c r="AN145" s="295"/>
      <c r="AO145" s="295"/>
      <c r="AP145" s="295"/>
      <c r="AQ145" s="295"/>
      <c r="AR145" s="295"/>
      <c r="AS145" s="295"/>
      <c r="AT145" s="295"/>
      <c r="AU145" s="295"/>
      <c r="AV145" s="295"/>
      <c r="AW145" s="295"/>
      <c r="AX145" s="295"/>
      <c r="AY145" s="295"/>
      <c r="AZ145" s="295"/>
      <c r="BA145" s="295"/>
      <c r="BB145" s="295"/>
      <c r="BC145" s="295"/>
      <c r="BD145" s="295"/>
      <c r="BE145" s="295"/>
      <c r="BF145" s="295"/>
      <c r="BG145" s="295"/>
      <c r="BH145" s="295"/>
      <c r="BI145" s="295"/>
      <c r="BJ145" s="295"/>
      <c r="BK145" s="295"/>
      <c r="BL145" s="295"/>
      <c r="BM145" s="295"/>
      <c r="BN145" s="295"/>
      <c r="BO145" s="295"/>
      <c r="BP145" s="295"/>
      <c r="BQ145" s="295"/>
      <c r="BR145" s="295"/>
      <c r="BS145" s="295"/>
      <c r="BT145" s="295"/>
      <c r="BU145" s="295"/>
      <c r="BV145" s="295"/>
      <c r="BW145" s="295"/>
      <c r="BX145" s="295"/>
      <c r="BY145" s="295"/>
      <c r="BZ145" s="295"/>
      <c r="CA145" s="295"/>
      <c r="CB145" s="295"/>
      <c r="CC145" s="295"/>
      <c r="CD145" s="295"/>
      <c r="CE145" s="295"/>
      <c r="CF145" s="295"/>
      <c r="CG145" s="295"/>
      <c r="CH145" s="295"/>
      <c r="CI145" s="295"/>
      <c r="CJ145" s="295"/>
      <c r="CK145" s="295"/>
      <c r="CL145" s="295"/>
      <c r="CM145" s="295"/>
      <c r="CN145" s="295"/>
      <c r="CO145" s="295"/>
      <c r="CP145" s="295"/>
      <c r="CQ145" s="295"/>
      <c r="CR145" s="295"/>
      <c r="CS145" s="295"/>
    </row>
    <row r="146" spans="1:97" s="3" customFormat="1" ht="20.149999999999999" customHeight="1" x14ac:dyDescent="0.6">
      <c r="A146" s="295"/>
      <c r="C146" s="326"/>
      <c r="D146" s="325" t="s">
        <v>198</v>
      </c>
      <c r="F146" s="295"/>
      <c r="G146" s="295"/>
      <c r="H146" s="295"/>
      <c r="I146" s="295"/>
      <c r="J146" s="295"/>
      <c r="K146" s="295"/>
      <c r="L146" s="295"/>
      <c r="M146" s="295"/>
      <c r="N146" s="295"/>
      <c r="O146" s="295"/>
      <c r="P146" s="295"/>
      <c r="Q146" s="295"/>
      <c r="R146" s="295"/>
      <c r="S146" s="295"/>
      <c r="T146" s="295"/>
      <c r="U146" s="295"/>
      <c r="V146" s="295"/>
      <c r="W146" s="295"/>
      <c r="X146" s="295"/>
      <c r="Y146" s="295"/>
      <c r="Z146" s="295"/>
      <c r="AA146" s="295"/>
      <c r="AB146" s="295"/>
      <c r="AC146" s="295"/>
      <c r="AD146" s="295"/>
      <c r="AE146" s="295"/>
      <c r="AF146" s="295"/>
      <c r="AG146" s="295"/>
      <c r="AH146" s="295"/>
      <c r="AI146" s="295"/>
      <c r="AJ146" s="295"/>
      <c r="AK146" s="295"/>
      <c r="AL146" s="295"/>
      <c r="AM146" s="295"/>
      <c r="AN146" s="295"/>
      <c r="AO146" s="295"/>
      <c r="AP146" s="295"/>
      <c r="AQ146" s="295"/>
      <c r="AR146" s="295"/>
      <c r="AS146" s="295"/>
      <c r="AT146" s="295"/>
      <c r="AU146" s="295"/>
      <c r="AV146" s="295"/>
      <c r="AW146" s="295"/>
      <c r="AX146" s="295"/>
      <c r="AY146" s="295"/>
      <c r="AZ146" s="295"/>
      <c r="BA146" s="295"/>
      <c r="BB146" s="295"/>
      <c r="BC146" s="295"/>
      <c r="BD146" s="295"/>
      <c r="BE146" s="295"/>
      <c r="BF146" s="295"/>
      <c r="BG146" s="295"/>
      <c r="BH146" s="295"/>
      <c r="BI146" s="295"/>
      <c r="BJ146" s="295"/>
      <c r="BK146" s="295"/>
      <c r="BL146" s="295"/>
      <c r="BM146" s="295"/>
      <c r="BN146" s="295"/>
      <c r="BO146" s="295"/>
      <c r="BP146" s="295"/>
      <c r="BQ146" s="295"/>
      <c r="BR146" s="295"/>
      <c r="BS146" s="295"/>
      <c r="BT146" s="295"/>
      <c r="BU146" s="295"/>
      <c r="BV146" s="295"/>
      <c r="BW146" s="295"/>
      <c r="BX146" s="295"/>
      <c r="BY146" s="295"/>
      <c r="BZ146" s="295"/>
      <c r="CA146" s="295"/>
      <c r="CB146" s="295"/>
      <c r="CC146" s="295"/>
      <c r="CD146" s="295"/>
      <c r="CE146" s="295"/>
      <c r="CF146" s="295"/>
      <c r="CG146" s="295"/>
      <c r="CH146" s="295"/>
      <c r="CI146" s="295"/>
      <c r="CJ146" s="295"/>
      <c r="CK146" s="295"/>
      <c r="CL146" s="295"/>
      <c r="CM146" s="295"/>
      <c r="CN146" s="295"/>
      <c r="CO146" s="295"/>
      <c r="CP146" s="295"/>
      <c r="CQ146" s="295"/>
      <c r="CR146" s="295"/>
      <c r="CS146" s="295"/>
    </row>
    <row r="147" spans="1:97" s="3" customFormat="1" ht="20.149999999999999" customHeight="1" x14ac:dyDescent="0.6">
      <c r="A147" s="295"/>
      <c r="C147" s="326"/>
      <c r="D147" s="327" t="s">
        <v>199</v>
      </c>
      <c r="F147" s="295"/>
      <c r="G147" s="295"/>
      <c r="H147" s="295"/>
      <c r="I147" s="295"/>
      <c r="J147" s="295"/>
      <c r="K147" s="295"/>
      <c r="L147" s="295"/>
      <c r="M147" s="295"/>
      <c r="N147" s="295"/>
      <c r="O147" s="295"/>
      <c r="P147" s="295"/>
      <c r="Q147" s="295"/>
      <c r="R147" s="295"/>
      <c r="S147" s="295"/>
      <c r="T147" s="295"/>
      <c r="U147" s="295"/>
      <c r="V147" s="295"/>
      <c r="W147" s="295"/>
      <c r="X147" s="295"/>
      <c r="Y147" s="295"/>
      <c r="Z147" s="295"/>
      <c r="AA147" s="295"/>
      <c r="AB147" s="295"/>
      <c r="AC147" s="295"/>
      <c r="AD147" s="295"/>
      <c r="AE147" s="295"/>
      <c r="AF147" s="295"/>
      <c r="AG147" s="295"/>
      <c r="AH147" s="295"/>
      <c r="AI147" s="295"/>
      <c r="AJ147" s="295"/>
      <c r="AK147" s="295"/>
      <c r="AL147" s="295"/>
      <c r="AM147" s="295"/>
      <c r="AN147" s="295"/>
      <c r="AO147" s="295"/>
      <c r="AP147" s="295"/>
      <c r="AQ147" s="295"/>
      <c r="AR147" s="295"/>
      <c r="AS147" s="295"/>
      <c r="AT147" s="295"/>
      <c r="AU147" s="295"/>
      <c r="AV147" s="295"/>
      <c r="AW147" s="295"/>
      <c r="AX147" s="295"/>
      <c r="AY147" s="295"/>
      <c r="AZ147" s="295"/>
      <c r="BA147" s="295"/>
      <c r="BB147" s="295"/>
      <c r="BC147" s="295"/>
      <c r="BD147" s="295"/>
      <c r="BE147" s="295"/>
      <c r="BF147" s="295"/>
      <c r="BG147" s="295"/>
      <c r="BH147" s="295"/>
      <c r="BI147" s="295"/>
      <c r="BJ147" s="295"/>
      <c r="BK147" s="295"/>
      <c r="BL147" s="295"/>
      <c r="BM147" s="295"/>
      <c r="BN147" s="295"/>
      <c r="BO147" s="295"/>
      <c r="BP147" s="295"/>
      <c r="BQ147" s="295"/>
      <c r="BR147" s="295"/>
      <c r="BS147" s="295"/>
      <c r="BT147" s="295"/>
      <c r="BU147" s="295"/>
      <c r="BV147" s="295"/>
      <c r="BW147" s="295"/>
      <c r="BX147" s="295"/>
      <c r="BY147" s="295"/>
      <c r="BZ147" s="295"/>
      <c r="CA147" s="295"/>
      <c r="CB147" s="295"/>
      <c r="CC147" s="295"/>
      <c r="CD147" s="295"/>
      <c r="CE147" s="295"/>
      <c r="CF147" s="295"/>
      <c r="CG147" s="295"/>
      <c r="CH147" s="295"/>
      <c r="CI147" s="295"/>
      <c r="CJ147" s="295"/>
      <c r="CK147" s="295"/>
      <c r="CL147" s="295"/>
      <c r="CM147" s="295"/>
      <c r="CN147" s="295"/>
      <c r="CO147" s="295"/>
      <c r="CP147" s="295"/>
      <c r="CQ147" s="295"/>
      <c r="CR147" s="295"/>
      <c r="CS147" s="295"/>
    </row>
    <row r="148" spans="1:97" s="3" customFormat="1" ht="20.149999999999999" customHeight="1" x14ac:dyDescent="0.6">
      <c r="A148" s="295"/>
      <c r="C148" s="326"/>
      <c r="D148" s="325" t="s">
        <v>200</v>
      </c>
      <c r="F148" s="295"/>
      <c r="G148" s="295"/>
      <c r="H148" s="295"/>
      <c r="I148" s="295"/>
      <c r="J148" s="295"/>
      <c r="K148" s="295"/>
      <c r="L148" s="295"/>
      <c r="M148" s="295"/>
      <c r="N148" s="295"/>
      <c r="O148" s="295"/>
      <c r="P148" s="295"/>
      <c r="Q148" s="295"/>
      <c r="R148" s="295"/>
      <c r="S148" s="295"/>
      <c r="T148" s="295"/>
      <c r="U148" s="295"/>
      <c r="V148" s="295"/>
      <c r="W148" s="295"/>
      <c r="X148" s="295"/>
      <c r="Y148" s="295"/>
      <c r="Z148" s="295"/>
      <c r="AA148" s="295"/>
      <c r="AB148" s="295"/>
      <c r="AC148" s="295"/>
      <c r="AD148" s="295"/>
      <c r="AE148" s="295"/>
      <c r="AF148" s="295"/>
      <c r="AG148" s="295"/>
      <c r="AH148" s="295"/>
      <c r="AI148" s="295"/>
      <c r="AJ148" s="295"/>
      <c r="AK148" s="295"/>
      <c r="AL148" s="295"/>
      <c r="AM148" s="295"/>
      <c r="AN148" s="295"/>
      <c r="AO148" s="295"/>
      <c r="AP148" s="295"/>
      <c r="AQ148" s="295"/>
      <c r="AR148" s="295"/>
      <c r="AS148" s="295"/>
      <c r="AT148" s="295"/>
      <c r="AU148" s="295"/>
      <c r="AV148" s="295"/>
      <c r="AW148" s="295"/>
      <c r="AX148" s="295"/>
      <c r="AY148" s="295"/>
      <c r="AZ148" s="295"/>
      <c r="BA148" s="295"/>
      <c r="BB148" s="295"/>
      <c r="BC148" s="295"/>
      <c r="BD148" s="295"/>
      <c r="BE148" s="295"/>
      <c r="BF148" s="295"/>
      <c r="BG148" s="295"/>
      <c r="BH148" s="295"/>
      <c r="BI148" s="295"/>
      <c r="BJ148" s="295"/>
      <c r="BK148" s="295"/>
      <c r="BL148" s="295"/>
      <c r="BM148" s="295"/>
      <c r="BN148" s="295"/>
      <c r="BO148" s="295"/>
      <c r="BP148" s="295"/>
      <c r="BQ148" s="295"/>
      <c r="BR148" s="295"/>
      <c r="BS148" s="295"/>
      <c r="BT148" s="295"/>
      <c r="BU148" s="295"/>
      <c r="BV148" s="295"/>
      <c r="BW148" s="295"/>
      <c r="BX148" s="295"/>
      <c r="BY148" s="295"/>
      <c r="BZ148" s="295"/>
      <c r="CA148" s="295"/>
      <c r="CB148" s="295"/>
      <c r="CC148" s="295"/>
      <c r="CD148" s="295"/>
      <c r="CE148" s="295"/>
      <c r="CF148" s="295"/>
      <c r="CG148" s="295"/>
      <c r="CH148" s="295"/>
      <c r="CI148" s="295"/>
      <c r="CJ148" s="295"/>
      <c r="CK148" s="295"/>
      <c r="CL148" s="295"/>
      <c r="CM148" s="295"/>
      <c r="CN148" s="295"/>
      <c r="CO148" s="295"/>
      <c r="CP148" s="295"/>
      <c r="CQ148" s="295"/>
      <c r="CR148" s="295"/>
      <c r="CS148" s="295"/>
    </row>
    <row r="149" spans="1:97" s="3" customFormat="1" ht="20.149999999999999" customHeight="1" x14ac:dyDescent="0.6">
      <c r="A149" s="295"/>
      <c r="C149" s="326"/>
      <c r="D149" s="327" t="s">
        <v>201</v>
      </c>
      <c r="F149" s="295"/>
      <c r="G149" s="295"/>
      <c r="H149" s="295"/>
      <c r="I149" s="295"/>
      <c r="J149" s="295"/>
      <c r="K149" s="295"/>
      <c r="L149" s="295"/>
      <c r="M149" s="295"/>
      <c r="N149" s="295"/>
      <c r="O149" s="295"/>
      <c r="P149" s="295"/>
      <c r="Q149" s="295"/>
      <c r="R149" s="295"/>
      <c r="S149" s="295"/>
      <c r="T149" s="295"/>
      <c r="U149" s="295"/>
      <c r="V149" s="295"/>
      <c r="W149" s="295"/>
      <c r="X149" s="295"/>
      <c r="Y149" s="295"/>
      <c r="Z149" s="295"/>
      <c r="AA149" s="295"/>
      <c r="AB149" s="295"/>
      <c r="AC149" s="295"/>
      <c r="AD149" s="295"/>
      <c r="AE149" s="295"/>
      <c r="AF149" s="295"/>
      <c r="AG149" s="295"/>
      <c r="AH149" s="295"/>
      <c r="AI149" s="295"/>
      <c r="AJ149" s="295"/>
      <c r="AK149" s="295"/>
      <c r="AL149" s="295"/>
      <c r="AM149" s="295"/>
      <c r="AN149" s="295"/>
      <c r="AO149" s="295"/>
      <c r="AP149" s="295"/>
      <c r="AQ149" s="295"/>
      <c r="AR149" s="295"/>
      <c r="AS149" s="295"/>
      <c r="AT149" s="295"/>
      <c r="AU149" s="295"/>
      <c r="AV149" s="295"/>
      <c r="AW149" s="295"/>
      <c r="AX149" s="295"/>
      <c r="AY149" s="295"/>
      <c r="AZ149" s="295"/>
      <c r="BA149" s="295"/>
      <c r="BB149" s="295"/>
      <c r="BC149" s="295"/>
      <c r="BD149" s="295"/>
      <c r="BE149" s="295"/>
      <c r="BF149" s="295"/>
      <c r="BG149" s="295"/>
      <c r="BH149" s="295"/>
      <c r="BI149" s="295"/>
      <c r="BJ149" s="295"/>
      <c r="BK149" s="295"/>
      <c r="BL149" s="295"/>
      <c r="BM149" s="295"/>
      <c r="BN149" s="295"/>
      <c r="BO149" s="295"/>
      <c r="BP149" s="295"/>
      <c r="BQ149" s="295"/>
      <c r="BR149" s="295"/>
      <c r="BS149" s="295"/>
      <c r="BT149" s="295"/>
      <c r="BU149" s="295"/>
      <c r="BV149" s="295"/>
      <c r="BW149" s="295"/>
      <c r="BX149" s="295"/>
      <c r="BY149" s="295"/>
      <c r="BZ149" s="295"/>
      <c r="CA149" s="295"/>
      <c r="CB149" s="295"/>
      <c r="CC149" s="295"/>
      <c r="CD149" s="295"/>
      <c r="CE149" s="295"/>
      <c r="CF149" s="295"/>
      <c r="CG149" s="295"/>
      <c r="CH149" s="295"/>
      <c r="CI149" s="295"/>
      <c r="CJ149" s="295"/>
      <c r="CK149" s="295"/>
      <c r="CL149" s="295"/>
      <c r="CM149" s="295"/>
      <c r="CN149" s="295"/>
      <c r="CO149" s="295"/>
      <c r="CP149" s="295"/>
      <c r="CQ149" s="295"/>
      <c r="CR149" s="295"/>
      <c r="CS149" s="295"/>
    </row>
    <row r="150" spans="1:97" s="3" customFormat="1" ht="20.149999999999999" customHeight="1" x14ac:dyDescent="0.6">
      <c r="A150" s="295"/>
      <c r="C150" s="302"/>
      <c r="D150" s="305"/>
      <c r="F150" s="295"/>
      <c r="G150" s="295"/>
      <c r="H150" s="295"/>
      <c r="I150" s="295"/>
      <c r="J150" s="295"/>
      <c r="K150" s="295"/>
      <c r="L150" s="295"/>
      <c r="M150" s="295"/>
      <c r="N150" s="295"/>
      <c r="O150" s="295"/>
      <c r="P150" s="295"/>
      <c r="Q150" s="295"/>
      <c r="R150" s="295"/>
      <c r="S150" s="295"/>
      <c r="T150" s="295"/>
      <c r="U150" s="295"/>
      <c r="V150" s="295"/>
      <c r="W150" s="295"/>
      <c r="X150" s="295"/>
      <c r="Y150" s="295"/>
      <c r="Z150" s="295"/>
      <c r="AA150" s="295"/>
      <c r="AB150" s="295"/>
      <c r="AC150" s="295"/>
      <c r="AD150" s="295"/>
      <c r="AE150" s="295"/>
      <c r="AF150" s="295"/>
      <c r="AG150" s="295"/>
      <c r="AH150" s="295"/>
      <c r="AI150" s="295"/>
      <c r="AJ150" s="295"/>
      <c r="AK150" s="295"/>
      <c r="AL150" s="295"/>
      <c r="AM150" s="295"/>
      <c r="AN150" s="295"/>
      <c r="AO150" s="295"/>
      <c r="AP150" s="295"/>
      <c r="AQ150" s="295"/>
      <c r="AR150" s="295"/>
      <c r="AS150" s="295"/>
      <c r="AT150" s="295"/>
      <c r="AU150" s="295"/>
      <c r="AV150" s="295"/>
      <c r="AW150" s="295"/>
      <c r="AX150" s="295"/>
      <c r="AY150" s="295"/>
      <c r="AZ150" s="295"/>
      <c r="BA150" s="295"/>
      <c r="BB150" s="295"/>
      <c r="BC150" s="295"/>
      <c r="BD150" s="295"/>
      <c r="BE150" s="295"/>
      <c r="BF150" s="295"/>
      <c r="BG150" s="295"/>
      <c r="BH150" s="295"/>
      <c r="BI150" s="295"/>
      <c r="BJ150" s="295"/>
      <c r="BK150" s="295"/>
      <c r="BL150" s="295"/>
      <c r="BM150" s="295"/>
      <c r="BN150" s="295"/>
      <c r="BO150" s="295"/>
      <c r="BP150" s="295"/>
      <c r="BQ150" s="295"/>
      <c r="BR150" s="295"/>
      <c r="BS150" s="295"/>
      <c r="BT150" s="295"/>
      <c r="BU150" s="295"/>
      <c r="BV150" s="295"/>
      <c r="BW150" s="295"/>
      <c r="BX150" s="295"/>
      <c r="BY150" s="295"/>
      <c r="BZ150" s="295"/>
      <c r="CA150" s="295"/>
      <c r="CB150" s="295"/>
      <c r="CC150" s="295"/>
      <c r="CD150" s="295"/>
      <c r="CE150" s="295"/>
      <c r="CF150" s="295"/>
      <c r="CG150" s="295"/>
      <c r="CH150" s="295"/>
      <c r="CI150" s="295"/>
      <c r="CJ150" s="295"/>
      <c r="CK150" s="295"/>
      <c r="CL150" s="295"/>
      <c r="CM150" s="295"/>
      <c r="CN150" s="295"/>
      <c r="CO150" s="295"/>
      <c r="CP150" s="295"/>
      <c r="CQ150" s="295"/>
      <c r="CR150" s="295"/>
      <c r="CS150" s="295"/>
    </row>
    <row r="151" spans="1:97" s="3" customFormat="1" ht="20.149999999999999" customHeight="1" x14ac:dyDescent="0.6">
      <c r="A151" s="295"/>
      <c r="C151" s="324" t="s">
        <v>202</v>
      </c>
      <c r="D151" s="325" t="s">
        <v>203</v>
      </c>
      <c r="F151" s="295"/>
      <c r="G151" s="295"/>
      <c r="H151" s="295"/>
      <c r="I151" s="295"/>
      <c r="J151" s="295"/>
      <c r="K151" s="295"/>
      <c r="L151" s="295"/>
      <c r="M151" s="295"/>
      <c r="N151" s="295"/>
      <c r="O151" s="295"/>
      <c r="P151" s="295"/>
      <c r="Q151" s="295"/>
      <c r="R151" s="295"/>
      <c r="S151" s="295"/>
      <c r="T151" s="295"/>
      <c r="U151" s="295"/>
      <c r="V151" s="295"/>
      <c r="W151" s="295"/>
      <c r="X151" s="295"/>
      <c r="Y151" s="295"/>
      <c r="Z151" s="295"/>
      <c r="AA151" s="295"/>
      <c r="AB151" s="295"/>
      <c r="AC151" s="295"/>
      <c r="AD151" s="295"/>
      <c r="AE151" s="295"/>
      <c r="AF151" s="295"/>
      <c r="AG151" s="295"/>
      <c r="AH151" s="295"/>
      <c r="AI151" s="295"/>
      <c r="AJ151" s="295"/>
      <c r="AK151" s="295"/>
      <c r="AL151" s="295"/>
      <c r="AM151" s="295"/>
      <c r="AN151" s="295"/>
      <c r="AO151" s="295"/>
      <c r="AP151" s="295"/>
      <c r="AQ151" s="295"/>
      <c r="AR151" s="295"/>
      <c r="AS151" s="295"/>
      <c r="AT151" s="295"/>
      <c r="AU151" s="295"/>
      <c r="AV151" s="295"/>
      <c r="AW151" s="295"/>
      <c r="AX151" s="295"/>
      <c r="AY151" s="295"/>
      <c r="AZ151" s="295"/>
      <c r="BA151" s="295"/>
      <c r="BB151" s="295"/>
      <c r="BC151" s="295"/>
      <c r="BD151" s="295"/>
      <c r="BE151" s="295"/>
      <c r="BF151" s="295"/>
      <c r="BG151" s="295"/>
      <c r="BH151" s="295"/>
      <c r="BI151" s="295"/>
      <c r="BJ151" s="295"/>
      <c r="BK151" s="295"/>
      <c r="BL151" s="295"/>
      <c r="BM151" s="295"/>
      <c r="BN151" s="295"/>
      <c r="BO151" s="295"/>
      <c r="BP151" s="295"/>
      <c r="BQ151" s="295"/>
      <c r="BR151" s="295"/>
      <c r="BS151" s="295"/>
      <c r="BT151" s="295"/>
      <c r="BU151" s="295"/>
      <c r="BV151" s="295"/>
      <c r="BW151" s="295"/>
      <c r="BX151" s="295"/>
      <c r="BY151" s="295"/>
      <c r="BZ151" s="295"/>
      <c r="CA151" s="295"/>
      <c r="CB151" s="295"/>
      <c r="CC151" s="295"/>
      <c r="CD151" s="295"/>
      <c r="CE151" s="295"/>
      <c r="CF151" s="295"/>
      <c r="CG151" s="295"/>
      <c r="CH151" s="295"/>
      <c r="CI151" s="295"/>
      <c r="CJ151" s="295"/>
      <c r="CK151" s="295"/>
      <c r="CL151" s="295"/>
      <c r="CM151" s="295"/>
      <c r="CN151" s="295"/>
      <c r="CO151" s="295"/>
      <c r="CP151" s="295"/>
      <c r="CQ151" s="295"/>
      <c r="CR151" s="295"/>
      <c r="CS151" s="295"/>
    </row>
    <row r="152" spans="1:97" s="3" customFormat="1" ht="20.149999999999999" customHeight="1" x14ac:dyDescent="0.6">
      <c r="A152" s="295"/>
      <c r="C152" s="326"/>
      <c r="D152" s="327" t="s">
        <v>204</v>
      </c>
      <c r="F152" s="295"/>
      <c r="G152" s="295"/>
      <c r="H152" s="295"/>
      <c r="I152" s="295"/>
      <c r="J152" s="295"/>
      <c r="K152" s="295"/>
      <c r="L152" s="295"/>
      <c r="M152" s="295"/>
      <c r="N152" s="295"/>
      <c r="O152" s="295"/>
      <c r="P152" s="295"/>
      <c r="Q152" s="295"/>
      <c r="R152" s="295"/>
      <c r="S152" s="295"/>
      <c r="T152" s="295"/>
      <c r="U152" s="295"/>
      <c r="V152" s="295"/>
      <c r="W152" s="295"/>
      <c r="X152" s="295"/>
      <c r="Y152" s="295"/>
      <c r="Z152" s="295"/>
      <c r="AA152" s="295"/>
      <c r="AB152" s="295"/>
      <c r="AC152" s="295"/>
      <c r="AD152" s="295"/>
      <c r="AE152" s="295"/>
      <c r="AF152" s="295"/>
      <c r="AG152" s="295"/>
      <c r="AH152" s="295"/>
      <c r="AI152" s="295"/>
      <c r="AJ152" s="295"/>
      <c r="AK152" s="295"/>
      <c r="AL152" s="295"/>
      <c r="AM152" s="295"/>
      <c r="AN152" s="295"/>
      <c r="AO152" s="295"/>
      <c r="AP152" s="295"/>
      <c r="AQ152" s="295"/>
      <c r="AR152" s="295"/>
      <c r="AS152" s="295"/>
      <c r="AT152" s="295"/>
      <c r="AU152" s="295"/>
      <c r="AV152" s="295"/>
      <c r="AW152" s="295"/>
      <c r="AX152" s="295"/>
      <c r="AY152" s="295"/>
      <c r="AZ152" s="295"/>
      <c r="BA152" s="295"/>
      <c r="BB152" s="295"/>
      <c r="BC152" s="295"/>
      <c r="BD152" s="295"/>
      <c r="BE152" s="295"/>
      <c r="BF152" s="295"/>
      <c r="BG152" s="295"/>
      <c r="BH152" s="295"/>
      <c r="BI152" s="295"/>
      <c r="BJ152" s="295"/>
      <c r="BK152" s="295"/>
      <c r="BL152" s="295"/>
      <c r="BM152" s="295"/>
      <c r="BN152" s="295"/>
      <c r="BO152" s="295"/>
      <c r="BP152" s="295"/>
      <c r="BQ152" s="295"/>
      <c r="BR152" s="295"/>
      <c r="BS152" s="295"/>
      <c r="BT152" s="295"/>
      <c r="BU152" s="295"/>
      <c r="BV152" s="295"/>
      <c r="BW152" s="295"/>
      <c r="BX152" s="295"/>
      <c r="BY152" s="295"/>
      <c r="BZ152" s="295"/>
      <c r="CA152" s="295"/>
      <c r="CB152" s="295"/>
      <c r="CC152" s="295"/>
      <c r="CD152" s="295"/>
      <c r="CE152" s="295"/>
      <c r="CF152" s="295"/>
      <c r="CG152" s="295"/>
      <c r="CH152" s="295"/>
      <c r="CI152" s="295"/>
      <c r="CJ152" s="295"/>
      <c r="CK152" s="295"/>
      <c r="CL152" s="295"/>
      <c r="CM152" s="295"/>
      <c r="CN152" s="295"/>
      <c r="CO152" s="295"/>
      <c r="CP152" s="295"/>
      <c r="CQ152" s="295"/>
      <c r="CR152" s="295"/>
      <c r="CS152" s="295"/>
    </row>
    <row r="153" spans="1:97" s="297" customFormat="1" ht="20.149999999999999" customHeight="1" x14ac:dyDescent="0.6">
      <c r="A153" s="295"/>
      <c r="B153" s="3"/>
      <c r="C153" s="326"/>
      <c r="D153" s="327" t="s">
        <v>205</v>
      </c>
      <c r="E153" s="3"/>
      <c r="F153" s="295"/>
      <c r="G153" s="295"/>
      <c r="H153" s="295"/>
      <c r="I153" s="295"/>
      <c r="J153" s="295"/>
      <c r="K153" s="295"/>
      <c r="L153" s="295"/>
      <c r="M153" s="295"/>
      <c r="N153" s="295"/>
      <c r="O153" s="295"/>
      <c r="P153" s="295"/>
      <c r="Q153" s="295"/>
      <c r="R153" s="295"/>
      <c r="S153" s="295"/>
      <c r="T153" s="295"/>
      <c r="U153" s="295"/>
      <c r="V153" s="295"/>
      <c r="W153" s="295"/>
      <c r="X153" s="295"/>
      <c r="Y153" s="295"/>
      <c r="Z153" s="295"/>
      <c r="AA153" s="295"/>
      <c r="AB153" s="295"/>
      <c r="AC153" s="295"/>
      <c r="AD153" s="295"/>
      <c r="AE153" s="295"/>
      <c r="AF153" s="295"/>
      <c r="AG153" s="295"/>
      <c r="AH153" s="295"/>
      <c r="AI153" s="295"/>
      <c r="AJ153" s="295"/>
      <c r="AK153" s="295"/>
      <c r="AL153" s="295"/>
      <c r="AM153" s="295"/>
      <c r="AN153" s="295"/>
      <c r="AO153" s="295"/>
      <c r="AP153" s="295"/>
      <c r="AQ153" s="295"/>
      <c r="AR153" s="295"/>
      <c r="AS153" s="295"/>
      <c r="AT153" s="295"/>
      <c r="AU153" s="295"/>
      <c r="AV153" s="295"/>
      <c r="AW153" s="295"/>
      <c r="AX153" s="295"/>
      <c r="AY153" s="295"/>
      <c r="AZ153" s="295"/>
      <c r="BA153" s="295"/>
      <c r="BB153" s="295"/>
      <c r="BC153" s="295"/>
      <c r="BD153" s="295"/>
      <c r="BE153" s="295"/>
      <c r="BF153" s="295"/>
      <c r="BG153" s="295"/>
      <c r="BH153" s="295"/>
      <c r="BI153" s="295"/>
      <c r="BJ153" s="295"/>
      <c r="BK153" s="295"/>
      <c r="BL153" s="295"/>
      <c r="BM153" s="295"/>
      <c r="BN153" s="295"/>
      <c r="BO153" s="295"/>
      <c r="BP153" s="295"/>
      <c r="BQ153" s="295"/>
      <c r="BR153" s="295"/>
      <c r="BS153" s="295"/>
      <c r="BT153" s="295"/>
      <c r="BU153" s="295"/>
      <c r="BV153" s="295"/>
      <c r="BW153" s="295"/>
      <c r="BX153" s="295"/>
      <c r="BY153" s="295"/>
      <c r="BZ153" s="295"/>
      <c r="CA153" s="295"/>
      <c r="CB153" s="295"/>
      <c r="CC153" s="295"/>
      <c r="CD153" s="295"/>
      <c r="CE153" s="295"/>
      <c r="CF153" s="295"/>
      <c r="CG153" s="295"/>
      <c r="CH153" s="295"/>
      <c r="CI153" s="295"/>
      <c r="CJ153" s="295"/>
      <c r="CK153" s="295"/>
      <c r="CL153" s="295"/>
      <c r="CM153" s="295"/>
      <c r="CN153" s="295"/>
      <c r="CO153" s="295"/>
      <c r="CP153" s="295"/>
      <c r="CQ153" s="295"/>
      <c r="CR153" s="295"/>
      <c r="CS153" s="295"/>
    </row>
    <row r="154" spans="1:97" s="297" customFormat="1" ht="20.149999999999999" customHeight="1" x14ac:dyDescent="0.6">
      <c r="A154" s="295"/>
      <c r="B154" s="3"/>
      <c r="C154" s="326"/>
      <c r="D154" s="327" t="s">
        <v>206</v>
      </c>
      <c r="E154" s="3"/>
      <c r="F154" s="295"/>
      <c r="G154" s="295"/>
      <c r="H154" s="295"/>
      <c r="I154" s="295"/>
      <c r="J154" s="295"/>
      <c r="K154" s="295"/>
      <c r="L154" s="295"/>
      <c r="M154" s="295"/>
      <c r="N154" s="295"/>
      <c r="O154" s="295"/>
      <c r="P154" s="295"/>
      <c r="Q154" s="295"/>
      <c r="R154" s="295"/>
      <c r="S154" s="295"/>
      <c r="T154" s="295"/>
      <c r="U154" s="295"/>
      <c r="V154" s="295"/>
      <c r="W154" s="295"/>
      <c r="X154" s="295"/>
      <c r="Y154" s="295"/>
      <c r="Z154" s="295"/>
      <c r="AA154" s="295"/>
      <c r="AB154" s="295"/>
      <c r="AC154" s="295"/>
      <c r="AD154" s="295"/>
      <c r="AE154" s="295"/>
      <c r="AF154" s="295"/>
      <c r="AG154" s="295"/>
      <c r="AH154" s="295"/>
      <c r="AI154" s="295"/>
      <c r="AJ154" s="295"/>
      <c r="AK154" s="295"/>
      <c r="AL154" s="295"/>
      <c r="AM154" s="295"/>
      <c r="AN154" s="295"/>
      <c r="AO154" s="295"/>
      <c r="AP154" s="295"/>
      <c r="AQ154" s="295"/>
      <c r="AR154" s="295"/>
      <c r="AS154" s="295"/>
      <c r="AT154" s="295"/>
      <c r="AU154" s="295"/>
      <c r="AV154" s="295"/>
      <c r="AW154" s="295"/>
      <c r="AX154" s="295"/>
      <c r="AY154" s="295"/>
      <c r="AZ154" s="295"/>
      <c r="BA154" s="295"/>
      <c r="BB154" s="295"/>
      <c r="BC154" s="295"/>
      <c r="BD154" s="295"/>
      <c r="BE154" s="295"/>
      <c r="BF154" s="295"/>
      <c r="BG154" s="295"/>
      <c r="BH154" s="295"/>
      <c r="BI154" s="295"/>
      <c r="BJ154" s="295"/>
      <c r="BK154" s="295"/>
      <c r="BL154" s="295"/>
      <c r="BM154" s="295"/>
      <c r="BN154" s="295"/>
      <c r="BO154" s="295"/>
      <c r="BP154" s="295"/>
      <c r="BQ154" s="295"/>
      <c r="BR154" s="295"/>
      <c r="BS154" s="295"/>
      <c r="BT154" s="295"/>
      <c r="BU154" s="295"/>
      <c r="BV154" s="295"/>
      <c r="BW154" s="295"/>
      <c r="BX154" s="295"/>
      <c r="BY154" s="295"/>
      <c r="BZ154" s="295"/>
      <c r="CA154" s="295"/>
      <c r="CB154" s="295"/>
      <c r="CC154" s="295"/>
      <c r="CD154" s="295"/>
      <c r="CE154" s="295"/>
      <c r="CF154" s="295"/>
      <c r="CG154" s="295"/>
      <c r="CH154" s="295"/>
      <c r="CI154" s="295"/>
      <c r="CJ154" s="295"/>
      <c r="CK154" s="295"/>
      <c r="CL154" s="295"/>
      <c r="CM154" s="295"/>
      <c r="CN154" s="295"/>
      <c r="CO154" s="295"/>
      <c r="CP154" s="295"/>
      <c r="CQ154" s="295"/>
      <c r="CR154" s="295"/>
      <c r="CS154" s="295"/>
    </row>
    <row r="155" spans="1:97" s="297" customFormat="1" ht="20.149999999999999" customHeight="1" x14ac:dyDescent="0.6">
      <c r="A155" s="295"/>
      <c r="B155" s="3"/>
      <c r="C155" s="302"/>
      <c r="D155" s="305"/>
      <c r="E155" s="3"/>
      <c r="F155" s="295"/>
      <c r="G155" s="295"/>
      <c r="H155" s="295"/>
      <c r="I155" s="295"/>
      <c r="J155" s="295"/>
      <c r="K155" s="295"/>
      <c r="L155" s="295"/>
      <c r="M155" s="295"/>
      <c r="N155" s="295"/>
      <c r="O155" s="295"/>
      <c r="P155" s="295"/>
      <c r="Q155" s="295"/>
      <c r="R155" s="295"/>
      <c r="S155" s="295"/>
      <c r="T155" s="295"/>
      <c r="U155" s="295"/>
      <c r="V155" s="295"/>
      <c r="W155" s="295"/>
      <c r="X155" s="295"/>
      <c r="Y155" s="295"/>
      <c r="Z155" s="295"/>
      <c r="AA155" s="295"/>
      <c r="AB155" s="295"/>
      <c r="AC155" s="295"/>
      <c r="AD155" s="295"/>
      <c r="AE155" s="295"/>
      <c r="AF155" s="295"/>
      <c r="AG155" s="295"/>
      <c r="AH155" s="295"/>
      <c r="AI155" s="295"/>
      <c r="AJ155" s="295"/>
      <c r="AK155" s="295"/>
      <c r="AL155" s="295"/>
      <c r="AM155" s="295"/>
      <c r="AN155" s="295"/>
      <c r="AO155" s="295"/>
      <c r="AP155" s="295"/>
      <c r="AQ155" s="295"/>
      <c r="AR155" s="295"/>
      <c r="AS155" s="295"/>
      <c r="AT155" s="295"/>
      <c r="AU155" s="295"/>
      <c r="AV155" s="295"/>
      <c r="AW155" s="295"/>
      <c r="AX155" s="295"/>
      <c r="AY155" s="295"/>
      <c r="AZ155" s="295"/>
      <c r="BA155" s="295"/>
      <c r="BB155" s="295"/>
      <c r="BC155" s="295"/>
      <c r="BD155" s="295"/>
      <c r="BE155" s="295"/>
      <c r="BF155" s="295"/>
      <c r="BG155" s="295"/>
      <c r="BH155" s="295"/>
      <c r="BI155" s="295"/>
      <c r="BJ155" s="295"/>
      <c r="BK155" s="295"/>
      <c r="BL155" s="295"/>
      <c r="BM155" s="295"/>
      <c r="BN155" s="295"/>
      <c r="BO155" s="295"/>
      <c r="BP155" s="295"/>
      <c r="BQ155" s="295"/>
      <c r="BR155" s="295"/>
      <c r="BS155" s="295"/>
      <c r="BT155" s="295"/>
      <c r="BU155" s="295"/>
      <c r="BV155" s="295"/>
      <c r="BW155" s="295"/>
      <c r="BX155" s="295"/>
      <c r="BY155" s="295"/>
      <c r="BZ155" s="295"/>
      <c r="CA155" s="295"/>
      <c r="CB155" s="295"/>
      <c r="CC155" s="295"/>
      <c r="CD155" s="295"/>
      <c r="CE155" s="295"/>
      <c r="CF155" s="295"/>
      <c r="CG155" s="295"/>
      <c r="CH155" s="295"/>
      <c r="CI155" s="295"/>
      <c r="CJ155" s="295"/>
      <c r="CK155" s="295"/>
      <c r="CL155" s="295"/>
      <c r="CM155" s="295"/>
      <c r="CN155" s="295"/>
      <c r="CO155" s="295"/>
      <c r="CP155" s="295"/>
      <c r="CQ155" s="295"/>
      <c r="CR155" s="295"/>
      <c r="CS155" s="295"/>
    </row>
    <row r="156" spans="1:97" s="295" customFormat="1" ht="20.149999999999999" customHeight="1" x14ac:dyDescent="0.6">
      <c r="C156" s="328"/>
      <c r="D156" s="329"/>
    </row>
    <row r="157" spans="1:97" s="154" customFormat="1" x14ac:dyDescent="0.45">
      <c r="C157" s="209"/>
      <c r="D157" s="263"/>
    </row>
    <row r="158" spans="1:97" s="154" customFormat="1" x14ac:dyDescent="0.45">
      <c r="C158" s="209"/>
      <c r="D158" s="263"/>
    </row>
    <row r="159" spans="1:97" s="154" customFormat="1" x14ac:dyDescent="0.45">
      <c r="C159" s="209"/>
      <c r="D159" s="263"/>
    </row>
    <row r="160" spans="1:97" s="154" customFormat="1" x14ac:dyDescent="0.45">
      <c r="C160" s="209"/>
      <c r="D160" s="263"/>
    </row>
    <row r="161" spans="3:4" s="154" customFormat="1" x14ac:dyDescent="0.45">
      <c r="C161" s="209"/>
      <c r="D161" s="263"/>
    </row>
    <row r="162" spans="3:4" s="154" customFormat="1" x14ac:dyDescent="0.45">
      <c r="C162" s="209"/>
      <c r="D162" s="263"/>
    </row>
    <row r="163" spans="3:4" s="154" customFormat="1" x14ac:dyDescent="0.45">
      <c r="C163" s="209"/>
      <c r="D163" s="263"/>
    </row>
    <row r="164" spans="3:4" s="154" customFormat="1" x14ac:dyDescent="0.45">
      <c r="C164" s="209"/>
      <c r="D164" s="263"/>
    </row>
    <row r="165" spans="3:4" s="154" customFormat="1" x14ac:dyDescent="0.45">
      <c r="C165" s="209"/>
      <c r="D165" s="263"/>
    </row>
    <row r="166" spans="3:4" s="154" customFormat="1" x14ac:dyDescent="0.45">
      <c r="C166" s="209"/>
      <c r="D166" s="263"/>
    </row>
    <row r="167" spans="3:4" s="154" customFormat="1" x14ac:dyDescent="0.45">
      <c r="C167" s="209"/>
      <c r="D167" s="263"/>
    </row>
    <row r="168" spans="3:4" s="154" customFormat="1" x14ac:dyDescent="0.45">
      <c r="C168" s="209"/>
      <c r="D168" s="263"/>
    </row>
    <row r="169" spans="3:4" s="154" customFormat="1" x14ac:dyDescent="0.45">
      <c r="C169" s="209"/>
      <c r="D169" s="263"/>
    </row>
    <row r="170" spans="3:4" s="154" customFormat="1" x14ac:dyDescent="0.45">
      <c r="C170" s="209"/>
      <c r="D170" s="263"/>
    </row>
    <row r="171" spans="3:4" s="154" customFormat="1" x14ac:dyDescent="0.45">
      <c r="C171" s="209"/>
      <c r="D171" s="263"/>
    </row>
    <row r="172" spans="3:4" s="154" customFormat="1" x14ac:dyDescent="0.45">
      <c r="C172" s="209"/>
      <c r="D172" s="263"/>
    </row>
    <row r="173" spans="3:4" s="154" customFormat="1" x14ac:dyDescent="0.45">
      <c r="C173" s="209"/>
      <c r="D173" s="263"/>
    </row>
    <row r="174" spans="3:4" s="154" customFormat="1" x14ac:dyDescent="0.45">
      <c r="C174" s="209"/>
      <c r="D174" s="263"/>
    </row>
    <row r="175" spans="3:4" s="154" customFormat="1" x14ac:dyDescent="0.45">
      <c r="C175" s="209"/>
      <c r="D175" s="263"/>
    </row>
    <row r="176" spans="3:4" s="154" customFormat="1" x14ac:dyDescent="0.45">
      <c r="C176" s="209"/>
      <c r="D176" s="263"/>
    </row>
    <row r="177" spans="3:4" s="154" customFormat="1" x14ac:dyDescent="0.45">
      <c r="C177" s="209"/>
      <c r="D177" s="263"/>
    </row>
    <row r="178" spans="3:4" s="154" customFormat="1" x14ac:dyDescent="0.45">
      <c r="C178" s="209"/>
      <c r="D178" s="263"/>
    </row>
    <row r="179" spans="3:4" s="154" customFormat="1" x14ac:dyDescent="0.45">
      <c r="C179" s="209"/>
      <c r="D179" s="263"/>
    </row>
    <row r="180" spans="3:4" s="154" customFormat="1" x14ac:dyDescent="0.45">
      <c r="C180" s="209"/>
      <c r="D180" s="263"/>
    </row>
    <row r="181" spans="3:4" s="154" customFormat="1" x14ac:dyDescent="0.45">
      <c r="C181" s="209"/>
      <c r="D181" s="263"/>
    </row>
    <row r="182" spans="3:4" s="154" customFormat="1" x14ac:dyDescent="0.45">
      <c r="C182" s="209"/>
      <c r="D182" s="263"/>
    </row>
    <row r="183" spans="3:4" s="154" customFormat="1" x14ac:dyDescent="0.45">
      <c r="C183" s="209"/>
      <c r="D183" s="263"/>
    </row>
    <row r="184" spans="3:4" s="154" customFormat="1" x14ac:dyDescent="0.45">
      <c r="C184" s="209"/>
      <c r="D184" s="263"/>
    </row>
    <row r="185" spans="3:4" s="154" customFormat="1" x14ac:dyDescent="0.45">
      <c r="C185" s="209"/>
      <c r="D185" s="263"/>
    </row>
    <row r="186" spans="3:4" s="154" customFormat="1" x14ac:dyDescent="0.45">
      <c r="C186" s="209"/>
      <c r="D186" s="263"/>
    </row>
    <row r="187" spans="3:4" s="154" customFormat="1" x14ac:dyDescent="0.45">
      <c r="C187" s="209"/>
      <c r="D187" s="263"/>
    </row>
    <row r="188" spans="3:4" s="154" customFormat="1" x14ac:dyDescent="0.45">
      <c r="C188" s="209"/>
      <c r="D188" s="263"/>
    </row>
    <row r="189" spans="3:4" s="154" customFormat="1" x14ac:dyDescent="0.45">
      <c r="C189" s="209"/>
      <c r="D189" s="263"/>
    </row>
    <row r="190" spans="3:4" s="154" customFormat="1" x14ac:dyDescent="0.45">
      <c r="C190" s="209"/>
      <c r="D190" s="263"/>
    </row>
    <row r="191" spans="3:4" s="154" customFormat="1" x14ac:dyDescent="0.45">
      <c r="C191" s="209"/>
      <c r="D191" s="263"/>
    </row>
    <row r="192" spans="3:4" s="154" customFormat="1" x14ac:dyDescent="0.45">
      <c r="C192" s="209"/>
      <c r="D192" s="263"/>
    </row>
    <row r="193" spans="3:4" s="154" customFormat="1" x14ac:dyDescent="0.45">
      <c r="C193" s="209"/>
      <c r="D193" s="263"/>
    </row>
    <row r="194" spans="3:4" s="154" customFormat="1" x14ac:dyDescent="0.45">
      <c r="C194" s="209"/>
      <c r="D194" s="263"/>
    </row>
    <row r="195" spans="3:4" s="154" customFormat="1" x14ac:dyDescent="0.45">
      <c r="C195" s="209"/>
      <c r="D195" s="263"/>
    </row>
    <row r="196" spans="3:4" s="154" customFormat="1" x14ac:dyDescent="0.45">
      <c r="C196" s="209"/>
      <c r="D196" s="263"/>
    </row>
    <row r="197" spans="3:4" s="154" customFormat="1" x14ac:dyDescent="0.45">
      <c r="C197" s="209"/>
      <c r="D197" s="263"/>
    </row>
    <row r="198" spans="3:4" s="154" customFormat="1" x14ac:dyDescent="0.45">
      <c r="C198" s="209"/>
      <c r="D198" s="263"/>
    </row>
    <row r="199" spans="3:4" s="154" customFormat="1" x14ac:dyDescent="0.45">
      <c r="C199" s="209"/>
      <c r="D199" s="263"/>
    </row>
    <row r="200" spans="3:4" s="154" customFormat="1" x14ac:dyDescent="0.45">
      <c r="C200" s="209"/>
      <c r="D200" s="263"/>
    </row>
    <row r="201" spans="3:4" s="154" customFormat="1" x14ac:dyDescent="0.45">
      <c r="C201" s="209"/>
      <c r="D201" s="263"/>
    </row>
    <row r="202" spans="3:4" s="154" customFormat="1" x14ac:dyDescent="0.45">
      <c r="C202" s="209"/>
      <c r="D202" s="263"/>
    </row>
    <row r="203" spans="3:4" s="154" customFormat="1" x14ac:dyDescent="0.45">
      <c r="C203" s="209"/>
      <c r="D203" s="263"/>
    </row>
    <row r="204" spans="3:4" s="154" customFormat="1" x14ac:dyDescent="0.45">
      <c r="C204" s="209"/>
      <c r="D204" s="263"/>
    </row>
    <row r="205" spans="3:4" s="154" customFormat="1" x14ac:dyDescent="0.45">
      <c r="C205" s="209"/>
      <c r="D205" s="263"/>
    </row>
    <row r="206" spans="3:4" s="154" customFormat="1" x14ac:dyDescent="0.45">
      <c r="C206" s="209"/>
      <c r="D206" s="263"/>
    </row>
    <row r="207" spans="3:4" s="154" customFormat="1" x14ac:dyDescent="0.45">
      <c r="C207" s="209"/>
      <c r="D207" s="263"/>
    </row>
    <row r="208" spans="3:4" s="154" customFormat="1" x14ac:dyDescent="0.45">
      <c r="C208" s="209"/>
      <c r="D208" s="263"/>
    </row>
    <row r="209" spans="3:4" s="154" customFormat="1" x14ac:dyDescent="0.45">
      <c r="C209" s="209"/>
      <c r="D209" s="263"/>
    </row>
    <row r="210" spans="3:4" s="154" customFormat="1" x14ac:dyDescent="0.45">
      <c r="C210" s="209"/>
      <c r="D210" s="263"/>
    </row>
    <row r="211" spans="3:4" s="154" customFormat="1" x14ac:dyDescent="0.45">
      <c r="C211" s="209"/>
      <c r="D211" s="263"/>
    </row>
    <row r="212" spans="3:4" s="154" customFormat="1" x14ac:dyDescent="0.45">
      <c r="C212" s="209"/>
      <c r="D212" s="263"/>
    </row>
    <row r="213" spans="3:4" s="154" customFormat="1" x14ac:dyDescent="0.45">
      <c r="C213" s="209"/>
      <c r="D213" s="263"/>
    </row>
    <row r="214" spans="3:4" s="154" customFormat="1" x14ac:dyDescent="0.45">
      <c r="C214" s="209"/>
      <c r="D214" s="263"/>
    </row>
    <row r="215" spans="3:4" s="154" customFormat="1" x14ac:dyDescent="0.45">
      <c r="C215" s="209"/>
      <c r="D215" s="263"/>
    </row>
    <row r="216" spans="3:4" s="154" customFormat="1" x14ac:dyDescent="0.45">
      <c r="D216" s="263"/>
    </row>
    <row r="217" spans="3:4" s="154" customFormat="1" x14ac:dyDescent="0.45">
      <c r="D217" s="263"/>
    </row>
    <row r="218" spans="3:4" s="154" customFormat="1" x14ac:dyDescent="0.45">
      <c r="D218" s="263"/>
    </row>
    <row r="219" spans="3:4" s="154" customFormat="1" x14ac:dyDescent="0.45">
      <c r="D219" s="263"/>
    </row>
    <row r="220" spans="3:4" s="154" customFormat="1" x14ac:dyDescent="0.45">
      <c r="D220" s="263"/>
    </row>
    <row r="221" spans="3:4" s="154" customFormat="1" x14ac:dyDescent="0.45">
      <c r="D221" s="263"/>
    </row>
    <row r="222" spans="3:4" s="154" customFormat="1" x14ac:dyDescent="0.45">
      <c r="D222" s="263"/>
    </row>
    <row r="223" spans="3:4" s="154" customFormat="1" x14ac:dyDescent="0.45">
      <c r="D223" s="263"/>
    </row>
    <row r="224" spans="3:4" s="154" customFormat="1" x14ac:dyDescent="0.45">
      <c r="D224" s="263"/>
    </row>
    <row r="225" spans="4:4" s="154" customFormat="1" x14ac:dyDescent="0.45">
      <c r="D225" s="263"/>
    </row>
    <row r="226" spans="4:4" s="154" customFormat="1" x14ac:dyDescent="0.45">
      <c r="D226" s="263"/>
    </row>
    <row r="227" spans="4:4" s="154" customFormat="1" x14ac:dyDescent="0.45">
      <c r="D227" s="263"/>
    </row>
    <row r="228" spans="4:4" s="154" customFormat="1" x14ac:dyDescent="0.45">
      <c r="D228" s="263"/>
    </row>
    <row r="229" spans="4:4" s="154" customFormat="1" x14ac:dyDescent="0.45">
      <c r="D229" s="263"/>
    </row>
    <row r="230" spans="4:4" s="154" customFormat="1" x14ac:dyDescent="0.45">
      <c r="D230" s="263"/>
    </row>
    <row r="231" spans="4:4" s="154" customFormat="1" x14ac:dyDescent="0.45">
      <c r="D231" s="263"/>
    </row>
    <row r="232" spans="4:4" s="154" customFormat="1" x14ac:dyDescent="0.45">
      <c r="D232" s="263"/>
    </row>
    <row r="233" spans="4:4" s="154" customFormat="1" x14ac:dyDescent="0.45">
      <c r="D233" s="263"/>
    </row>
    <row r="234" spans="4:4" s="154" customFormat="1" x14ac:dyDescent="0.45">
      <c r="D234" s="263"/>
    </row>
    <row r="235" spans="4:4" s="154" customFormat="1" x14ac:dyDescent="0.45">
      <c r="D235" s="263"/>
    </row>
    <row r="236" spans="4:4" s="154" customFormat="1" x14ac:dyDescent="0.45">
      <c r="D236" s="263"/>
    </row>
    <row r="237" spans="4:4" s="154" customFormat="1" x14ac:dyDescent="0.45">
      <c r="D237" s="263"/>
    </row>
    <row r="238" spans="4:4" s="154" customFormat="1" x14ac:dyDescent="0.45">
      <c r="D238" s="263"/>
    </row>
    <row r="239" spans="4:4" s="154" customFormat="1" x14ac:dyDescent="0.45">
      <c r="D239" s="263"/>
    </row>
    <row r="240" spans="4:4" s="154" customFormat="1" x14ac:dyDescent="0.45">
      <c r="D240" s="263"/>
    </row>
    <row r="241" spans="4:4" s="154" customFormat="1" x14ac:dyDescent="0.45">
      <c r="D241" s="263"/>
    </row>
    <row r="242" spans="4:4" s="154" customFormat="1" x14ac:dyDescent="0.45">
      <c r="D242" s="263"/>
    </row>
    <row r="243" spans="4:4" s="154" customFormat="1" x14ac:dyDescent="0.45">
      <c r="D243" s="263"/>
    </row>
    <row r="244" spans="4:4" s="154" customFormat="1" x14ac:dyDescent="0.45">
      <c r="D244" s="263"/>
    </row>
    <row r="245" spans="4:4" s="154" customFormat="1" x14ac:dyDescent="0.45">
      <c r="D245" s="263"/>
    </row>
    <row r="246" spans="4:4" s="154" customFormat="1" x14ac:dyDescent="0.45">
      <c r="D246" s="263"/>
    </row>
    <row r="247" spans="4:4" s="154" customFormat="1" x14ac:dyDescent="0.45">
      <c r="D247" s="263"/>
    </row>
    <row r="248" spans="4:4" s="154" customFormat="1" x14ac:dyDescent="0.45">
      <c r="D248" s="263"/>
    </row>
    <row r="249" spans="4:4" s="154" customFormat="1" x14ac:dyDescent="0.45">
      <c r="D249" s="263"/>
    </row>
    <row r="250" spans="4:4" s="154" customFormat="1" x14ac:dyDescent="0.45">
      <c r="D250" s="263"/>
    </row>
    <row r="251" spans="4:4" s="154" customFormat="1" x14ac:dyDescent="0.45">
      <c r="D251" s="263"/>
    </row>
    <row r="252" spans="4:4" s="154" customFormat="1" x14ac:dyDescent="0.45">
      <c r="D252" s="263"/>
    </row>
    <row r="253" spans="4:4" s="154" customFormat="1" x14ac:dyDescent="0.45">
      <c r="D253" s="263"/>
    </row>
    <row r="254" spans="4:4" s="154" customFormat="1" x14ac:dyDescent="0.45">
      <c r="D254" s="263"/>
    </row>
    <row r="255" spans="4:4" s="154" customFormat="1" x14ac:dyDescent="0.45">
      <c r="D255" s="263"/>
    </row>
    <row r="256" spans="4:4" s="154" customFormat="1" x14ac:dyDescent="0.45">
      <c r="D256" s="263"/>
    </row>
    <row r="257" spans="4:4" s="154" customFormat="1" x14ac:dyDescent="0.45">
      <c r="D257" s="263"/>
    </row>
    <row r="258" spans="4:4" s="154" customFormat="1" x14ac:dyDescent="0.45">
      <c r="D258" s="263"/>
    </row>
    <row r="259" spans="4:4" s="154" customFormat="1" x14ac:dyDescent="0.45">
      <c r="D259" s="263"/>
    </row>
    <row r="260" spans="4:4" s="154" customFormat="1" x14ac:dyDescent="0.45">
      <c r="D260" s="263"/>
    </row>
    <row r="261" spans="4:4" s="154" customFormat="1" x14ac:dyDescent="0.45">
      <c r="D261" s="263"/>
    </row>
    <row r="262" spans="4:4" s="154" customFormat="1" x14ac:dyDescent="0.45">
      <c r="D262" s="263"/>
    </row>
    <row r="263" spans="4:4" s="154" customFormat="1" x14ac:dyDescent="0.45">
      <c r="D263" s="263"/>
    </row>
    <row r="264" spans="4:4" s="154" customFormat="1" x14ac:dyDescent="0.45">
      <c r="D264" s="263"/>
    </row>
    <row r="265" spans="4:4" s="154" customFormat="1" x14ac:dyDescent="0.45">
      <c r="D265" s="263"/>
    </row>
    <row r="266" spans="4:4" s="154" customFormat="1" x14ac:dyDescent="0.45">
      <c r="D266" s="263"/>
    </row>
    <row r="267" spans="4:4" s="154" customFormat="1" x14ac:dyDescent="0.45">
      <c r="D267" s="263"/>
    </row>
    <row r="268" spans="4:4" s="154" customFormat="1" x14ac:dyDescent="0.45">
      <c r="D268" s="263"/>
    </row>
    <row r="269" spans="4:4" s="154" customFormat="1" x14ac:dyDescent="0.45">
      <c r="D269" s="263"/>
    </row>
    <row r="270" spans="4:4" s="154" customFormat="1" x14ac:dyDescent="0.45">
      <c r="D270" s="263"/>
    </row>
    <row r="271" spans="4:4" s="154" customFormat="1" x14ac:dyDescent="0.45">
      <c r="D271" s="263"/>
    </row>
    <row r="272" spans="4:4" s="154" customFormat="1" x14ac:dyDescent="0.45">
      <c r="D272" s="263"/>
    </row>
    <row r="273" spans="4:4" s="154" customFormat="1" x14ac:dyDescent="0.45">
      <c r="D273" s="263"/>
    </row>
    <row r="274" spans="4:4" s="154" customFormat="1" x14ac:dyDescent="0.45">
      <c r="D274" s="263"/>
    </row>
    <row r="275" spans="4:4" s="154" customFormat="1" x14ac:dyDescent="0.45">
      <c r="D275" s="263"/>
    </row>
    <row r="276" spans="4:4" s="154" customFormat="1" x14ac:dyDescent="0.45">
      <c r="D276" s="263"/>
    </row>
    <row r="277" spans="4:4" s="154" customFormat="1" x14ac:dyDescent="0.45">
      <c r="D277" s="263"/>
    </row>
    <row r="278" spans="4:4" s="154" customFormat="1" x14ac:dyDescent="0.45">
      <c r="D278" s="263"/>
    </row>
    <row r="279" spans="4:4" s="154" customFormat="1" x14ac:dyDescent="0.45">
      <c r="D279" s="263"/>
    </row>
    <row r="280" spans="4:4" s="154" customFormat="1" x14ac:dyDescent="0.45">
      <c r="D280" s="263"/>
    </row>
    <row r="281" spans="4:4" s="154" customFormat="1" x14ac:dyDescent="0.45">
      <c r="D281" s="263"/>
    </row>
    <row r="282" spans="4:4" s="154" customFormat="1" x14ac:dyDescent="0.45">
      <c r="D282" s="263"/>
    </row>
    <row r="283" spans="4:4" s="154" customFormat="1" x14ac:dyDescent="0.45">
      <c r="D283" s="263"/>
    </row>
    <row r="284" spans="4:4" s="154" customFormat="1" x14ac:dyDescent="0.45">
      <c r="D284" s="263"/>
    </row>
    <row r="285" spans="4:4" s="154" customFormat="1" x14ac:dyDescent="0.45">
      <c r="D285" s="263"/>
    </row>
    <row r="286" spans="4:4" s="154" customFormat="1" x14ac:dyDescent="0.45">
      <c r="D286" s="263"/>
    </row>
    <row r="287" spans="4:4" s="154" customFormat="1" x14ac:dyDescent="0.45">
      <c r="D287" s="263"/>
    </row>
    <row r="288" spans="4:4" s="154" customFormat="1" x14ac:dyDescent="0.45">
      <c r="D288" s="263"/>
    </row>
    <row r="289" spans="4:4" s="154" customFormat="1" x14ac:dyDescent="0.45">
      <c r="D289" s="263"/>
    </row>
    <row r="290" spans="4:4" s="154" customFormat="1" x14ac:dyDescent="0.45">
      <c r="D290" s="263"/>
    </row>
    <row r="291" spans="4:4" s="154" customFormat="1" x14ac:dyDescent="0.45">
      <c r="D291" s="263"/>
    </row>
    <row r="292" spans="4:4" s="154" customFormat="1" x14ac:dyDescent="0.45">
      <c r="D292" s="263"/>
    </row>
    <row r="293" spans="4:4" s="154" customFormat="1" x14ac:dyDescent="0.45">
      <c r="D293" s="263"/>
    </row>
    <row r="294" spans="4:4" s="154" customFormat="1" x14ac:dyDescent="0.45">
      <c r="D294" s="263"/>
    </row>
    <row r="295" spans="4:4" s="154" customFormat="1" x14ac:dyDescent="0.45">
      <c r="D295" s="263"/>
    </row>
    <row r="296" spans="4:4" s="154" customFormat="1" x14ac:dyDescent="0.45">
      <c r="D296" s="263"/>
    </row>
    <row r="297" spans="4:4" s="154" customFormat="1" x14ac:dyDescent="0.45">
      <c r="D297" s="263"/>
    </row>
    <row r="298" spans="4:4" s="154" customFormat="1" x14ac:dyDescent="0.45">
      <c r="D298" s="263"/>
    </row>
    <row r="299" spans="4:4" s="154" customFormat="1" x14ac:dyDescent="0.45">
      <c r="D299" s="263"/>
    </row>
    <row r="300" spans="4:4" s="154" customFormat="1" x14ac:dyDescent="0.45">
      <c r="D300" s="263"/>
    </row>
    <row r="301" spans="4:4" s="154" customFormat="1" x14ac:dyDescent="0.45">
      <c r="D301" s="263"/>
    </row>
    <row r="302" spans="4:4" s="154" customFormat="1" x14ac:dyDescent="0.45">
      <c r="D302" s="263"/>
    </row>
    <row r="303" spans="4:4" s="154" customFormat="1" x14ac:dyDescent="0.45">
      <c r="D303" s="263"/>
    </row>
    <row r="304" spans="4:4" s="154" customFormat="1" x14ac:dyDescent="0.45">
      <c r="D304" s="263"/>
    </row>
    <row r="305" s="154" customFormat="1" x14ac:dyDescent="0.45"/>
    <row r="306" s="154" customFormat="1" x14ac:dyDescent="0.45"/>
    <row r="307" s="154" customFormat="1" x14ac:dyDescent="0.45"/>
    <row r="308" s="154" customFormat="1" x14ac:dyDescent="0.45"/>
    <row r="309" s="154" customFormat="1" x14ac:dyDescent="0.45"/>
    <row r="310" s="154" customFormat="1" x14ac:dyDescent="0.45"/>
    <row r="311" s="154" customFormat="1" x14ac:dyDescent="0.45"/>
    <row r="312" s="154" customFormat="1" x14ac:dyDescent="0.45"/>
    <row r="313" s="154" customFormat="1" x14ac:dyDescent="0.45"/>
    <row r="314" s="154" customFormat="1" x14ac:dyDescent="0.45"/>
    <row r="315" s="154" customFormat="1" x14ac:dyDescent="0.45"/>
    <row r="316" s="154" customFormat="1" x14ac:dyDescent="0.45"/>
    <row r="317" s="154" customFormat="1" x14ac:dyDescent="0.45"/>
    <row r="318" s="154" customFormat="1" x14ac:dyDescent="0.45"/>
    <row r="319" s="154" customFormat="1" x14ac:dyDescent="0.45"/>
    <row r="320" s="154" customFormat="1" x14ac:dyDescent="0.45"/>
    <row r="321" s="154" customFormat="1" x14ac:dyDescent="0.45"/>
    <row r="322" s="154" customFormat="1" x14ac:dyDescent="0.45"/>
    <row r="323" s="154" customFormat="1" x14ac:dyDescent="0.45"/>
    <row r="324" s="154" customFormat="1" x14ac:dyDescent="0.45"/>
    <row r="325" s="154" customFormat="1" x14ac:dyDescent="0.45"/>
    <row r="326" s="154" customFormat="1" x14ac:dyDescent="0.45"/>
    <row r="327" s="154" customFormat="1" x14ac:dyDescent="0.45"/>
    <row r="328" s="154" customFormat="1" x14ac:dyDescent="0.45"/>
    <row r="329" s="154" customFormat="1" x14ac:dyDescent="0.45"/>
    <row r="330" s="154" customFormat="1" x14ac:dyDescent="0.45"/>
    <row r="331" s="154" customFormat="1" x14ac:dyDescent="0.45"/>
    <row r="332" s="154" customFormat="1" x14ac:dyDescent="0.45"/>
    <row r="333" s="154" customFormat="1" x14ac:dyDescent="0.45"/>
    <row r="334" s="154" customFormat="1" x14ac:dyDescent="0.45"/>
    <row r="335" s="154" customFormat="1" x14ac:dyDescent="0.45"/>
    <row r="336" s="154" customFormat="1" x14ac:dyDescent="0.45"/>
    <row r="337" s="154" customFormat="1" x14ac:dyDescent="0.45"/>
    <row r="338" s="154" customFormat="1" x14ac:dyDescent="0.45"/>
    <row r="339" s="154" customFormat="1" x14ac:dyDescent="0.45"/>
    <row r="340" s="154" customFormat="1" x14ac:dyDescent="0.45"/>
    <row r="341" s="154" customFormat="1" x14ac:dyDescent="0.45"/>
    <row r="342" s="154" customFormat="1" x14ac:dyDescent="0.45"/>
    <row r="343" s="154" customFormat="1" x14ac:dyDescent="0.45"/>
    <row r="344" s="154" customFormat="1" x14ac:dyDescent="0.45"/>
    <row r="345" s="154" customFormat="1" x14ac:dyDescent="0.45"/>
    <row r="346" s="154" customFormat="1" x14ac:dyDescent="0.45"/>
    <row r="347" s="154" customFormat="1" x14ac:dyDescent="0.45"/>
    <row r="348" s="154" customFormat="1" x14ac:dyDescent="0.45"/>
    <row r="349" s="154" customFormat="1" x14ac:dyDescent="0.45"/>
    <row r="350" s="154" customFormat="1" x14ac:dyDescent="0.45"/>
    <row r="351" s="154" customFormat="1" x14ac:dyDescent="0.45"/>
    <row r="352" s="154" customFormat="1" x14ac:dyDescent="0.45"/>
    <row r="353" s="154" customFormat="1" x14ac:dyDescent="0.45"/>
    <row r="354" s="154" customFormat="1" x14ac:dyDescent="0.45"/>
    <row r="355" s="154" customFormat="1" x14ac:dyDescent="0.45"/>
    <row r="356" s="154" customFormat="1" x14ac:dyDescent="0.45"/>
    <row r="357" s="154" customFormat="1" x14ac:dyDescent="0.45"/>
    <row r="358" s="154" customFormat="1" x14ac:dyDescent="0.45"/>
    <row r="359" s="154" customFormat="1" x14ac:dyDescent="0.45"/>
    <row r="360" s="154" customFormat="1" x14ac:dyDescent="0.45"/>
    <row r="361" s="154" customFormat="1" x14ac:dyDescent="0.45"/>
    <row r="362" s="154" customFormat="1" x14ac:dyDescent="0.45"/>
    <row r="363" s="154" customFormat="1" x14ac:dyDescent="0.45"/>
    <row r="364" s="154" customFormat="1" x14ac:dyDescent="0.45"/>
    <row r="365" s="154" customFormat="1" x14ac:dyDescent="0.45"/>
    <row r="366" s="154" customFormat="1" x14ac:dyDescent="0.45"/>
    <row r="367" s="154" customFormat="1" x14ac:dyDescent="0.45"/>
    <row r="368" s="154" customFormat="1" x14ac:dyDescent="0.45"/>
    <row r="369" s="154" customFormat="1" x14ac:dyDescent="0.45"/>
    <row r="370" s="154" customFormat="1" x14ac:dyDescent="0.45"/>
    <row r="371" s="154" customFormat="1" x14ac:dyDescent="0.45"/>
    <row r="372" s="154" customFormat="1" x14ac:dyDescent="0.45"/>
    <row r="373" s="154" customFormat="1" x14ac:dyDescent="0.45"/>
    <row r="374" s="154" customFormat="1" x14ac:dyDescent="0.45"/>
    <row r="375" s="154" customFormat="1" x14ac:dyDescent="0.45"/>
    <row r="376" s="154" customFormat="1" x14ac:dyDescent="0.45"/>
    <row r="377" s="154" customFormat="1" x14ac:dyDescent="0.45"/>
    <row r="378" s="154" customFormat="1" x14ac:dyDescent="0.45"/>
    <row r="379" s="154" customFormat="1" x14ac:dyDescent="0.45"/>
    <row r="380" s="154" customFormat="1" x14ac:dyDescent="0.45"/>
    <row r="381" s="154" customFormat="1" x14ac:dyDescent="0.45"/>
    <row r="382" s="154" customFormat="1" x14ac:dyDescent="0.45"/>
    <row r="383" s="154" customFormat="1" x14ac:dyDescent="0.45"/>
    <row r="384" s="154" customFormat="1" x14ac:dyDescent="0.45"/>
    <row r="385" s="154" customFormat="1" x14ac:dyDescent="0.45"/>
    <row r="386" s="154" customFormat="1" x14ac:dyDescent="0.45"/>
    <row r="387" s="154" customFormat="1" x14ac:dyDescent="0.45"/>
    <row r="388" s="154" customFormat="1" x14ac:dyDescent="0.45"/>
    <row r="389" s="154" customFormat="1" x14ac:dyDescent="0.45"/>
    <row r="390" s="154" customFormat="1" x14ac:dyDescent="0.45"/>
    <row r="391" s="154" customFormat="1" x14ac:dyDescent="0.45"/>
    <row r="392" s="154" customFormat="1" x14ac:dyDescent="0.45"/>
    <row r="393" s="154" customFormat="1" x14ac:dyDescent="0.45"/>
    <row r="394" s="154" customFormat="1" x14ac:dyDescent="0.45"/>
    <row r="395" s="154" customFormat="1" x14ac:dyDescent="0.45"/>
    <row r="396" s="154" customFormat="1" x14ac:dyDescent="0.45"/>
    <row r="397" s="154" customFormat="1" x14ac:dyDescent="0.45"/>
    <row r="398" s="154" customFormat="1" x14ac:dyDescent="0.45"/>
    <row r="399" s="154" customFormat="1" x14ac:dyDescent="0.45"/>
    <row r="400" s="154" customFormat="1" x14ac:dyDescent="0.45"/>
    <row r="401" spans="1:97" s="154" customFormat="1" x14ac:dyDescent="0.45"/>
    <row r="402" spans="1:97" s="154" customFormat="1" x14ac:dyDescent="0.45"/>
    <row r="403" spans="1:97" s="166" customFormat="1" x14ac:dyDescent="0.45">
      <c r="A403" s="154"/>
      <c r="B403" s="154"/>
      <c r="C403" s="154"/>
      <c r="D403" s="154"/>
      <c r="E403" s="154"/>
      <c r="H403" s="154"/>
      <c r="I403" s="154"/>
      <c r="J403" s="154"/>
      <c r="K403" s="154"/>
      <c r="L403" s="154"/>
      <c r="M403" s="154"/>
      <c r="N403" s="154"/>
      <c r="O403" s="154"/>
      <c r="P403" s="154"/>
      <c r="Q403" s="154"/>
      <c r="R403" s="154"/>
      <c r="S403" s="154"/>
      <c r="T403" s="154"/>
      <c r="U403" s="154"/>
      <c r="V403" s="154"/>
      <c r="W403" s="154"/>
      <c r="X403" s="154"/>
      <c r="Y403" s="154"/>
      <c r="Z403" s="154"/>
      <c r="AA403" s="154"/>
      <c r="AB403" s="154"/>
      <c r="AC403" s="154"/>
      <c r="AD403" s="154"/>
      <c r="AE403" s="154"/>
      <c r="AF403" s="154"/>
      <c r="AG403" s="154"/>
      <c r="AH403" s="154"/>
      <c r="AI403" s="154"/>
      <c r="AJ403" s="154"/>
      <c r="AK403" s="154"/>
      <c r="AL403" s="154"/>
      <c r="AM403" s="154"/>
      <c r="AN403" s="154"/>
      <c r="AO403" s="154"/>
      <c r="AP403" s="154"/>
      <c r="AQ403" s="154"/>
      <c r="AR403" s="154"/>
      <c r="AS403" s="154"/>
      <c r="AT403" s="154"/>
      <c r="AU403" s="154"/>
      <c r="AV403" s="154"/>
      <c r="AW403" s="154"/>
      <c r="AX403" s="154"/>
      <c r="AY403" s="154"/>
      <c r="AZ403" s="154"/>
      <c r="BA403" s="154"/>
      <c r="BB403" s="154"/>
      <c r="BC403" s="154"/>
      <c r="BD403" s="154"/>
      <c r="BE403" s="154"/>
      <c r="BF403" s="154"/>
      <c r="BG403" s="154"/>
      <c r="BH403" s="154"/>
      <c r="BI403" s="154"/>
      <c r="BJ403" s="154"/>
      <c r="BK403" s="154"/>
      <c r="BL403" s="154"/>
      <c r="BM403" s="154"/>
      <c r="BN403" s="154"/>
      <c r="BO403" s="154"/>
      <c r="BP403" s="154"/>
      <c r="BQ403" s="154"/>
      <c r="BR403" s="154"/>
      <c r="BS403" s="154"/>
      <c r="BT403" s="154"/>
      <c r="BU403" s="154"/>
      <c r="BV403" s="154"/>
      <c r="BW403" s="154"/>
      <c r="BX403" s="154"/>
      <c r="BY403" s="154"/>
      <c r="BZ403" s="154"/>
      <c r="CA403" s="154"/>
      <c r="CB403" s="154"/>
      <c r="CC403" s="154"/>
      <c r="CD403" s="154"/>
      <c r="CE403" s="154"/>
      <c r="CF403" s="154"/>
      <c r="CG403" s="154"/>
      <c r="CH403" s="154"/>
      <c r="CI403" s="154"/>
      <c r="CJ403" s="154"/>
      <c r="CK403" s="154"/>
      <c r="CL403" s="154"/>
      <c r="CM403" s="154"/>
      <c r="CN403" s="154"/>
      <c r="CO403" s="154"/>
      <c r="CP403" s="154"/>
      <c r="CQ403" s="154"/>
      <c r="CR403" s="154"/>
      <c r="CS403" s="154"/>
    </row>
    <row r="404" spans="1:97" s="166" customFormat="1" x14ac:dyDescent="0.45">
      <c r="A404" s="154"/>
      <c r="B404" s="154"/>
      <c r="C404" s="154"/>
      <c r="D404" s="154"/>
      <c r="E404" s="154"/>
      <c r="H404" s="154"/>
      <c r="I404" s="154"/>
      <c r="J404" s="154"/>
      <c r="K404" s="154"/>
      <c r="L404" s="154"/>
      <c r="M404" s="154"/>
      <c r="N404" s="154"/>
      <c r="O404" s="154"/>
      <c r="P404" s="154"/>
      <c r="Q404" s="154"/>
      <c r="R404" s="154"/>
      <c r="S404" s="154"/>
      <c r="T404" s="154"/>
      <c r="U404" s="154"/>
      <c r="V404" s="154"/>
      <c r="W404" s="154"/>
      <c r="X404" s="154"/>
      <c r="Y404" s="154"/>
      <c r="Z404" s="154"/>
      <c r="AA404" s="154"/>
      <c r="AB404" s="154"/>
      <c r="AC404" s="154"/>
      <c r="AD404" s="154"/>
      <c r="AE404" s="154"/>
      <c r="AF404" s="154"/>
      <c r="AG404" s="154"/>
      <c r="AH404" s="154"/>
      <c r="AI404" s="154"/>
      <c r="AJ404" s="154"/>
      <c r="AK404" s="154"/>
      <c r="AL404" s="154"/>
      <c r="AM404" s="154"/>
      <c r="AN404" s="154"/>
      <c r="AO404" s="154"/>
      <c r="AP404" s="154"/>
      <c r="AQ404" s="154"/>
      <c r="AR404" s="154"/>
      <c r="AS404" s="154"/>
      <c r="AT404" s="154"/>
      <c r="AU404" s="154"/>
      <c r="AV404" s="154"/>
      <c r="AW404" s="154"/>
      <c r="AX404" s="154"/>
      <c r="AY404" s="154"/>
      <c r="AZ404" s="154"/>
      <c r="BA404" s="154"/>
      <c r="BB404" s="154"/>
      <c r="BC404" s="154"/>
      <c r="BD404" s="154"/>
      <c r="BE404" s="154"/>
      <c r="BF404" s="154"/>
      <c r="BG404" s="154"/>
      <c r="BH404" s="154"/>
      <c r="BI404" s="154"/>
      <c r="BJ404" s="154"/>
      <c r="BK404" s="154"/>
      <c r="BL404" s="154"/>
      <c r="BM404" s="154"/>
      <c r="BN404" s="154"/>
      <c r="BO404" s="154"/>
      <c r="BP404" s="154"/>
      <c r="BQ404" s="154"/>
      <c r="BR404" s="154"/>
      <c r="BS404" s="154"/>
      <c r="BT404" s="154"/>
      <c r="BU404" s="154"/>
      <c r="BV404" s="154"/>
      <c r="BW404" s="154"/>
      <c r="BX404" s="154"/>
      <c r="BY404" s="154"/>
      <c r="BZ404" s="154"/>
      <c r="CA404" s="154"/>
      <c r="CB404" s="154"/>
      <c r="CC404" s="154"/>
      <c r="CD404" s="154"/>
      <c r="CE404" s="154"/>
      <c r="CF404" s="154"/>
      <c r="CG404" s="154"/>
      <c r="CH404" s="154"/>
      <c r="CI404" s="154"/>
      <c r="CJ404" s="154"/>
      <c r="CK404" s="154"/>
      <c r="CL404" s="154"/>
      <c r="CM404" s="154"/>
      <c r="CN404" s="154"/>
      <c r="CO404" s="154"/>
      <c r="CP404" s="154"/>
      <c r="CQ404" s="154"/>
      <c r="CR404" s="154"/>
      <c r="CS404" s="154"/>
    </row>
    <row r="405" spans="1:97" s="166" customFormat="1" x14ac:dyDescent="0.45">
      <c r="A405" s="154"/>
      <c r="H405" s="154"/>
      <c r="I405" s="154"/>
      <c r="J405" s="154"/>
      <c r="K405" s="154"/>
      <c r="L405" s="154"/>
      <c r="M405" s="154"/>
      <c r="N405" s="154"/>
      <c r="O405" s="154"/>
      <c r="P405" s="154"/>
      <c r="Q405" s="154"/>
      <c r="R405" s="154"/>
      <c r="S405" s="154"/>
      <c r="T405" s="154"/>
      <c r="U405" s="154"/>
      <c r="V405" s="154"/>
      <c r="W405" s="154"/>
      <c r="X405" s="154"/>
      <c r="Y405" s="154"/>
      <c r="Z405" s="154"/>
      <c r="AA405" s="154"/>
      <c r="AB405" s="154"/>
      <c r="AC405" s="154"/>
      <c r="AD405" s="154"/>
      <c r="AE405" s="154"/>
      <c r="AF405" s="154"/>
      <c r="AG405" s="154"/>
      <c r="AH405" s="154"/>
      <c r="AI405" s="154"/>
      <c r="AJ405" s="154"/>
      <c r="AK405" s="154"/>
      <c r="AL405" s="154"/>
      <c r="AM405" s="154"/>
      <c r="AN405" s="154"/>
      <c r="AO405" s="154"/>
      <c r="AP405" s="154"/>
      <c r="AQ405" s="154"/>
      <c r="AR405" s="154"/>
      <c r="AS405" s="154"/>
      <c r="AT405" s="154"/>
      <c r="AU405" s="154"/>
      <c r="AV405" s="154"/>
      <c r="AW405" s="154"/>
      <c r="AX405" s="154"/>
      <c r="AY405" s="154"/>
      <c r="AZ405" s="154"/>
      <c r="BA405" s="154"/>
      <c r="BB405" s="154"/>
      <c r="BC405" s="154"/>
      <c r="BD405" s="154"/>
      <c r="BE405" s="154"/>
      <c r="BF405" s="154"/>
      <c r="BG405" s="154"/>
      <c r="BH405" s="154"/>
      <c r="BI405" s="154"/>
      <c r="BJ405" s="154"/>
      <c r="BK405" s="154"/>
      <c r="BL405" s="154"/>
      <c r="BM405" s="154"/>
      <c r="BN405" s="154"/>
      <c r="BO405" s="154"/>
      <c r="BP405" s="154"/>
      <c r="BQ405" s="154"/>
      <c r="BR405" s="154"/>
      <c r="BS405" s="154"/>
      <c r="BT405" s="154"/>
      <c r="BU405" s="154"/>
      <c r="BV405" s="154"/>
      <c r="BW405" s="154"/>
      <c r="BX405" s="154"/>
      <c r="BY405" s="154"/>
      <c r="BZ405" s="154"/>
      <c r="CA405" s="154"/>
      <c r="CB405" s="154"/>
      <c r="CC405" s="154"/>
      <c r="CD405" s="154"/>
      <c r="CE405" s="154"/>
      <c r="CF405" s="154"/>
      <c r="CG405" s="154"/>
      <c r="CH405" s="154"/>
      <c r="CI405" s="154"/>
      <c r="CJ405" s="154"/>
      <c r="CK405" s="154"/>
      <c r="CL405" s="154"/>
      <c r="CM405" s="154"/>
      <c r="CN405" s="154"/>
      <c r="CO405" s="154"/>
      <c r="CP405" s="154"/>
      <c r="CQ405" s="154"/>
      <c r="CR405" s="154"/>
      <c r="CS405" s="154"/>
    </row>
    <row r="406" spans="1:97" s="166" customFormat="1" x14ac:dyDescent="0.45">
      <c r="A406" s="154"/>
      <c r="H406" s="154"/>
      <c r="I406" s="154"/>
      <c r="J406" s="154"/>
      <c r="K406" s="154"/>
      <c r="L406" s="154"/>
      <c r="M406" s="154"/>
      <c r="N406" s="154"/>
      <c r="O406" s="154"/>
      <c r="P406" s="154"/>
      <c r="Q406" s="154"/>
      <c r="R406" s="154"/>
      <c r="S406" s="154"/>
      <c r="T406" s="154"/>
      <c r="U406" s="154"/>
      <c r="V406" s="154"/>
      <c r="W406" s="154"/>
      <c r="X406" s="154"/>
      <c r="Y406" s="154"/>
      <c r="Z406" s="154"/>
      <c r="AA406" s="154"/>
      <c r="AB406" s="154"/>
      <c r="AC406" s="154"/>
      <c r="AD406" s="154"/>
      <c r="AE406" s="154"/>
      <c r="AF406" s="154"/>
      <c r="AG406" s="154"/>
      <c r="AH406" s="154"/>
      <c r="AI406" s="154"/>
      <c r="AJ406" s="154"/>
      <c r="AK406" s="154"/>
      <c r="AL406" s="154"/>
      <c r="AM406" s="154"/>
      <c r="AN406" s="154"/>
      <c r="AO406" s="154"/>
      <c r="AP406" s="154"/>
      <c r="AQ406" s="154"/>
      <c r="AR406" s="154"/>
      <c r="AS406" s="154"/>
      <c r="AT406" s="154"/>
      <c r="AU406" s="154"/>
      <c r="AV406" s="154"/>
      <c r="AW406" s="154"/>
      <c r="AX406" s="154"/>
      <c r="AY406" s="154"/>
      <c r="AZ406" s="154"/>
      <c r="BA406" s="154"/>
      <c r="BB406" s="154"/>
      <c r="BC406" s="154"/>
      <c r="BD406" s="154"/>
      <c r="BE406" s="154"/>
      <c r="BF406" s="154"/>
      <c r="BG406" s="154"/>
      <c r="BH406" s="154"/>
      <c r="BI406" s="154"/>
      <c r="BJ406" s="154"/>
      <c r="BK406" s="154"/>
      <c r="BL406" s="154"/>
      <c r="BM406" s="154"/>
      <c r="BN406" s="154"/>
      <c r="BO406" s="154"/>
      <c r="BP406" s="154"/>
      <c r="BQ406" s="154"/>
      <c r="BR406" s="154"/>
      <c r="BS406" s="154"/>
      <c r="BT406" s="154"/>
      <c r="BU406" s="154"/>
      <c r="BV406" s="154"/>
      <c r="BW406" s="154"/>
      <c r="BX406" s="154"/>
      <c r="BY406" s="154"/>
      <c r="BZ406" s="154"/>
      <c r="CA406" s="154"/>
      <c r="CB406" s="154"/>
      <c r="CC406" s="154"/>
      <c r="CD406" s="154"/>
      <c r="CE406" s="154"/>
      <c r="CF406" s="154"/>
      <c r="CG406" s="154"/>
      <c r="CH406" s="154"/>
      <c r="CI406" s="154"/>
      <c r="CJ406" s="154"/>
      <c r="CK406" s="154"/>
      <c r="CL406" s="154"/>
      <c r="CM406" s="154"/>
      <c r="CN406" s="154"/>
      <c r="CO406" s="154"/>
      <c r="CP406" s="154"/>
      <c r="CQ406" s="154"/>
      <c r="CR406" s="154"/>
      <c r="CS406" s="154"/>
    </row>
    <row r="407" spans="1:97" s="166" customFormat="1" x14ac:dyDescent="0.45">
      <c r="A407" s="154"/>
      <c r="H407" s="154"/>
      <c r="I407" s="154"/>
      <c r="J407" s="154"/>
      <c r="K407" s="154"/>
      <c r="L407" s="154"/>
      <c r="M407" s="154"/>
      <c r="N407" s="154"/>
      <c r="O407" s="154"/>
      <c r="P407" s="154"/>
      <c r="Q407" s="154"/>
      <c r="R407" s="154"/>
      <c r="S407" s="154"/>
      <c r="T407" s="154"/>
      <c r="U407" s="154"/>
      <c r="V407" s="154"/>
      <c r="W407" s="154"/>
      <c r="X407" s="154"/>
      <c r="Y407" s="154"/>
      <c r="Z407" s="154"/>
      <c r="AA407" s="154"/>
      <c r="AB407" s="154"/>
      <c r="AC407" s="154"/>
      <c r="AD407" s="154"/>
      <c r="AE407" s="154"/>
      <c r="AF407" s="154"/>
      <c r="AG407" s="154"/>
      <c r="AH407" s="154"/>
      <c r="AI407" s="154"/>
      <c r="AJ407" s="154"/>
      <c r="AK407" s="154"/>
      <c r="AL407" s="154"/>
      <c r="AM407" s="154"/>
      <c r="AN407" s="154"/>
      <c r="AO407" s="154"/>
      <c r="AP407" s="154"/>
      <c r="AQ407" s="154"/>
      <c r="AR407" s="154"/>
      <c r="AS407" s="154"/>
      <c r="AT407" s="154"/>
      <c r="AU407" s="154"/>
      <c r="AV407" s="154"/>
      <c r="AW407" s="154"/>
      <c r="AX407" s="154"/>
      <c r="AY407" s="154"/>
      <c r="AZ407" s="154"/>
      <c r="BA407" s="154"/>
      <c r="BB407" s="154"/>
      <c r="BC407" s="154"/>
      <c r="BD407" s="154"/>
      <c r="BE407" s="154"/>
      <c r="BF407" s="154"/>
      <c r="BG407" s="154"/>
      <c r="BH407" s="154"/>
      <c r="BI407" s="154"/>
      <c r="BJ407" s="154"/>
      <c r="BK407" s="154"/>
      <c r="BL407" s="154"/>
      <c r="BM407" s="154"/>
      <c r="BN407" s="154"/>
      <c r="BO407" s="154"/>
      <c r="BP407" s="154"/>
      <c r="BQ407" s="154"/>
      <c r="BR407" s="154"/>
      <c r="BS407" s="154"/>
      <c r="BT407" s="154"/>
      <c r="BU407" s="154"/>
      <c r="BV407" s="154"/>
      <c r="BW407" s="154"/>
      <c r="BX407" s="154"/>
      <c r="BY407" s="154"/>
      <c r="BZ407" s="154"/>
      <c r="CA407" s="154"/>
      <c r="CB407" s="154"/>
      <c r="CC407" s="154"/>
      <c r="CD407" s="154"/>
      <c r="CE407" s="154"/>
      <c r="CF407" s="154"/>
      <c r="CG407" s="154"/>
      <c r="CH407" s="154"/>
      <c r="CI407" s="154"/>
      <c r="CJ407" s="154"/>
      <c r="CK407" s="154"/>
      <c r="CL407" s="154"/>
      <c r="CM407" s="154"/>
      <c r="CN407" s="154"/>
      <c r="CO407" s="154"/>
      <c r="CP407" s="154"/>
      <c r="CQ407" s="154"/>
      <c r="CR407" s="154"/>
      <c r="CS407" s="154"/>
    </row>
    <row r="408" spans="1:97" s="166" customFormat="1" x14ac:dyDescent="0.45">
      <c r="A408" s="154"/>
      <c r="H408" s="154"/>
      <c r="I408" s="154"/>
      <c r="J408" s="154"/>
      <c r="K408" s="154"/>
      <c r="L408" s="154"/>
      <c r="M408" s="154"/>
      <c r="N408" s="154"/>
      <c r="O408" s="154"/>
      <c r="P408" s="154"/>
      <c r="Q408" s="154"/>
      <c r="R408" s="154"/>
      <c r="S408" s="154"/>
      <c r="T408" s="154"/>
      <c r="U408" s="154"/>
      <c r="V408" s="154"/>
      <c r="W408" s="154"/>
      <c r="X408" s="154"/>
      <c r="Y408" s="154"/>
      <c r="Z408" s="154"/>
      <c r="AA408" s="154"/>
      <c r="AB408" s="154"/>
      <c r="AC408" s="154"/>
      <c r="AD408" s="154"/>
      <c r="AE408" s="154"/>
      <c r="AF408" s="154"/>
      <c r="AG408" s="154"/>
      <c r="AH408" s="154"/>
      <c r="AI408" s="154"/>
      <c r="AJ408" s="154"/>
      <c r="AK408" s="154"/>
      <c r="AL408" s="154"/>
      <c r="AM408" s="154"/>
      <c r="AN408" s="154"/>
      <c r="AO408" s="154"/>
      <c r="AP408" s="154"/>
      <c r="AQ408" s="154"/>
      <c r="AR408" s="154"/>
      <c r="AS408" s="154"/>
      <c r="AT408" s="154"/>
      <c r="AU408" s="154"/>
      <c r="AV408" s="154"/>
      <c r="AW408" s="154"/>
      <c r="AX408" s="154"/>
      <c r="AY408" s="154"/>
      <c r="AZ408" s="154"/>
      <c r="BA408" s="154"/>
      <c r="BB408" s="154"/>
      <c r="BC408" s="154"/>
      <c r="BD408" s="154"/>
      <c r="BE408" s="154"/>
      <c r="BF408" s="154"/>
      <c r="BG408" s="154"/>
      <c r="BH408" s="154"/>
      <c r="BI408" s="154"/>
      <c r="BJ408" s="154"/>
      <c r="BK408" s="154"/>
      <c r="BL408" s="154"/>
      <c r="BM408" s="154"/>
      <c r="BN408" s="154"/>
      <c r="BO408" s="154"/>
      <c r="BP408" s="154"/>
      <c r="BQ408" s="154"/>
      <c r="BR408" s="154"/>
      <c r="BS408" s="154"/>
      <c r="BT408" s="154"/>
      <c r="BU408" s="154"/>
      <c r="BV408" s="154"/>
      <c r="BW408" s="154"/>
      <c r="BX408" s="154"/>
      <c r="BY408" s="154"/>
      <c r="BZ408" s="154"/>
      <c r="CA408" s="154"/>
      <c r="CB408" s="154"/>
      <c r="CC408" s="154"/>
      <c r="CD408" s="154"/>
      <c r="CE408" s="154"/>
      <c r="CF408" s="154"/>
      <c r="CG408" s="154"/>
      <c r="CH408" s="154"/>
      <c r="CI408" s="154"/>
      <c r="CJ408" s="154"/>
      <c r="CK408" s="154"/>
      <c r="CL408" s="154"/>
      <c r="CM408" s="154"/>
      <c r="CN408" s="154"/>
      <c r="CO408" s="154"/>
      <c r="CP408" s="154"/>
      <c r="CQ408" s="154"/>
      <c r="CR408" s="154"/>
      <c r="CS408" s="154"/>
    </row>
    <row r="409" spans="1:97" s="166" customFormat="1" x14ac:dyDescent="0.45">
      <c r="A409" s="154"/>
      <c r="H409" s="154"/>
      <c r="I409" s="154"/>
      <c r="J409" s="154"/>
      <c r="K409" s="154"/>
      <c r="L409" s="154"/>
      <c r="M409" s="154"/>
      <c r="N409" s="154"/>
      <c r="O409" s="154"/>
      <c r="P409" s="154"/>
      <c r="Q409" s="154"/>
      <c r="R409" s="154"/>
      <c r="S409" s="154"/>
      <c r="T409" s="154"/>
      <c r="U409" s="154"/>
      <c r="V409" s="154"/>
      <c r="W409" s="154"/>
      <c r="X409" s="154"/>
      <c r="Y409" s="154"/>
      <c r="Z409" s="154"/>
      <c r="AA409" s="154"/>
      <c r="AB409" s="154"/>
      <c r="AC409" s="154"/>
      <c r="AD409" s="154"/>
      <c r="AE409" s="154"/>
      <c r="AF409" s="154"/>
      <c r="AG409" s="154"/>
      <c r="AH409" s="154"/>
      <c r="AI409" s="154"/>
      <c r="AJ409" s="154"/>
      <c r="AK409" s="154"/>
      <c r="AL409" s="154"/>
      <c r="AM409" s="154"/>
      <c r="AN409" s="154"/>
      <c r="AO409" s="154"/>
      <c r="AP409" s="154"/>
      <c r="AQ409" s="154"/>
      <c r="AR409" s="154"/>
      <c r="AS409" s="154"/>
      <c r="AT409" s="154"/>
      <c r="AU409" s="154"/>
      <c r="AV409" s="154"/>
      <c r="AW409" s="154"/>
      <c r="AX409" s="154"/>
      <c r="AY409" s="154"/>
      <c r="AZ409" s="154"/>
      <c r="BA409" s="154"/>
      <c r="BB409" s="154"/>
      <c r="BC409" s="154"/>
      <c r="BD409" s="154"/>
      <c r="BE409" s="154"/>
      <c r="BF409" s="154"/>
      <c r="BG409" s="154"/>
      <c r="BH409" s="154"/>
      <c r="BI409" s="154"/>
      <c r="BJ409" s="154"/>
      <c r="BK409" s="154"/>
      <c r="BL409" s="154"/>
      <c r="BM409" s="154"/>
      <c r="BN409" s="154"/>
      <c r="BO409" s="154"/>
      <c r="BP409" s="154"/>
      <c r="BQ409" s="154"/>
      <c r="BR409" s="154"/>
      <c r="BS409" s="154"/>
      <c r="BT409" s="154"/>
      <c r="BU409" s="154"/>
      <c r="BV409" s="154"/>
      <c r="BW409" s="154"/>
      <c r="BX409" s="154"/>
      <c r="BY409" s="154"/>
      <c r="BZ409" s="154"/>
      <c r="CA409" s="154"/>
      <c r="CB409" s="154"/>
      <c r="CC409" s="154"/>
      <c r="CD409" s="154"/>
      <c r="CE409" s="154"/>
      <c r="CF409" s="154"/>
      <c r="CG409" s="154"/>
      <c r="CH409" s="154"/>
      <c r="CI409" s="154"/>
      <c r="CJ409" s="154"/>
      <c r="CK409" s="154"/>
      <c r="CL409" s="154"/>
      <c r="CM409" s="154"/>
      <c r="CN409" s="154"/>
      <c r="CO409" s="154"/>
      <c r="CP409" s="154"/>
      <c r="CQ409" s="154"/>
      <c r="CR409" s="154"/>
      <c r="CS409" s="154"/>
    </row>
    <row r="410" spans="1:97" s="166" customFormat="1" x14ac:dyDescent="0.45">
      <c r="A410" s="154"/>
      <c r="H410" s="154"/>
      <c r="I410" s="154"/>
      <c r="J410" s="154"/>
      <c r="K410" s="154"/>
      <c r="L410" s="154"/>
      <c r="M410" s="154"/>
      <c r="N410" s="154"/>
      <c r="O410" s="154"/>
      <c r="P410" s="154"/>
      <c r="Q410" s="154"/>
      <c r="R410" s="154"/>
      <c r="S410" s="154"/>
      <c r="T410" s="154"/>
      <c r="U410" s="154"/>
      <c r="V410" s="154"/>
      <c r="W410" s="154"/>
      <c r="X410" s="154"/>
      <c r="Y410" s="154"/>
      <c r="Z410" s="154"/>
      <c r="AA410" s="154"/>
      <c r="AB410" s="154"/>
      <c r="AC410" s="154"/>
      <c r="AD410" s="154"/>
      <c r="AE410" s="154"/>
      <c r="AF410" s="154"/>
      <c r="AG410" s="154"/>
      <c r="AH410" s="154"/>
      <c r="AI410" s="154"/>
      <c r="AJ410" s="154"/>
      <c r="AK410" s="154"/>
      <c r="AL410" s="154"/>
      <c r="AM410" s="154"/>
      <c r="AN410" s="154"/>
      <c r="AO410" s="154"/>
      <c r="AP410" s="154"/>
      <c r="AQ410" s="154"/>
      <c r="AR410" s="154"/>
      <c r="AS410" s="154"/>
      <c r="AT410" s="154"/>
      <c r="AU410" s="154"/>
      <c r="AV410" s="154"/>
      <c r="AW410" s="154"/>
      <c r="AX410" s="154"/>
      <c r="AY410" s="154"/>
      <c r="AZ410" s="154"/>
      <c r="BA410" s="154"/>
      <c r="BB410" s="154"/>
      <c r="BC410" s="154"/>
      <c r="BD410" s="154"/>
      <c r="BE410" s="154"/>
      <c r="BF410" s="154"/>
      <c r="BG410" s="154"/>
      <c r="BH410" s="154"/>
      <c r="BI410" s="154"/>
      <c r="BJ410" s="154"/>
      <c r="BK410" s="154"/>
      <c r="BL410" s="154"/>
      <c r="BM410" s="154"/>
      <c r="BN410" s="154"/>
      <c r="BO410" s="154"/>
      <c r="BP410" s="154"/>
      <c r="BQ410" s="154"/>
      <c r="BR410" s="154"/>
      <c r="BS410" s="154"/>
      <c r="BT410" s="154"/>
      <c r="BU410" s="154"/>
      <c r="BV410" s="154"/>
      <c r="BW410" s="154"/>
      <c r="BX410" s="154"/>
      <c r="BY410" s="154"/>
      <c r="BZ410" s="154"/>
      <c r="CA410" s="154"/>
      <c r="CB410" s="154"/>
      <c r="CC410" s="154"/>
      <c r="CD410" s="154"/>
      <c r="CE410" s="154"/>
      <c r="CF410" s="154"/>
      <c r="CG410" s="154"/>
      <c r="CH410" s="154"/>
      <c r="CI410" s="154"/>
      <c r="CJ410" s="154"/>
      <c r="CK410" s="154"/>
      <c r="CL410" s="154"/>
      <c r="CM410" s="154"/>
      <c r="CN410" s="154"/>
      <c r="CO410" s="154"/>
      <c r="CP410" s="154"/>
      <c r="CQ410" s="154"/>
      <c r="CR410" s="154"/>
      <c r="CS410" s="154"/>
    </row>
    <row r="411" spans="1:97" s="166" customFormat="1" x14ac:dyDescent="0.45">
      <c r="A411" s="154"/>
      <c r="H411" s="154"/>
      <c r="I411" s="154"/>
      <c r="J411" s="154"/>
      <c r="K411" s="154"/>
      <c r="L411" s="154"/>
      <c r="M411" s="154"/>
      <c r="N411" s="154"/>
      <c r="O411" s="154"/>
      <c r="P411" s="154"/>
      <c r="Q411" s="154"/>
      <c r="R411" s="154"/>
      <c r="S411" s="154"/>
      <c r="T411" s="154"/>
      <c r="U411" s="154"/>
      <c r="V411" s="154"/>
      <c r="W411" s="154"/>
      <c r="X411" s="154"/>
      <c r="Y411" s="154"/>
      <c r="Z411" s="154"/>
      <c r="AA411" s="154"/>
      <c r="AB411" s="154"/>
      <c r="AC411" s="154"/>
      <c r="AD411" s="154"/>
      <c r="AE411" s="154"/>
      <c r="AF411" s="154"/>
      <c r="AG411" s="154"/>
      <c r="AH411" s="154"/>
      <c r="AI411" s="154"/>
      <c r="AJ411" s="154"/>
      <c r="AK411" s="154"/>
      <c r="AL411" s="154"/>
      <c r="AM411" s="154"/>
      <c r="AN411" s="154"/>
      <c r="AO411" s="154"/>
      <c r="AP411" s="154"/>
      <c r="AQ411" s="154"/>
      <c r="AR411" s="154"/>
      <c r="AS411" s="154"/>
      <c r="AT411" s="154"/>
      <c r="AU411" s="154"/>
      <c r="AV411" s="154"/>
      <c r="AW411" s="154"/>
      <c r="AX411" s="154"/>
      <c r="AY411" s="154"/>
      <c r="AZ411" s="154"/>
      <c r="BA411" s="154"/>
      <c r="BB411" s="154"/>
      <c r="BC411" s="154"/>
      <c r="BD411" s="154"/>
      <c r="BE411" s="154"/>
      <c r="BF411" s="154"/>
      <c r="BG411" s="154"/>
      <c r="BH411" s="154"/>
      <c r="BI411" s="154"/>
      <c r="BJ411" s="154"/>
      <c r="BK411" s="154"/>
      <c r="BL411" s="154"/>
      <c r="BM411" s="154"/>
      <c r="BN411" s="154"/>
      <c r="BO411" s="154"/>
      <c r="BP411" s="154"/>
      <c r="BQ411" s="154"/>
      <c r="BR411" s="154"/>
      <c r="BS411" s="154"/>
      <c r="BT411" s="154"/>
      <c r="BU411" s="154"/>
      <c r="BV411" s="154"/>
      <c r="BW411" s="154"/>
      <c r="BX411" s="154"/>
      <c r="BY411" s="154"/>
      <c r="BZ411" s="154"/>
      <c r="CA411" s="154"/>
      <c r="CB411" s="154"/>
      <c r="CC411" s="154"/>
      <c r="CD411" s="154"/>
      <c r="CE411" s="154"/>
      <c r="CF411" s="154"/>
      <c r="CG411" s="154"/>
      <c r="CH411" s="154"/>
      <c r="CI411" s="154"/>
      <c r="CJ411" s="154"/>
      <c r="CK411" s="154"/>
      <c r="CL411" s="154"/>
      <c r="CM411" s="154"/>
      <c r="CN411" s="154"/>
      <c r="CO411" s="154"/>
      <c r="CP411" s="154"/>
      <c r="CQ411" s="154"/>
      <c r="CR411" s="154"/>
      <c r="CS411" s="154"/>
    </row>
    <row r="412" spans="1:97" s="166" customFormat="1" x14ac:dyDescent="0.45">
      <c r="A412" s="154"/>
      <c r="H412" s="154"/>
      <c r="I412" s="154"/>
      <c r="J412" s="154"/>
      <c r="K412" s="154"/>
      <c r="L412" s="154"/>
      <c r="M412" s="154"/>
      <c r="N412" s="154"/>
      <c r="O412" s="154"/>
      <c r="P412" s="154"/>
      <c r="Q412" s="154"/>
      <c r="R412" s="154"/>
      <c r="S412" s="154"/>
      <c r="T412" s="154"/>
      <c r="U412" s="154"/>
      <c r="V412" s="154"/>
      <c r="W412" s="154"/>
      <c r="X412" s="154"/>
      <c r="Y412" s="154"/>
      <c r="Z412" s="154"/>
      <c r="AA412" s="154"/>
      <c r="AB412" s="154"/>
      <c r="AC412" s="154"/>
      <c r="AD412" s="154"/>
      <c r="AE412" s="154"/>
      <c r="AF412" s="154"/>
      <c r="AG412" s="154"/>
      <c r="AH412" s="154"/>
      <c r="AI412" s="154"/>
      <c r="AJ412" s="154"/>
      <c r="AK412" s="154"/>
      <c r="AL412" s="154"/>
      <c r="AM412" s="154"/>
      <c r="AN412" s="154"/>
      <c r="AO412" s="154"/>
      <c r="AP412" s="154"/>
      <c r="AQ412" s="154"/>
      <c r="AR412" s="154"/>
      <c r="AS412" s="154"/>
      <c r="AT412" s="154"/>
      <c r="AU412" s="154"/>
      <c r="AV412" s="154"/>
      <c r="AW412" s="154"/>
      <c r="AX412" s="154"/>
      <c r="AY412" s="154"/>
      <c r="AZ412" s="154"/>
      <c r="BA412" s="154"/>
      <c r="BB412" s="154"/>
      <c r="BC412" s="154"/>
      <c r="BD412" s="154"/>
      <c r="BE412" s="154"/>
      <c r="BF412" s="154"/>
      <c r="BG412" s="154"/>
      <c r="BH412" s="154"/>
      <c r="BI412" s="154"/>
      <c r="BJ412" s="154"/>
      <c r="BK412" s="154"/>
      <c r="BL412" s="154"/>
      <c r="BM412" s="154"/>
      <c r="BN412" s="154"/>
      <c r="BO412" s="154"/>
      <c r="BP412" s="154"/>
      <c r="BQ412" s="154"/>
      <c r="BR412" s="154"/>
      <c r="BS412" s="154"/>
      <c r="BT412" s="154"/>
      <c r="BU412" s="154"/>
      <c r="BV412" s="154"/>
      <c r="BW412" s="154"/>
      <c r="BX412" s="154"/>
      <c r="BY412" s="154"/>
      <c r="BZ412" s="154"/>
      <c r="CA412" s="154"/>
      <c r="CB412" s="154"/>
      <c r="CC412" s="154"/>
      <c r="CD412" s="154"/>
      <c r="CE412" s="154"/>
      <c r="CF412" s="154"/>
      <c r="CG412" s="154"/>
      <c r="CH412" s="154"/>
      <c r="CI412" s="154"/>
      <c r="CJ412" s="154"/>
      <c r="CK412" s="154"/>
      <c r="CL412" s="154"/>
      <c r="CM412" s="154"/>
      <c r="CN412" s="154"/>
      <c r="CO412" s="154"/>
      <c r="CP412" s="154"/>
      <c r="CQ412" s="154"/>
      <c r="CR412" s="154"/>
      <c r="CS412" s="154"/>
    </row>
    <row r="413" spans="1:97" s="166" customFormat="1" x14ac:dyDescent="0.45">
      <c r="A413" s="154"/>
      <c r="H413" s="154"/>
      <c r="I413" s="154"/>
      <c r="J413" s="154"/>
      <c r="K413" s="154"/>
      <c r="L413" s="154"/>
      <c r="M413" s="154"/>
      <c r="N413" s="154"/>
      <c r="O413" s="154"/>
      <c r="P413" s="154"/>
      <c r="Q413" s="154"/>
      <c r="R413" s="154"/>
      <c r="S413" s="154"/>
      <c r="T413" s="154"/>
      <c r="U413" s="154"/>
      <c r="V413" s="154"/>
      <c r="W413" s="154"/>
      <c r="X413" s="154"/>
      <c r="Y413" s="154"/>
      <c r="Z413" s="154"/>
      <c r="AA413" s="154"/>
      <c r="AB413" s="154"/>
      <c r="AC413" s="154"/>
      <c r="AD413" s="154"/>
      <c r="AE413" s="154"/>
      <c r="AF413" s="154"/>
      <c r="AG413" s="154"/>
      <c r="AH413" s="154"/>
      <c r="AI413" s="154"/>
      <c r="AJ413" s="154"/>
      <c r="AK413" s="154"/>
      <c r="AL413" s="154"/>
      <c r="AM413" s="154"/>
      <c r="AN413" s="154"/>
      <c r="AO413" s="154"/>
      <c r="AP413" s="154"/>
      <c r="AQ413" s="154"/>
      <c r="AR413" s="154"/>
      <c r="AS413" s="154"/>
      <c r="AT413" s="154"/>
      <c r="AU413" s="154"/>
      <c r="AV413" s="154"/>
      <c r="AW413" s="154"/>
      <c r="AX413" s="154"/>
      <c r="AY413" s="154"/>
      <c r="AZ413" s="154"/>
      <c r="BA413" s="154"/>
      <c r="BB413" s="154"/>
      <c r="BC413" s="154"/>
      <c r="BD413" s="154"/>
      <c r="BE413" s="154"/>
      <c r="BF413" s="154"/>
      <c r="BG413" s="154"/>
      <c r="BH413" s="154"/>
      <c r="BI413" s="154"/>
      <c r="BJ413" s="154"/>
      <c r="BK413" s="154"/>
      <c r="BL413" s="154"/>
      <c r="BM413" s="154"/>
      <c r="BN413" s="154"/>
      <c r="BO413" s="154"/>
      <c r="BP413" s="154"/>
      <c r="BQ413" s="154"/>
      <c r="BR413" s="154"/>
      <c r="BS413" s="154"/>
      <c r="BT413" s="154"/>
      <c r="BU413" s="154"/>
      <c r="BV413" s="154"/>
      <c r="BW413" s="154"/>
      <c r="BX413" s="154"/>
      <c r="BY413" s="154"/>
      <c r="BZ413" s="154"/>
      <c r="CA413" s="154"/>
      <c r="CB413" s="154"/>
      <c r="CC413" s="154"/>
      <c r="CD413" s="154"/>
      <c r="CE413" s="154"/>
      <c r="CF413" s="154"/>
      <c r="CG413" s="154"/>
      <c r="CH413" s="154"/>
      <c r="CI413" s="154"/>
      <c r="CJ413" s="154"/>
      <c r="CK413" s="154"/>
      <c r="CL413" s="154"/>
      <c r="CM413" s="154"/>
      <c r="CN413" s="154"/>
      <c r="CO413" s="154"/>
      <c r="CP413" s="154"/>
      <c r="CQ413" s="154"/>
      <c r="CR413" s="154"/>
      <c r="CS413" s="154"/>
    </row>
    <row r="414" spans="1:97" s="166" customFormat="1" x14ac:dyDescent="0.45">
      <c r="A414" s="154"/>
      <c r="H414" s="154"/>
      <c r="I414" s="154"/>
      <c r="J414" s="154"/>
      <c r="K414" s="154"/>
      <c r="L414" s="154"/>
      <c r="M414" s="154"/>
      <c r="N414" s="154"/>
      <c r="O414" s="154"/>
      <c r="P414" s="154"/>
      <c r="Q414" s="154"/>
      <c r="R414" s="154"/>
      <c r="S414" s="154"/>
      <c r="T414" s="154"/>
      <c r="U414" s="154"/>
      <c r="V414" s="154"/>
      <c r="W414" s="154"/>
      <c r="X414" s="154"/>
      <c r="Y414" s="154"/>
      <c r="Z414" s="154"/>
      <c r="AA414" s="154"/>
      <c r="AB414" s="154"/>
      <c r="AC414" s="154"/>
      <c r="AD414" s="154"/>
      <c r="AE414" s="154"/>
      <c r="AF414" s="154"/>
      <c r="AG414" s="154"/>
      <c r="AH414" s="154"/>
      <c r="AI414" s="154"/>
      <c r="AJ414" s="154"/>
      <c r="AK414" s="154"/>
      <c r="AL414" s="154"/>
      <c r="AM414" s="154"/>
      <c r="AN414" s="154"/>
      <c r="AO414" s="154"/>
      <c r="AP414" s="154"/>
      <c r="AQ414" s="154"/>
      <c r="AR414" s="154"/>
      <c r="AS414" s="154"/>
      <c r="AT414" s="154"/>
      <c r="AU414" s="154"/>
      <c r="AV414" s="154"/>
      <c r="AW414" s="154"/>
      <c r="AX414" s="154"/>
      <c r="AY414" s="154"/>
      <c r="AZ414" s="154"/>
      <c r="BA414" s="154"/>
      <c r="BB414" s="154"/>
      <c r="BC414" s="154"/>
      <c r="BD414" s="154"/>
      <c r="BE414" s="154"/>
      <c r="BF414" s="154"/>
      <c r="BG414" s="154"/>
      <c r="BH414" s="154"/>
      <c r="BI414" s="154"/>
      <c r="BJ414" s="154"/>
      <c r="BK414" s="154"/>
      <c r="BL414" s="154"/>
      <c r="BM414" s="154"/>
      <c r="BN414" s="154"/>
      <c r="BO414" s="154"/>
      <c r="BP414" s="154"/>
      <c r="BQ414" s="154"/>
      <c r="BR414" s="154"/>
      <c r="BS414" s="154"/>
      <c r="BT414" s="154"/>
      <c r="BU414" s="154"/>
      <c r="BV414" s="154"/>
      <c r="BW414" s="154"/>
      <c r="BX414" s="154"/>
      <c r="BY414" s="154"/>
      <c r="BZ414" s="154"/>
      <c r="CA414" s="154"/>
      <c r="CB414" s="154"/>
      <c r="CC414" s="154"/>
      <c r="CD414" s="154"/>
      <c r="CE414" s="154"/>
      <c r="CF414" s="154"/>
      <c r="CG414" s="154"/>
      <c r="CH414" s="154"/>
      <c r="CI414" s="154"/>
      <c r="CJ414" s="154"/>
      <c r="CK414" s="154"/>
      <c r="CL414" s="154"/>
      <c r="CM414" s="154"/>
      <c r="CN414" s="154"/>
      <c r="CO414" s="154"/>
      <c r="CP414" s="154"/>
      <c r="CQ414" s="154"/>
      <c r="CR414" s="154"/>
      <c r="CS414" s="154"/>
    </row>
    <row r="415" spans="1:97" s="166" customFormat="1" x14ac:dyDescent="0.45">
      <c r="A415" s="154"/>
      <c r="H415" s="154"/>
      <c r="I415" s="154"/>
      <c r="J415" s="154"/>
      <c r="K415" s="154"/>
      <c r="L415" s="154"/>
      <c r="M415" s="154"/>
      <c r="N415" s="154"/>
      <c r="O415" s="154"/>
      <c r="P415" s="154"/>
      <c r="Q415" s="154"/>
      <c r="R415" s="154"/>
      <c r="S415" s="154"/>
      <c r="T415" s="154"/>
      <c r="U415" s="154"/>
      <c r="V415" s="154"/>
      <c r="W415" s="154"/>
      <c r="X415" s="154"/>
      <c r="Y415" s="154"/>
      <c r="Z415" s="154"/>
      <c r="AA415" s="154"/>
      <c r="AB415" s="154"/>
      <c r="AC415" s="154"/>
      <c r="AD415" s="154"/>
      <c r="AE415" s="154"/>
      <c r="AF415" s="154"/>
      <c r="AG415" s="154"/>
      <c r="AH415" s="154"/>
      <c r="AI415" s="154"/>
      <c r="AJ415" s="154"/>
      <c r="AK415" s="154"/>
      <c r="AL415" s="154"/>
      <c r="AM415" s="154"/>
      <c r="AN415" s="154"/>
      <c r="AO415" s="154"/>
      <c r="AP415" s="154"/>
      <c r="AQ415" s="154"/>
      <c r="AR415" s="154"/>
      <c r="AS415" s="154"/>
      <c r="AT415" s="154"/>
      <c r="AU415" s="154"/>
      <c r="AV415" s="154"/>
      <c r="AW415" s="154"/>
      <c r="AX415" s="154"/>
      <c r="AY415" s="154"/>
      <c r="AZ415" s="154"/>
      <c r="BA415" s="154"/>
      <c r="BB415" s="154"/>
      <c r="BC415" s="154"/>
      <c r="BD415" s="154"/>
      <c r="BE415" s="154"/>
      <c r="BF415" s="154"/>
      <c r="BG415" s="154"/>
      <c r="BH415" s="154"/>
      <c r="BI415" s="154"/>
      <c r="BJ415" s="154"/>
      <c r="BK415" s="154"/>
      <c r="BL415" s="154"/>
      <c r="BM415" s="154"/>
      <c r="BN415" s="154"/>
      <c r="BO415" s="154"/>
      <c r="BP415" s="154"/>
      <c r="BQ415" s="154"/>
      <c r="BR415" s="154"/>
      <c r="BS415" s="154"/>
      <c r="BT415" s="154"/>
      <c r="BU415" s="154"/>
      <c r="BV415" s="154"/>
      <c r="BW415" s="154"/>
      <c r="BX415" s="154"/>
      <c r="BY415" s="154"/>
      <c r="BZ415" s="154"/>
      <c r="CA415" s="154"/>
      <c r="CB415" s="154"/>
      <c r="CC415" s="154"/>
      <c r="CD415" s="154"/>
      <c r="CE415" s="154"/>
      <c r="CF415" s="154"/>
      <c r="CG415" s="154"/>
      <c r="CH415" s="154"/>
      <c r="CI415" s="154"/>
      <c r="CJ415" s="154"/>
      <c r="CK415" s="154"/>
      <c r="CL415" s="154"/>
      <c r="CM415" s="154"/>
      <c r="CN415" s="154"/>
      <c r="CO415" s="154"/>
      <c r="CP415" s="154"/>
      <c r="CQ415" s="154"/>
      <c r="CR415" s="154"/>
      <c r="CS415" s="154"/>
    </row>
    <row r="416" spans="1:97" s="166" customFormat="1" x14ac:dyDescent="0.45">
      <c r="A416" s="154"/>
      <c r="H416" s="154"/>
      <c r="I416" s="154"/>
      <c r="J416" s="154"/>
      <c r="K416" s="154"/>
      <c r="L416" s="154"/>
      <c r="M416" s="154"/>
      <c r="N416" s="154"/>
      <c r="O416" s="154"/>
      <c r="P416" s="154"/>
      <c r="Q416" s="154"/>
      <c r="R416" s="154"/>
      <c r="S416" s="154"/>
      <c r="T416" s="154"/>
      <c r="U416" s="154"/>
      <c r="V416" s="154"/>
      <c r="W416" s="154"/>
      <c r="X416" s="154"/>
      <c r="Y416" s="154"/>
      <c r="Z416" s="154"/>
      <c r="AA416" s="154"/>
      <c r="AB416" s="154"/>
      <c r="AC416" s="154"/>
      <c r="AD416" s="154"/>
      <c r="AE416" s="154"/>
      <c r="AF416" s="154"/>
      <c r="AG416" s="154"/>
      <c r="AH416" s="154"/>
      <c r="AI416" s="154"/>
      <c r="AJ416" s="154"/>
      <c r="AK416" s="154"/>
      <c r="AL416" s="154"/>
      <c r="AM416" s="154"/>
      <c r="AN416" s="154"/>
      <c r="AO416" s="154"/>
      <c r="AP416" s="154"/>
      <c r="AQ416" s="154"/>
      <c r="AR416" s="154"/>
      <c r="AS416" s="154"/>
      <c r="AT416" s="154"/>
      <c r="AU416" s="154"/>
      <c r="AV416" s="154"/>
      <c r="AW416" s="154"/>
      <c r="AX416" s="154"/>
      <c r="AY416" s="154"/>
      <c r="AZ416" s="154"/>
      <c r="BA416" s="154"/>
      <c r="BB416" s="154"/>
      <c r="BC416" s="154"/>
      <c r="BD416" s="154"/>
      <c r="BE416" s="154"/>
      <c r="BF416" s="154"/>
      <c r="BG416" s="154"/>
      <c r="BH416" s="154"/>
      <c r="BI416" s="154"/>
      <c r="BJ416" s="154"/>
      <c r="BK416" s="154"/>
      <c r="BL416" s="154"/>
      <c r="BM416" s="154"/>
      <c r="BN416" s="154"/>
      <c r="BO416" s="154"/>
      <c r="BP416" s="154"/>
      <c r="BQ416" s="154"/>
      <c r="BR416" s="154"/>
      <c r="BS416" s="154"/>
      <c r="BT416" s="154"/>
      <c r="BU416" s="154"/>
      <c r="BV416" s="154"/>
      <c r="BW416" s="154"/>
      <c r="BX416" s="154"/>
      <c r="BY416" s="154"/>
      <c r="BZ416" s="154"/>
      <c r="CA416" s="154"/>
      <c r="CB416" s="154"/>
      <c r="CC416" s="154"/>
      <c r="CD416" s="154"/>
      <c r="CE416" s="154"/>
      <c r="CF416" s="154"/>
      <c r="CG416" s="154"/>
      <c r="CH416" s="154"/>
      <c r="CI416" s="154"/>
      <c r="CJ416" s="154"/>
      <c r="CK416" s="154"/>
      <c r="CL416" s="154"/>
      <c r="CM416" s="154"/>
      <c r="CN416" s="154"/>
      <c r="CO416" s="154"/>
      <c r="CP416" s="154"/>
      <c r="CQ416" s="154"/>
      <c r="CR416" s="154"/>
      <c r="CS416" s="154"/>
    </row>
    <row r="417" spans="1:97" s="166" customFormat="1" x14ac:dyDescent="0.45">
      <c r="A417" s="154"/>
      <c r="H417" s="154"/>
      <c r="I417" s="154"/>
      <c r="J417" s="154"/>
      <c r="K417" s="154"/>
      <c r="L417" s="154"/>
      <c r="M417" s="154"/>
      <c r="N417" s="154"/>
      <c r="O417" s="154"/>
      <c r="P417" s="154"/>
      <c r="Q417" s="154"/>
      <c r="R417" s="154"/>
      <c r="S417" s="154"/>
      <c r="T417" s="154"/>
      <c r="U417" s="154"/>
      <c r="V417" s="154"/>
      <c r="W417" s="154"/>
      <c r="X417" s="154"/>
      <c r="Y417" s="154"/>
      <c r="Z417" s="154"/>
      <c r="AA417" s="154"/>
      <c r="AB417" s="154"/>
      <c r="AC417" s="154"/>
      <c r="AD417" s="154"/>
      <c r="AE417" s="154"/>
      <c r="AF417" s="154"/>
      <c r="AG417" s="154"/>
      <c r="AH417" s="154"/>
      <c r="AI417" s="154"/>
      <c r="AJ417" s="154"/>
      <c r="AK417" s="154"/>
      <c r="AL417" s="154"/>
      <c r="AM417" s="154"/>
      <c r="AN417" s="154"/>
      <c r="AO417" s="154"/>
      <c r="AP417" s="154"/>
      <c r="AQ417" s="154"/>
      <c r="AR417" s="154"/>
      <c r="AS417" s="154"/>
      <c r="AT417" s="154"/>
      <c r="AU417" s="154"/>
      <c r="AV417" s="154"/>
      <c r="AW417" s="154"/>
      <c r="AX417" s="154"/>
      <c r="AY417" s="154"/>
      <c r="AZ417" s="154"/>
      <c r="BA417" s="154"/>
      <c r="BB417" s="154"/>
      <c r="BC417" s="154"/>
      <c r="BD417" s="154"/>
      <c r="BE417" s="154"/>
      <c r="BF417" s="154"/>
      <c r="BG417" s="154"/>
      <c r="BH417" s="154"/>
      <c r="BI417" s="154"/>
      <c r="BJ417" s="154"/>
      <c r="BK417" s="154"/>
      <c r="BL417" s="154"/>
      <c r="BM417" s="154"/>
      <c r="BN417" s="154"/>
      <c r="BO417" s="154"/>
      <c r="BP417" s="154"/>
      <c r="BQ417" s="154"/>
      <c r="BR417" s="154"/>
      <c r="BS417" s="154"/>
      <c r="BT417" s="154"/>
      <c r="BU417" s="154"/>
      <c r="BV417" s="154"/>
      <c r="BW417" s="154"/>
      <c r="BX417" s="154"/>
      <c r="BY417" s="154"/>
      <c r="BZ417" s="154"/>
      <c r="CA417" s="154"/>
      <c r="CB417" s="154"/>
      <c r="CC417" s="154"/>
      <c r="CD417" s="154"/>
      <c r="CE417" s="154"/>
      <c r="CF417" s="154"/>
      <c r="CG417" s="154"/>
      <c r="CH417" s="154"/>
      <c r="CI417" s="154"/>
      <c r="CJ417" s="154"/>
      <c r="CK417" s="154"/>
      <c r="CL417" s="154"/>
      <c r="CM417" s="154"/>
      <c r="CN417" s="154"/>
      <c r="CO417" s="154"/>
      <c r="CP417" s="154"/>
      <c r="CQ417" s="154"/>
      <c r="CR417" s="154"/>
      <c r="CS417" s="154"/>
    </row>
    <row r="418" spans="1:97" s="166" customFormat="1" x14ac:dyDescent="0.45">
      <c r="A418" s="154"/>
      <c r="H418" s="154"/>
      <c r="I418" s="154"/>
      <c r="J418" s="154"/>
      <c r="K418" s="154"/>
      <c r="L418" s="154"/>
      <c r="M418" s="154"/>
      <c r="N418" s="154"/>
      <c r="O418" s="154"/>
      <c r="P418" s="154"/>
      <c r="Q418" s="154"/>
      <c r="R418" s="154"/>
      <c r="S418" s="154"/>
      <c r="T418" s="154"/>
      <c r="U418" s="154"/>
      <c r="V418" s="154"/>
      <c r="W418" s="154"/>
      <c r="X418" s="154"/>
      <c r="Y418" s="154"/>
      <c r="Z418" s="154"/>
      <c r="AA418" s="154"/>
      <c r="AB418" s="154"/>
      <c r="AC418" s="154"/>
      <c r="AD418" s="154"/>
      <c r="AE418" s="154"/>
      <c r="AF418" s="154"/>
      <c r="AG418" s="154"/>
      <c r="AH418" s="154"/>
      <c r="AI418" s="154"/>
      <c r="AJ418" s="154"/>
      <c r="AK418" s="154"/>
      <c r="AL418" s="154"/>
      <c r="AM418" s="154"/>
      <c r="AN418" s="154"/>
      <c r="AO418" s="154"/>
      <c r="AP418" s="154"/>
      <c r="AQ418" s="154"/>
      <c r="AR418" s="154"/>
      <c r="AS418" s="154"/>
      <c r="AT418" s="154"/>
      <c r="AU418" s="154"/>
      <c r="AV418" s="154"/>
      <c r="AW418" s="154"/>
      <c r="AX418" s="154"/>
      <c r="AY418" s="154"/>
      <c r="AZ418" s="154"/>
      <c r="BA418" s="154"/>
      <c r="BB418" s="154"/>
      <c r="BC418" s="154"/>
      <c r="BD418" s="154"/>
      <c r="BE418" s="154"/>
      <c r="BF418" s="154"/>
      <c r="BG418" s="154"/>
      <c r="BH418" s="154"/>
      <c r="BI418" s="154"/>
      <c r="BJ418" s="154"/>
      <c r="BK418" s="154"/>
      <c r="BL418" s="154"/>
      <c r="BM418" s="154"/>
      <c r="BN418" s="154"/>
      <c r="BO418" s="154"/>
      <c r="BP418" s="154"/>
      <c r="BQ418" s="154"/>
      <c r="BR418" s="154"/>
      <c r="BS418" s="154"/>
      <c r="BT418" s="154"/>
      <c r="BU418" s="154"/>
      <c r="BV418" s="154"/>
      <c r="BW418" s="154"/>
      <c r="BX418" s="154"/>
      <c r="BY418" s="154"/>
      <c r="BZ418" s="154"/>
      <c r="CA418" s="154"/>
      <c r="CB418" s="154"/>
      <c r="CC418" s="154"/>
      <c r="CD418" s="154"/>
      <c r="CE418" s="154"/>
      <c r="CF418" s="154"/>
      <c r="CG418" s="154"/>
      <c r="CH418" s="154"/>
      <c r="CI418" s="154"/>
      <c r="CJ418" s="154"/>
      <c r="CK418" s="154"/>
      <c r="CL418" s="154"/>
      <c r="CM418" s="154"/>
      <c r="CN418" s="154"/>
      <c r="CO418" s="154"/>
      <c r="CP418" s="154"/>
      <c r="CQ418" s="154"/>
      <c r="CR418" s="154"/>
      <c r="CS418" s="154"/>
    </row>
    <row r="419" spans="1:97" s="166" customFormat="1" x14ac:dyDescent="0.45">
      <c r="A419" s="154"/>
      <c r="H419" s="154"/>
      <c r="I419" s="154"/>
      <c r="J419" s="154"/>
      <c r="K419" s="154"/>
      <c r="L419" s="154"/>
      <c r="M419" s="154"/>
      <c r="N419" s="154"/>
      <c r="O419" s="154"/>
      <c r="P419" s="154"/>
      <c r="Q419" s="154"/>
      <c r="R419" s="154"/>
      <c r="S419" s="154"/>
      <c r="T419" s="154"/>
      <c r="U419" s="154"/>
      <c r="V419" s="154"/>
      <c r="W419" s="154"/>
      <c r="X419" s="154"/>
      <c r="Y419" s="154"/>
      <c r="Z419" s="154"/>
      <c r="AA419" s="154"/>
      <c r="AB419" s="154"/>
      <c r="AC419" s="154"/>
      <c r="AD419" s="154"/>
      <c r="AE419" s="154"/>
      <c r="AF419" s="154"/>
      <c r="AG419" s="154"/>
      <c r="AH419" s="154"/>
      <c r="AI419" s="154"/>
      <c r="AJ419" s="154"/>
      <c r="AK419" s="154"/>
      <c r="AL419" s="154"/>
      <c r="AM419" s="154"/>
      <c r="AN419" s="154"/>
      <c r="AO419" s="154"/>
      <c r="AP419" s="154"/>
      <c r="AQ419" s="154"/>
      <c r="AR419" s="154"/>
      <c r="AS419" s="154"/>
      <c r="AT419" s="154"/>
      <c r="AU419" s="154"/>
      <c r="AV419" s="154"/>
      <c r="AW419" s="154"/>
      <c r="AX419" s="154"/>
      <c r="AY419" s="154"/>
      <c r="AZ419" s="154"/>
      <c r="BA419" s="154"/>
      <c r="BB419" s="154"/>
      <c r="BC419" s="154"/>
      <c r="BD419" s="154"/>
      <c r="BE419" s="154"/>
      <c r="BF419" s="154"/>
      <c r="BG419" s="154"/>
      <c r="BH419" s="154"/>
      <c r="BI419" s="154"/>
      <c r="BJ419" s="154"/>
      <c r="BK419" s="154"/>
      <c r="BL419" s="154"/>
      <c r="BM419" s="154"/>
      <c r="BN419" s="154"/>
      <c r="BO419" s="154"/>
      <c r="BP419" s="154"/>
      <c r="BQ419" s="154"/>
      <c r="BR419" s="154"/>
      <c r="BS419" s="154"/>
      <c r="BT419" s="154"/>
      <c r="BU419" s="154"/>
      <c r="BV419" s="154"/>
      <c r="BW419" s="154"/>
      <c r="BX419" s="154"/>
      <c r="BY419" s="154"/>
      <c r="BZ419" s="154"/>
      <c r="CA419" s="154"/>
      <c r="CB419" s="154"/>
      <c r="CC419" s="154"/>
      <c r="CD419" s="154"/>
      <c r="CE419" s="154"/>
      <c r="CF419" s="154"/>
      <c r="CG419" s="154"/>
      <c r="CH419" s="154"/>
      <c r="CI419" s="154"/>
      <c r="CJ419" s="154"/>
      <c r="CK419" s="154"/>
      <c r="CL419" s="154"/>
      <c r="CM419" s="154"/>
      <c r="CN419" s="154"/>
      <c r="CO419" s="154"/>
      <c r="CP419" s="154"/>
      <c r="CQ419" s="154"/>
      <c r="CR419" s="154"/>
      <c r="CS419" s="154"/>
    </row>
    <row r="420" spans="1:97" s="166" customFormat="1" x14ac:dyDescent="0.45">
      <c r="A420" s="154"/>
      <c r="H420" s="154"/>
      <c r="I420" s="154"/>
      <c r="J420" s="154"/>
      <c r="K420" s="154"/>
      <c r="L420" s="154"/>
      <c r="M420" s="154"/>
      <c r="N420" s="154"/>
      <c r="O420" s="154"/>
      <c r="P420" s="154"/>
      <c r="Q420" s="154"/>
      <c r="R420" s="154"/>
      <c r="S420" s="154"/>
      <c r="T420" s="154"/>
      <c r="U420" s="154"/>
      <c r="V420" s="154"/>
      <c r="W420" s="154"/>
      <c r="X420" s="154"/>
      <c r="Y420" s="154"/>
      <c r="Z420" s="154"/>
      <c r="AA420" s="154"/>
      <c r="AB420" s="154"/>
      <c r="AC420" s="154"/>
      <c r="AD420" s="154"/>
      <c r="AE420" s="154"/>
      <c r="AF420" s="154"/>
      <c r="AG420" s="154"/>
      <c r="AH420" s="154"/>
      <c r="AI420" s="154"/>
      <c r="AJ420" s="154"/>
      <c r="AK420" s="154"/>
      <c r="AL420" s="154"/>
      <c r="AM420" s="154"/>
      <c r="AN420" s="154"/>
      <c r="AO420" s="154"/>
      <c r="AP420" s="154"/>
      <c r="AQ420" s="154"/>
      <c r="AR420" s="154"/>
      <c r="AS420" s="154"/>
      <c r="AT420" s="154"/>
      <c r="AU420" s="154"/>
      <c r="AV420" s="154"/>
      <c r="AW420" s="154"/>
      <c r="AX420" s="154"/>
      <c r="AY420" s="154"/>
      <c r="AZ420" s="154"/>
      <c r="BA420" s="154"/>
      <c r="BB420" s="154"/>
      <c r="BC420" s="154"/>
      <c r="BD420" s="154"/>
      <c r="BE420" s="154"/>
      <c r="BF420" s="154"/>
      <c r="BG420" s="154"/>
      <c r="BH420" s="154"/>
      <c r="BI420" s="154"/>
      <c r="BJ420" s="154"/>
      <c r="BK420" s="154"/>
      <c r="BL420" s="154"/>
      <c r="BM420" s="154"/>
      <c r="BN420" s="154"/>
      <c r="BO420" s="154"/>
      <c r="BP420" s="154"/>
      <c r="BQ420" s="154"/>
      <c r="BR420" s="154"/>
      <c r="BS420" s="154"/>
      <c r="BT420" s="154"/>
      <c r="BU420" s="154"/>
      <c r="BV420" s="154"/>
      <c r="BW420" s="154"/>
      <c r="BX420" s="154"/>
      <c r="BY420" s="154"/>
      <c r="BZ420" s="154"/>
      <c r="CA420" s="154"/>
      <c r="CB420" s="154"/>
      <c r="CC420" s="154"/>
      <c r="CD420" s="154"/>
      <c r="CE420" s="154"/>
      <c r="CF420" s="154"/>
      <c r="CG420" s="154"/>
      <c r="CH420" s="154"/>
      <c r="CI420" s="154"/>
      <c r="CJ420" s="154"/>
      <c r="CK420" s="154"/>
      <c r="CL420" s="154"/>
      <c r="CM420" s="154"/>
      <c r="CN420" s="154"/>
      <c r="CO420" s="154"/>
      <c r="CP420" s="154"/>
      <c r="CQ420" s="154"/>
      <c r="CR420" s="154"/>
      <c r="CS420" s="154"/>
    </row>
    <row r="421" spans="1:97" s="166" customFormat="1" x14ac:dyDescent="0.45">
      <c r="A421" s="154"/>
      <c r="H421" s="154"/>
      <c r="I421" s="154"/>
      <c r="J421" s="154"/>
      <c r="K421" s="154"/>
      <c r="L421" s="154"/>
      <c r="M421" s="154"/>
      <c r="N421" s="154"/>
      <c r="O421" s="154"/>
      <c r="P421" s="154"/>
      <c r="Q421" s="154"/>
      <c r="R421" s="154"/>
      <c r="S421" s="154"/>
      <c r="T421" s="154"/>
      <c r="U421" s="154"/>
      <c r="V421" s="154"/>
      <c r="W421" s="154"/>
      <c r="X421" s="154"/>
      <c r="Y421" s="154"/>
      <c r="Z421" s="154"/>
      <c r="AA421" s="154"/>
      <c r="AB421" s="154"/>
      <c r="AC421" s="154"/>
      <c r="AD421" s="154"/>
      <c r="AE421" s="154"/>
      <c r="AF421" s="154"/>
      <c r="AG421" s="154"/>
      <c r="AH421" s="154"/>
      <c r="AI421" s="154"/>
      <c r="AJ421" s="154"/>
      <c r="AK421" s="154"/>
      <c r="AL421" s="154"/>
      <c r="AM421" s="154"/>
      <c r="AN421" s="154"/>
      <c r="AO421" s="154"/>
      <c r="AP421" s="154"/>
      <c r="AQ421" s="154"/>
      <c r="AR421" s="154"/>
      <c r="AS421" s="154"/>
      <c r="AT421" s="154"/>
      <c r="AU421" s="154"/>
      <c r="AV421" s="154"/>
      <c r="AW421" s="154"/>
      <c r="AX421" s="154"/>
      <c r="AY421" s="154"/>
      <c r="AZ421" s="154"/>
      <c r="BA421" s="154"/>
      <c r="BB421" s="154"/>
      <c r="BC421" s="154"/>
      <c r="BD421" s="154"/>
      <c r="BE421" s="154"/>
      <c r="BF421" s="154"/>
      <c r="BG421" s="154"/>
      <c r="BH421" s="154"/>
      <c r="BI421" s="154"/>
      <c r="BJ421" s="154"/>
      <c r="BK421" s="154"/>
      <c r="BL421" s="154"/>
      <c r="BM421" s="154"/>
      <c r="BN421" s="154"/>
      <c r="BO421" s="154"/>
      <c r="BP421" s="154"/>
      <c r="BQ421" s="154"/>
      <c r="BR421" s="154"/>
      <c r="BS421" s="154"/>
      <c r="BT421" s="154"/>
      <c r="BU421" s="154"/>
      <c r="BV421" s="154"/>
      <c r="BW421" s="154"/>
      <c r="BX421" s="154"/>
      <c r="BY421" s="154"/>
      <c r="BZ421" s="154"/>
      <c r="CA421" s="154"/>
      <c r="CB421" s="154"/>
      <c r="CC421" s="154"/>
      <c r="CD421" s="154"/>
      <c r="CE421" s="154"/>
      <c r="CF421" s="154"/>
      <c r="CG421" s="154"/>
      <c r="CH421" s="154"/>
      <c r="CI421" s="154"/>
      <c r="CJ421" s="154"/>
      <c r="CK421" s="154"/>
      <c r="CL421" s="154"/>
      <c r="CM421" s="154"/>
      <c r="CN421" s="154"/>
      <c r="CO421" s="154"/>
      <c r="CP421" s="154"/>
      <c r="CQ421" s="154"/>
      <c r="CR421" s="154"/>
      <c r="CS421" s="154"/>
    </row>
    <row r="422" spans="1:97" s="166" customFormat="1" x14ac:dyDescent="0.45">
      <c r="A422" s="154"/>
      <c r="H422" s="154"/>
      <c r="I422" s="154"/>
      <c r="J422" s="154"/>
      <c r="K422" s="154"/>
      <c r="L422" s="154"/>
      <c r="M422" s="154"/>
      <c r="N422" s="154"/>
      <c r="O422" s="154"/>
      <c r="P422" s="154"/>
      <c r="Q422" s="154"/>
      <c r="R422" s="154"/>
      <c r="S422" s="154"/>
      <c r="T422" s="154"/>
      <c r="U422" s="154"/>
      <c r="V422" s="154"/>
      <c r="W422" s="154"/>
      <c r="X422" s="154"/>
      <c r="Y422" s="154"/>
      <c r="Z422" s="154"/>
      <c r="AA422" s="154"/>
      <c r="AB422" s="154"/>
      <c r="AC422" s="154"/>
      <c r="AD422" s="154"/>
      <c r="AE422" s="154"/>
      <c r="AF422" s="154"/>
      <c r="AG422" s="154"/>
      <c r="AH422" s="154"/>
      <c r="AI422" s="154"/>
      <c r="AJ422" s="154"/>
      <c r="AK422" s="154"/>
      <c r="AL422" s="154"/>
      <c r="AM422" s="154"/>
      <c r="AN422" s="154"/>
      <c r="AO422" s="154"/>
      <c r="AP422" s="154"/>
      <c r="AQ422" s="154"/>
      <c r="AR422" s="154"/>
      <c r="AS422" s="154"/>
      <c r="AT422" s="154"/>
      <c r="AU422" s="154"/>
      <c r="AV422" s="154"/>
      <c r="AW422" s="154"/>
      <c r="AX422" s="154"/>
      <c r="AY422" s="154"/>
      <c r="AZ422" s="154"/>
      <c r="BA422" s="154"/>
      <c r="BB422" s="154"/>
      <c r="BC422" s="154"/>
      <c r="BD422" s="154"/>
      <c r="BE422" s="154"/>
      <c r="BF422" s="154"/>
      <c r="BG422" s="154"/>
      <c r="BH422" s="154"/>
      <c r="BI422" s="154"/>
      <c r="BJ422" s="154"/>
      <c r="BK422" s="154"/>
      <c r="BL422" s="154"/>
      <c r="BM422" s="154"/>
      <c r="BN422" s="154"/>
      <c r="BO422" s="154"/>
      <c r="BP422" s="154"/>
      <c r="BQ422" s="154"/>
      <c r="BR422" s="154"/>
      <c r="BS422" s="154"/>
      <c r="BT422" s="154"/>
      <c r="BU422" s="154"/>
      <c r="BV422" s="154"/>
      <c r="BW422" s="154"/>
      <c r="BX422" s="154"/>
      <c r="BY422" s="154"/>
      <c r="BZ422" s="154"/>
      <c r="CA422" s="154"/>
      <c r="CB422" s="154"/>
      <c r="CC422" s="154"/>
      <c r="CD422" s="154"/>
      <c r="CE422" s="154"/>
      <c r="CF422" s="154"/>
      <c r="CG422" s="154"/>
      <c r="CH422" s="154"/>
      <c r="CI422" s="154"/>
      <c r="CJ422" s="154"/>
      <c r="CK422" s="154"/>
      <c r="CL422" s="154"/>
      <c r="CM422" s="154"/>
      <c r="CN422" s="154"/>
      <c r="CO422" s="154"/>
      <c r="CP422" s="154"/>
      <c r="CQ422" s="154"/>
      <c r="CR422" s="154"/>
      <c r="CS422" s="154"/>
    </row>
    <row r="423" spans="1:97" s="166" customFormat="1" x14ac:dyDescent="0.45">
      <c r="A423" s="154"/>
      <c r="H423" s="154"/>
      <c r="I423" s="154"/>
      <c r="J423" s="154"/>
      <c r="K423" s="154"/>
      <c r="L423" s="154"/>
      <c r="M423" s="154"/>
      <c r="N423" s="154"/>
      <c r="O423" s="154"/>
      <c r="P423" s="154"/>
      <c r="Q423" s="154"/>
      <c r="R423" s="154"/>
      <c r="S423" s="154"/>
      <c r="T423" s="154"/>
      <c r="U423" s="154"/>
      <c r="V423" s="154"/>
      <c r="W423" s="154"/>
      <c r="X423" s="154"/>
      <c r="Y423" s="154"/>
      <c r="Z423" s="154"/>
      <c r="AA423" s="154"/>
      <c r="AB423" s="154"/>
      <c r="AC423" s="154"/>
      <c r="AD423" s="154"/>
      <c r="AE423" s="154"/>
      <c r="AF423" s="154"/>
      <c r="AG423" s="154"/>
      <c r="AH423" s="154"/>
      <c r="AI423" s="154"/>
      <c r="AJ423" s="154"/>
      <c r="AK423" s="154"/>
      <c r="AL423" s="154"/>
      <c r="AM423" s="154"/>
      <c r="AN423" s="154"/>
      <c r="AO423" s="154"/>
      <c r="AP423" s="154"/>
      <c r="AQ423" s="154"/>
      <c r="AR423" s="154"/>
      <c r="AS423" s="154"/>
      <c r="AT423" s="154"/>
      <c r="AU423" s="154"/>
      <c r="AV423" s="154"/>
      <c r="AW423" s="154"/>
      <c r="AX423" s="154"/>
      <c r="AY423" s="154"/>
      <c r="AZ423" s="154"/>
      <c r="BA423" s="154"/>
      <c r="BB423" s="154"/>
      <c r="BC423" s="154"/>
      <c r="BD423" s="154"/>
      <c r="BE423" s="154"/>
      <c r="BF423" s="154"/>
      <c r="BG423" s="154"/>
      <c r="BH423" s="154"/>
      <c r="BI423" s="154"/>
      <c r="BJ423" s="154"/>
      <c r="BK423" s="154"/>
      <c r="BL423" s="154"/>
      <c r="BM423" s="154"/>
      <c r="BN423" s="154"/>
      <c r="BO423" s="154"/>
      <c r="BP423" s="154"/>
      <c r="BQ423" s="154"/>
      <c r="BR423" s="154"/>
      <c r="BS423" s="154"/>
      <c r="BT423" s="154"/>
      <c r="BU423" s="154"/>
      <c r="BV423" s="154"/>
      <c r="BW423" s="154"/>
      <c r="BX423" s="154"/>
      <c r="BY423" s="154"/>
      <c r="BZ423" s="154"/>
      <c r="CA423" s="154"/>
      <c r="CB423" s="154"/>
      <c r="CC423" s="154"/>
      <c r="CD423" s="154"/>
      <c r="CE423" s="154"/>
      <c r="CF423" s="154"/>
      <c r="CG423" s="154"/>
      <c r="CH423" s="154"/>
      <c r="CI423" s="154"/>
      <c r="CJ423" s="154"/>
      <c r="CK423" s="154"/>
      <c r="CL423" s="154"/>
      <c r="CM423" s="154"/>
      <c r="CN423" s="154"/>
      <c r="CO423" s="154"/>
      <c r="CP423" s="154"/>
      <c r="CQ423" s="154"/>
      <c r="CR423" s="154"/>
      <c r="CS423" s="154"/>
    </row>
    <row r="424" spans="1:97" s="166" customFormat="1" x14ac:dyDescent="0.45">
      <c r="A424" s="154"/>
      <c r="H424" s="154"/>
      <c r="I424" s="154"/>
      <c r="J424" s="154"/>
      <c r="K424" s="154"/>
      <c r="L424" s="154"/>
      <c r="M424" s="154"/>
      <c r="N424" s="154"/>
      <c r="O424" s="154"/>
      <c r="P424" s="154"/>
      <c r="Q424" s="154"/>
      <c r="R424" s="154"/>
      <c r="S424" s="154"/>
      <c r="T424" s="154"/>
      <c r="U424" s="154"/>
      <c r="V424" s="154"/>
      <c r="W424" s="154"/>
      <c r="X424" s="154"/>
      <c r="Y424" s="154"/>
      <c r="Z424" s="154"/>
      <c r="AA424" s="154"/>
      <c r="AB424" s="154"/>
      <c r="AC424" s="154"/>
      <c r="AD424" s="154"/>
      <c r="AE424" s="154"/>
      <c r="AF424" s="154"/>
      <c r="AG424" s="154"/>
      <c r="AH424" s="154"/>
      <c r="AI424" s="154"/>
      <c r="AJ424" s="154"/>
      <c r="AK424" s="154"/>
      <c r="AL424" s="154"/>
      <c r="AM424" s="154"/>
      <c r="AN424" s="154"/>
      <c r="AO424" s="154"/>
      <c r="AP424" s="154"/>
      <c r="AQ424" s="154"/>
      <c r="AR424" s="154"/>
      <c r="AS424" s="154"/>
      <c r="AT424" s="154"/>
      <c r="AU424" s="154"/>
      <c r="AV424" s="154"/>
      <c r="AW424" s="154"/>
      <c r="AX424" s="154"/>
      <c r="AY424" s="154"/>
      <c r="AZ424" s="154"/>
      <c r="BA424" s="154"/>
      <c r="BB424" s="154"/>
      <c r="BC424" s="154"/>
      <c r="BD424" s="154"/>
      <c r="BE424" s="154"/>
      <c r="BF424" s="154"/>
      <c r="BG424" s="154"/>
      <c r="BH424" s="154"/>
      <c r="BI424" s="154"/>
      <c r="BJ424" s="154"/>
      <c r="BK424" s="154"/>
      <c r="BL424" s="154"/>
      <c r="BM424" s="154"/>
      <c r="BN424" s="154"/>
      <c r="BO424" s="154"/>
      <c r="BP424" s="154"/>
      <c r="BQ424" s="154"/>
      <c r="BR424" s="154"/>
      <c r="BS424" s="154"/>
      <c r="BT424" s="154"/>
      <c r="BU424" s="154"/>
      <c r="BV424" s="154"/>
      <c r="BW424" s="154"/>
      <c r="BX424" s="154"/>
      <c r="BY424" s="154"/>
      <c r="BZ424" s="154"/>
      <c r="CA424" s="154"/>
      <c r="CB424" s="154"/>
      <c r="CC424" s="154"/>
      <c r="CD424" s="154"/>
      <c r="CE424" s="154"/>
      <c r="CF424" s="154"/>
      <c r="CG424" s="154"/>
      <c r="CH424" s="154"/>
      <c r="CI424" s="154"/>
      <c r="CJ424" s="154"/>
      <c r="CK424" s="154"/>
      <c r="CL424" s="154"/>
      <c r="CM424" s="154"/>
      <c r="CN424" s="154"/>
      <c r="CO424" s="154"/>
      <c r="CP424" s="154"/>
      <c r="CQ424" s="154"/>
      <c r="CR424" s="154"/>
      <c r="CS424" s="154"/>
    </row>
    <row r="425" spans="1:97" s="166" customFormat="1" x14ac:dyDescent="0.45">
      <c r="A425" s="154"/>
      <c r="H425" s="154"/>
      <c r="I425" s="154"/>
      <c r="J425" s="154"/>
      <c r="K425" s="154"/>
      <c r="L425" s="154"/>
      <c r="M425" s="154"/>
      <c r="N425" s="154"/>
      <c r="O425" s="154"/>
      <c r="P425" s="154"/>
      <c r="Q425" s="154"/>
      <c r="R425" s="154"/>
      <c r="S425" s="154"/>
      <c r="T425" s="154"/>
      <c r="U425" s="154"/>
      <c r="V425" s="154"/>
      <c r="W425" s="154"/>
      <c r="X425" s="154"/>
      <c r="Y425" s="154"/>
      <c r="Z425" s="154"/>
      <c r="AA425" s="154"/>
      <c r="AB425" s="154"/>
      <c r="AC425" s="154"/>
      <c r="AD425" s="154"/>
      <c r="AE425" s="154"/>
      <c r="AF425" s="154"/>
      <c r="AG425" s="154"/>
      <c r="AH425" s="154"/>
      <c r="AI425" s="154"/>
      <c r="AJ425" s="154"/>
      <c r="AK425" s="154"/>
      <c r="AL425" s="154"/>
      <c r="AM425" s="154"/>
      <c r="AN425" s="154"/>
      <c r="AO425" s="154"/>
      <c r="AP425" s="154"/>
      <c r="AQ425" s="154"/>
      <c r="AR425" s="154"/>
      <c r="AS425" s="154"/>
      <c r="AT425" s="154"/>
      <c r="AU425" s="154"/>
      <c r="AV425" s="154"/>
      <c r="AW425" s="154"/>
      <c r="AX425" s="154"/>
      <c r="AY425" s="154"/>
      <c r="AZ425" s="154"/>
      <c r="BA425" s="154"/>
      <c r="BB425" s="154"/>
      <c r="BC425" s="154"/>
      <c r="BD425" s="154"/>
      <c r="BE425" s="154"/>
      <c r="BF425" s="154"/>
      <c r="BG425" s="154"/>
      <c r="BH425" s="154"/>
      <c r="BI425" s="154"/>
      <c r="BJ425" s="154"/>
      <c r="BK425" s="154"/>
      <c r="BL425" s="154"/>
      <c r="BM425" s="154"/>
      <c r="BN425" s="154"/>
      <c r="BO425" s="154"/>
      <c r="BP425" s="154"/>
      <c r="BQ425" s="154"/>
      <c r="BR425" s="154"/>
      <c r="BS425" s="154"/>
      <c r="BT425" s="154"/>
      <c r="BU425" s="154"/>
      <c r="BV425" s="154"/>
      <c r="BW425" s="154"/>
      <c r="BX425" s="154"/>
      <c r="BY425" s="154"/>
      <c r="BZ425" s="154"/>
      <c r="CA425" s="154"/>
      <c r="CB425" s="154"/>
      <c r="CC425" s="154"/>
      <c r="CD425" s="154"/>
      <c r="CE425" s="154"/>
      <c r="CF425" s="154"/>
      <c r="CG425" s="154"/>
      <c r="CH425" s="154"/>
      <c r="CI425" s="154"/>
      <c r="CJ425" s="154"/>
      <c r="CK425" s="154"/>
      <c r="CL425" s="154"/>
      <c r="CM425" s="154"/>
      <c r="CN425" s="154"/>
      <c r="CO425" s="154"/>
      <c r="CP425" s="154"/>
      <c r="CQ425" s="154"/>
      <c r="CR425" s="154"/>
      <c r="CS425" s="154"/>
    </row>
    <row r="426" spans="1:97" s="166" customFormat="1" x14ac:dyDescent="0.45">
      <c r="A426" s="154"/>
      <c r="H426" s="154"/>
      <c r="I426" s="154"/>
      <c r="J426" s="154"/>
      <c r="K426" s="154"/>
      <c r="L426" s="154"/>
      <c r="M426" s="154"/>
      <c r="N426" s="154"/>
      <c r="O426" s="154"/>
      <c r="P426" s="154"/>
      <c r="Q426" s="154"/>
      <c r="R426" s="154"/>
      <c r="S426" s="154"/>
      <c r="T426" s="154"/>
      <c r="U426" s="154"/>
      <c r="V426" s="154"/>
      <c r="W426" s="154"/>
      <c r="X426" s="154"/>
      <c r="Y426" s="154"/>
      <c r="Z426" s="154"/>
      <c r="AA426" s="154"/>
      <c r="AB426" s="154"/>
      <c r="AC426" s="154"/>
      <c r="AD426" s="154"/>
      <c r="AE426" s="154"/>
      <c r="AF426" s="154"/>
      <c r="AG426" s="154"/>
      <c r="AH426" s="154"/>
      <c r="AI426" s="154"/>
      <c r="AJ426" s="154"/>
      <c r="AK426" s="154"/>
      <c r="AL426" s="154"/>
      <c r="AM426" s="154"/>
      <c r="AN426" s="154"/>
      <c r="AO426" s="154"/>
      <c r="AP426" s="154"/>
      <c r="AQ426" s="154"/>
      <c r="AR426" s="154"/>
      <c r="AS426" s="154"/>
      <c r="AT426" s="154"/>
      <c r="AU426" s="154"/>
      <c r="AV426" s="154"/>
      <c r="AW426" s="154"/>
      <c r="AX426" s="154"/>
      <c r="AY426" s="154"/>
      <c r="AZ426" s="154"/>
      <c r="BA426" s="154"/>
      <c r="BB426" s="154"/>
      <c r="BC426" s="154"/>
      <c r="BD426" s="154"/>
      <c r="BE426" s="154"/>
      <c r="BF426" s="154"/>
      <c r="BG426" s="154"/>
      <c r="BH426" s="154"/>
      <c r="BI426" s="154"/>
      <c r="BJ426" s="154"/>
      <c r="BK426" s="154"/>
      <c r="BL426" s="154"/>
      <c r="BM426" s="154"/>
      <c r="BN426" s="154"/>
      <c r="BO426" s="154"/>
      <c r="BP426" s="154"/>
      <c r="BQ426" s="154"/>
      <c r="BR426" s="154"/>
      <c r="BS426" s="154"/>
      <c r="BT426" s="154"/>
      <c r="BU426" s="154"/>
      <c r="BV426" s="154"/>
      <c r="BW426" s="154"/>
      <c r="BX426" s="154"/>
      <c r="BY426" s="154"/>
      <c r="BZ426" s="154"/>
      <c r="CA426" s="154"/>
      <c r="CB426" s="154"/>
      <c r="CC426" s="154"/>
      <c r="CD426" s="154"/>
      <c r="CE426" s="154"/>
      <c r="CF426" s="154"/>
      <c r="CG426" s="154"/>
      <c r="CH426" s="154"/>
      <c r="CI426" s="154"/>
      <c r="CJ426" s="154"/>
      <c r="CK426" s="154"/>
      <c r="CL426" s="154"/>
      <c r="CM426" s="154"/>
      <c r="CN426" s="154"/>
      <c r="CO426" s="154"/>
      <c r="CP426" s="154"/>
      <c r="CQ426" s="154"/>
      <c r="CR426" s="154"/>
      <c r="CS426" s="154"/>
    </row>
    <row r="427" spans="1:97" s="166" customFormat="1" x14ac:dyDescent="0.45">
      <c r="A427" s="154"/>
      <c r="H427" s="154"/>
      <c r="I427" s="154"/>
      <c r="J427" s="154"/>
      <c r="K427" s="154"/>
      <c r="L427" s="154"/>
      <c r="M427" s="154"/>
      <c r="N427" s="154"/>
      <c r="O427" s="154"/>
      <c r="P427" s="154"/>
      <c r="Q427" s="154"/>
      <c r="R427" s="154"/>
      <c r="S427" s="154"/>
      <c r="T427" s="154"/>
      <c r="U427" s="154"/>
      <c r="V427" s="154"/>
      <c r="W427" s="154"/>
      <c r="X427" s="154"/>
      <c r="Y427" s="154"/>
      <c r="Z427" s="154"/>
      <c r="AA427" s="154"/>
      <c r="AB427" s="154"/>
      <c r="AC427" s="154"/>
      <c r="AD427" s="154"/>
      <c r="AE427" s="154"/>
      <c r="AF427" s="154"/>
      <c r="AG427" s="154"/>
      <c r="AH427" s="154"/>
      <c r="AI427" s="154"/>
      <c r="AJ427" s="154"/>
      <c r="AK427" s="154"/>
      <c r="AL427" s="154"/>
      <c r="AM427" s="154"/>
      <c r="AN427" s="154"/>
      <c r="AO427" s="154"/>
      <c r="AP427" s="154"/>
      <c r="AQ427" s="154"/>
      <c r="AR427" s="154"/>
      <c r="AS427" s="154"/>
      <c r="AT427" s="154"/>
      <c r="AU427" s="154"/>
      <c r="AV427" s="154"/>
      <c r="AW427" s="154"/>
      <c r="AX427" s="154"/>
      <c r="AY427" s="154"/>
      <c r="AZ427" s="154"/>
      <c r="BA427" s="154"/>
      <c r="BB427" s="154"/>
      <c r="BC427" s="154"/>
      <c r="BD427" s="154"/>
      <c r="BE427" s="154"/>
      <c r="BF427" s="154"/>
      <c r="BG427" s="154"/>
      <c r="BH427" s="154"/>
      <c r="BI427" s="154"/>
      <c r="BJ427" s="154"/>
      <c r="BK427" s="154"/>
      <c r="BL427" s="154"/>
      <c r="BM427" s="154"/>
      <c r="BN427" s="154"/>
      <c r="BO427" s="154"/>
      <c r="BP427" s="154"/>
      <c r="BQ427" s="154"/>
      <c r="BR427" s="154"/>
      <c r="BS427" s="154"/>
      <c r="BT427" s="154"/>
      <c r="BU427" s="154"/>
      <c r="BV427" s="154"/>
      <c r="BW427" s="154"/>
      <c r="BX427" s="154"/>
      <c r="BY427" s="154"/>
      <c r="BZ427" s="154"/>
      <c r="CA427" s="154"/>
      <c r="CB427" s="154"/>
      <c r="CC427" s="154"/>
      <c r="CD427" s="154"/>
      <c r="CE427" s="154"/>
      <c r="CF427" s="154"/>
      <c r="CG427" s="154"/>
      <c r="CH427" s="154"/>
      <c r="CI427" s="154"/>
      <c r="CJ427" s="154"/>
      <c r="CK427" s="154"/>
      <c r="CL427" s="154"/>
      <c r="CM427" s="154"/>
      <c r="CN427" s="154"/>
      <c r="CO427" s="154"/>
      <c r="CP427" s="154"/>
      <c r="CQ427" s="154"/>
      <c r="CR427" s="154"/>
      <c r="CS427" s="154"/>
    </row>
    <row r="428" spans="1:97" s="166" customFormat="1" x14ac:dyDescent="0.45">
      <c r="A428" s="154"/>
      <c r="H428" s="154"/>
      <c r="I428" s="154"/>
      <c r="J428" s="154"/>
      <c r="K428" s="154"/>
      <c r="L428" s="154"/>
      <c r="M428" s="154"/>
      <c r="N428" s="154"/>
      <c r="O428" s="154"/>
      <c r="P428" s="154"/>
      <c r="Q428" s="154"/>
      <c r="R428" s="154"/>
      <c r="S428" s="154"/>
      <c r="T428" s="154"/>
      <c r="U428" s="154"/>
      <c r="V428" s="154"/>
      <c r="W428" s="154"/>
      <c r="X428" s="154"/>
      <c r="Y428" s="154"/>
      <c r="Z428" s="154"/>
      <c r="AA428" s="154"/>
      <c r="AB428" s="154"/>
      <c r="AC428" s="154"/>
      <c r="AD428" s="154"/>
      <c r="AE428" s="154"/>
      <c r="AF428" s="154"/>
      <c r="AG428" s="154"/>
      <c r="AH428" s="154"/>
      <c r="AI428" s="154"/>
      <c r="AJ428" s="154"/>
      <c r="AK428" s="154"/>
      <c r="AL428" s="154"/>
      <c r="AM428" s="154"/>
      <c r="AN428" s="154"/>
      <c r="AO428" s="154"/>
      <c r="AP428" s="154"/>
      <c r="AQ428" s="154"/>
      <c r="AR428" s="154"/>
      <c r="AS428" s="154"/>
      <c r="AT428" s="154"/>
      <c r="AU428" s="154"/>
      <c r="AV428" s="154"/>
      <c r="AW428" s="154"/>
      <c r="AX428" s="154"/>
      <c r="AY428" s="154"/>
      <c r="AZ428" s="154"/>
      <c r="BA428" s="154"/>
      <c r="BB428" s="154"/>
      <c r="BC428" s="154"/>
      <c r="BD428" s="154"/>
      <c r="BE428" s="154"/>
      <c r="BF428" s="154"/>
      <c r="BG428" s="154"/>
      <c r="BH428" s="154"/>
      <c r="BI428" s="154"/>
      <c r="BJ428" s="154"/>
      <c r="BK428" s="154"/>
      <c r="BL428" s="154"/>
      <c r="BM428" s="154"/>
      <c r="BN428" s="154"/>
      <c r="BO428" s="154"/>
      <c r="BP428" s="154"/>
      <c r="BQ428" s="154"/>
      <c r="BR428" s="154"/>
      <c r="BS428" s="154"/>
      <c r="BT428" s="154"/>
      <c r="BU428" s="154"/>
      <c r="BV428" s="154"/>
      <c r="BW428" s="154"/>
      <c r="BX428" s="154"/>
      <c r="BY428" s="154"/>
      <c r="BZ428" s="154"/>
      <c r="CA428" s="154"/>
      <c r="CB428" s="154"/>
      <c r="CC428" s="154"/>
      <c r="CD428" s="154"/>
      <c r="CE428" s="154"/>
      <c r="CF428" s="154"/>
      <c r="CG428" s="154"/>
      <c r="CH428" s="154"/>
      <c r="CI428" s="154"/>
      <c r="CJ428" s="154"/>
      <c r="CK428" s="154"/>
      <c r="CL428" s="154"/>
      <c r="CM428" s="154"/>
      <c r="CN428" s="154"/>
      <c r="CO428" s="154"/>
      <c r="CP428" s="154"/>
      <c r="CQ428" s="154"/>
      <c r="CR428" s="154"/>
      <c r="CS428" s="154"/>
    </row>
    <row r="429" spans="1:97" s="166" customFormat="1" x14ac:dyDescent="0.45">
      <c r="A429" s="154"/>
      <c r="H429" s="154"/>
      <c r="I429" s="154"/>
      <c r="J429" s="154"/>
      <c r="K429" s="154"/>
      <c r="L429" s="154"/>
      <c r="M429" s="154"/>
      <c r="N429" s="154"/>
      <c r="O429" s="154"/>
      <c r="P429" s="154"/>
      <c r="Q429" s="154"/>
      <c r="R429" s="154"/>
      <c r="S429" s="154"/>
      <c r="T429" s="154"/>
      <c r="U429" s="154"/>
      <c r="V429" s="154"/>
      <c r="W429" s="154"/>
      <c r="X429" s="154"/>
      <c r="Y429" s="154"/>
      <c r="Z429" s="154"/>
      <c r="AA429" s="154"/>
      <c r="AB429" s="154"/>
      <c r="AC429" s="154"/>
      <c r="AD429" s="154"/>
      <c r="AE429" s="154"/>
      <c r="AF429" s="154"/>
      <c r="AG429" s="154"/>
      <c r="AH429" s="154"/>
      <c r="AI429" s="154"/>
      <c r="AJ429" s="154"/>
      <c r="AK429" s="154"/>
      <c r="AL429" s="154"/>
      <c r="AM429" s="154"/>
      <c r="AN429" s="154"/>
      <c r="AO429" s="154"/>
      <c r="AP429" s="154"/>
      <c r="AQ429" s="154"/>
      <c r="AR429" s="154"/>
      <c r="AS429" s="154"/>
      <c r="AT429" s="154"/>
      <c r="AU429" s="154"/>
      <c r="AV429" s="154"/>
      <c r="AW429" s="154"/>
      <c r="AX429" s="154"/>
      <c r="AY429" s="154"/>
      <c r="AZ429" s="154"/>
      <c r="BA429" s="154"/>
      <c r="BB429" s="154"/>
      <c r="BC429" s="154"/>
      <c r="BD429" s="154"/>
      <c r="BE429" s="154"/>
      <c r="BF429" s="154"/>
      <c r="BG429" s="154"/>
      <c r="BH429" s="154"/>
      <c r="BI429" s="154"/>
      <c r="BJ429" s="154"/>
      <c r="BK429" s="154"/>
      <c r="BL429" s="154"/>
      <c r="BM429" s="154"/>
      <c r="BN429" s="154"/>
      <c r="BO429" s="154"/>
      <c r="BP429" s="154"/>
      <c r="BQ429" s="154"/>
      <c r="BR429" s="154"/>
      <c r="BS429" s="154"/>
      <c r="BT429" s="154"/>
      <c r="BU429" s="154"/>
      <c r="BV429" s="154"/>
      <c r="BW429" s="154"/>
      <c r="BX429" s="154"/>
      <c r="BY429" s="154"/>
      <c r="BZ429" s="154"/>
      <c r="CA429" s="154"/>
      <c r="CB429" s="154"/>
      <c r="CC429" s="154"/>
      <c r="CD429" s="154"/>
      <c r="CE429" s="154"/>
      <c r="CF429" s="154"/>
      <c r="CG429" s="154"/>
      <c r="CH429" s="154"/>
      <c r="CI429" s="154"/>
      <c r="CJ429" s="154"/>
      <c r="CK429" s="154"/>
      <c r="CL429" s="154"/>
      <c r="CM429" s="154"/>
      <c r="CN429" s="154"/>
      <c r="CO429" s="154"/>
      <c r="CP429" s="154"/>
      <c r="CQ429" s="154"/>
      <c r="CR429" s="154"/>
      <c r="CS429" s="154"/>
    </row>
    <row r="430" spans="1:97" s="166" customFormat="1" x14ac:dyDescent="0.45">
      <c r="A430" s="154"/>
      <c r="H430" s="154"/>
      <c r="I430" s="154"/>
      <c r="J430" s="154"/>
      <c r="K430" s="154"/>
      <c r="L430" s="154"/>
      <c r="M430" s="154"/>
      <c r="N430" s="154"/>
      <c r="O430" s="154"/>
      <c r="P430" s="154"/>
      <c r="Q430" s="154"/>
      <c r="R430" s="154"/>
      <c r="S430" s="154"/>
      <c r="T430" s="154"/>
      <c r="U430" s="154"/>
      <c r="V430" s="154"/>
      <c r="W430" s="154"/>
      <c r="X430" s="154"/>
      <c r="Y430" s="154"/>
      <c r="Z430" s="154"/>
      <c r="AA430" s="154"/>
      <c r="AB430" s="154"/>
      <c r="AC430" s="154"/>
      <c r="AD430" s="154"/>
      <c r="AE430" s="154"/>
      <c r="AF430" s="154"/>
      <c r="AG430" s="154"/>
      <c r="AH430" s="154"/>
      <c r="AI430" s="154"/>
      <c r="AJ430" s="154"/>
      <c r="AK430" s="154"/>
      <c r="AL430" s="154"/>
      <c r="AM430" s="154"/>
      <c r="AN430" s="154"/>
      <c r="AO430" s="154"/>
      <c r="AP430" s="154"/>
      <c r="AQ430" s="154"/>
      <c r="AR430" s="154"/>
      <c r="AS430" s="154"/>
      <c r="AT430" s="154"/>
      <c r="AU430" s="154"/>
      <c r="AV430" s="154"/>
      <c r="AW430" s="154"/>
      <c r="AX430" s="154"/>
      <c r="AY430" s="154"/>
      <c r="AZ430" s="154"/>
      <c r="BA430" s="154"/>
      <c r="BB430" s="154"/>
      <c r="BC430" s="154"/>
      <c r="BD430" s="154"/>
      <c r="BE430" s="154"/>
      <c r="BF430" s="154"/>
      <c r="BG430" s="154"/>
      <c r="BH430" s="154"/>
      <c r="BI430" s="154"/>
      <c r="BJ430" s="154"/>
      <c r="BK430" s="154"/>
      <c r="BL430" s="154"/>
      <c r="BM430" s="154"/>
      <c r="BN430" s="154"/>
      <c r="BO430" s="154"/>
      <c r="BP430" s="154"/>
      <c r="BQ430" s="154"/>
      <c r="BR430" s="154"/>
      <c r="BS430" s="154"/>
      <c r="BT430" s="154"/>
      <c r="BU430" s="154"/>
      <c r="BV430" s="154"/>
      <c r="BW430" s="154"/>
      <c r="BX430" s="154"/>
      <c r="BY430" s="154"/>
      <c r="BZ430" s="154"/>
      <c r="CA430" s="154"/>
      <c r="CB430" s="154"/>
      <c r="CC430" s="154"/>
      <c r="CD430" s="154"/>
      <c r="CE430" s="154"/>
      <c r="CF430" s="154"/>
      <c r="CG430" s="154"/>
      <c r="CH430" s="154"/>
      <c r="CI430" s="154"/>
      <c r="CJ430" s="154"/>
      <c r="CK430" s="154"/>
      <c r="CL430" s="154"/>
      <c r="CM430" s="154"/>
      <c r="CN430" s="154"/>
      <c r="CO430" s="154"/>
      <c r="CP430" s="154"/>
      <c r="CQ430" s="154"/>
      <c r="CR430" s="154"/>
      <c r="CS430" s="154"/>
    </row>
    <row r="431" spans="1:97" s="166" customFormat="1" x14ac:dyDescent="0.45">
      <c r="A431" s="154"/>
      <c r="H431" s="154"/>
      <c r="I431" s="154"/>
      <c r="J431" s="154"/>
      <c r="K431" s="154"/>
      <c r="L431" s="154"/>
      <c r="M431" s="154"/>
      <c r="N431" s="154"/>
      <c r="O431" s="154"/>
      <c r="P431" s="154"/>
      <c r="Q431" s="154"/>
      <c r="R431" s="154"/>
      <c r="S431" s="154"/>
      <c r="T431" s="154"/>
      <c r="U431" s="154"/>
      <c r="V431" s="154"/>
      <c r="W431" s="154"/>
      <c r="X431" s="154"/>
      <c r="Y431" s="154"/>
      <c r="Z431" s="154"/>
      <c r="AA431" s="154"/>
      <c r="AB431" s="154"/>
      <c r="AC431" s="154"/>
      <c r="AD431" s="154"/>
      <c r="AE431" s="154"/>
      <c r="AF431" s="154"/>
      <c r="AG431" s="154"/>
      <c r="AH431" s="154"/>
      <c r="AI431" s="154"/>
      <c r="AJ431" s="154"/>
      <c r="AK431" s="154"/>
      <c r="AL431" s="154"/>
      <c r="AM431" s="154"/>
      <c r="AN431" s="154"/>
      <c r="AO431" s="154"/>
      <c r="AP431" s="154"/>
      <c r="AQ431" s="154"/>
      <c r="AR431" s="154"/>
      <c r="AS431" s="154"/>
      <c r="AT431" s="154"/>
      <c r="AU431" s="154"/>
      <c r="AV431" s="154"/>
      <c r="AW431" s="154"/>
      <c r="AX431" s="154"/>
      <c r="AY431" s="154"/>
      <c r="AZ431" s="154"/>
      <c r="BA431" s="154"/>
      <c r="BB431" s="154"/>
      <c r="BC431" s="154"/>
      <c r="BD431" s="154"/>
      <c r="BE431" s="154"/>
      <c r="BF431" s="154"/>
      <c r="BG431" s="154"/>
      <c r="BH431" s="154"/>
      <c r="BI431" s="154"/>
      <c r="BJ431" s="154"/>
      <c r="BK431" s="154"/>
      <c r="BL431" s="154"/>
      <c r="BM431" s="154"/>
      <c r="BN431" s="154"/>
      <c r="BO431" s="154"/>
      <c r="BP431" s="154"/>
      <c r="BQ431" s="154"/>
      <c r="BR431" s="154"/>
      <c r="BS431" s="154"/>
      <c r="BT431" s="154"/>
      <c r="BU431" s="154"/>
      <c r="BV431" s="154"/>
      <c r="BW431" s="154"/>
      <c r="BX431" s="154"/>
      <c r="BY431" s="154"/>
      <c r="BZ431" s="154"/>
      <c r="CA431" s="154"/>
      <c r="CB431" s="154"/>
      <c r="CC431" s="154"/>
      <c r="CD431" s="154"/>
      <c r="CE431" s="154"/>
      <c r="CF431" s="154"/>
      <c r="CG431" s="154"/>
      <c r="CH431" s="154"/>
      <c r="CI431" s="154"/>
      <c r="CJ431" s="154"/>
      <c r="CK431" s="154"/>
      <c r="CL431" s="154"/>
      <c r="CM431" s="154"/>
      <c r="CN431" s="154"/>
      <c r="CO431" s="154"/>
      <c r="CP431" s="154"/>
      <c r="CQ431" s="154"/>
      <c r="CR431" s="154"/>
      <c r="CS431" s="154"/>
    </row>
    <row r="432" spans="1:97" s="166" customFormat="1" x14ac:dyDescent="0.45">
      <c r="A432" s="154"/>
      <c r="H432" s="154"/>
      <c r="I432" s="154"/>
      <c r="J432" s="154"/>
      <c r="K432" s="154"/>
      <c r="L432" s="154"/>
      <c r="M432" s="154"/>
      <c r="N432" s="154"/>
      <c r="O432" s="154"/>
      <c r="P432" s="154"/>
      <c r="Q432" s="154"/>
      <c r="R432" s="154"/>
      <c r="S432" s="154"/>
      <c r="T432" s="154"/>
      <c r="U432" s="154"/>
      <c r="V432" s="154"/>
      <c r="W432" s="154"/>
      <c r="X432" s="154"/>
      <c r="Y432" s="154"/>
      <c r="Z432" s="154"/>
      <c r="AA432" s="154"/>
      <c r="AB432" s="154"/>
      <c r="AC432" s="154"/>
      <c r="AD432" s="154"/>
      <c r="AE432" s="154"/>
      <c r="AF432" s="154"/>
      <c r="AG432" s="154"/>
      <c r="AH432" s="154"/>
      <c r="AI432" s="154"/>
      <c r="AJ432" s="154"/>
      <c r="AK432" s="154"/>
      <c r="AL432" s="154"/>
      <c r="AM432" s="154"/>
      <c r="AN432" s="154"/>
      <c r="AO432" s="154"/>
      <c r="AP432" s="154"/>
      <c r="AQ432" s="154"/>
      <c r="AR432" s="154"/>
      <c r="AS432" s="154"/>
      <c r="AT432" s="154"/>
      <c r="AU432" s="154"/>
      <c r="AV432" s="154"/>
      <c r="AW432" s="154"/>
      <c r="AX432" s="154"/>
      <c r="AY432" s="154"/>
      <c r="AZ432" s="154"/>
      <c r="BA432" s="154"/>
      <c r="BB432" s="154"/>
      <c r="BC432" s="154"/>
      <c r="BD432" s="154"/>
      <c r="BE432" s="154"/>
      <c r="BF432" s="154"/>
      <c r="BG432" s="154"/>
      <c r="BH432" s="154"/>
      <c r="BI432" s="154"/>
      <c r="BJ432" s="154"/>
      <c r="BK432" s="154"/>
      <c r="BL432" s="154"/>
      <c r="BM432" s="154"/>
      <c r="BN432" s="154"/>
      <c r="BO432" s="154"/>
      <c r="BP432" s="154"/>
      <c r="BQ432" s="154"/>
      <c r="BR432" s="154"/>
      <c r="BS432" s="154"/>
      <c r="BT432" s="154"/>
      <c r="BU432" s="154"/>
      <c r="BV432" s="154"/>
      <c r="BW432" s="154"/>
      <c r="BX432" s="154"/>
      <c r="BY432" s="154"/>
      <c r="BZ432" s="154"/>
      <c r="CA432" s="154"/>
      <c r="CB432" s="154"/>
      <c r="CC432" s="154"/>
      <c r="CD432" s="154"/>
      <c r="CE432" s="154"/>
      <c r="CF432" s="154"/>
      <c r="CG432" s="154"/>
      <c r="CH432" s="154"/>
      <c r="CI432" s="154"/>
      <c r="CJ432" s="154"/>
      <c r="CK432" s="154"/>
      <c r="CL432" s="154"/>
      <c r="CM432" s="154"/>
      <c r="CN432" s="154"/>
      <c r="CO432" s="154"/>
      <c r="CP432" s="154"/>
      <c r="CQ432" s="154"/>
      <c r="CR432" s="154"/>
      <c r="CS432" s="154"/>
    </row>
    <row r="433" spans="1:97" s="166" customFormat="1" x14ac:dyDescent="0.45">
      <c r="A433" s="154"/>
      <c r="H433" s="154"/>
      <c r="I433" s="154"/>
      <c r="J433" s="154"/>
      <c r="K433" s="154"/>
      <c r="L433" s="154"/>
      <c r="M433" s="154"/>
      <c r="N433" s="154"/>
      <c r="O433" s="154"/>
      <c r="P433" s="154"/>
      <c r="Q433" s="154"/>
      <c r="R433" s="154"/>
      <c r="S433" s="154"/>
      <c r="T433" s="154"/>
      <c r="U433" s="154"/>
      <c r="V433" s="154"/>
      <c r="W433" s="154"/>
      <c r="X433" s="154"/>
      <c r="Y433" s="154"/>
      <c r="Z433" s="154"/>
      <c r="AA433" s="154"/>
      <c r="AB433" s="154"/>
      <c r="AC433" s="154"/>
      <c r="AD433" s="154"/>
      <c r="AE433" s="154"/>
      <c r="AF433" s="154"/>
      <c r="AG433" s="154"/>
      <c r="AH433" s="154"/>
      <c r="AI433" s="154"/>
      <c r="AJ433" s="154"/>
      <c r="AK433" s="154"/>
      <c r="AL433" s="154"/>
      <c r="AM433" s="154"/>
      <c r="AN433" s="154"/>
      <c r="AO433" s="154"/>
      <c r="AP433" s="154"/>
      <c r="AQ433" s="154"/>
      <c r="AR433" s="154"/>
      <c r="AS433" s="154"/>
      <c r="AT433" s="154"/>
      <c r="AU433" s="154"/>
      <c r="AV433" s="154"/>
      <c r="AW433" s="154"/>
      <c r="AX433" s="154"/>
      <c r="AY433" s="154"/>
      <c r="AZ433" s="154"/>
      <c r="BA433" s="154"/>
      <c r="BB433" s="154"/>
      <c r="BC433" s="154"/>
      <c r="BD433" s="154"/>
      <c r="BE433" s="154"/>
      <c r="BF433" s="154"/>
      <c r="BG433" s="154"/>
      <c r="BH433" s="154"/>
      <c r="BI433" s="154"/>
      <c r="BJ433" s="154"/>
      <c r="BK433" s="154"/>
      <c r="BL433" s="154"/>
      <c r="BM433" s="154"/>
      <c r="BN433" s="154"/>
      <c r="BO433" s="154"/>
      <c r="BP433" s="154"/>
      <c r="BQ433" s="154"/>
      <c r="BR433" s="154"/>
      <c r="BS433" s="154"/>
      <c r="BT433" s="154"/>
      <c r="BU433" s="154"/>
      <c r="BV433" s="154"/>
      <c r="BW433" s="154"/>
      <c r="BX433" s="154"/>
      <c r="BY433" s="154"/>
      <c r="BZ433" s="154"/>
      <c r="CA433" s="154"/>
      <c r="CB433" s="154"/>
      <c r="CC433" s="154"/>
      <c r="CD433" s="154"/>
      <c r="CE433" s="154"/>
      <c r="CF433" s="154"/>
      <c r="CG433" s="154"/>
      <c r="CH433" s="154"/>
      <c r="CI433" s="154"/>
      <c r="CJ433" s="154"/>
      <c r="CK433" s="154"/>
      <c r="CL433" s="154"/>
      <c r="CM433" s="154"/>
      <c r="CN433" s="154"/>
      <c r="CO433" s="154"/>
      <c r="CP433" s="154"/>
      <c r="CQ433" s="154"/>
      <c r="CR433" s="154"/>
      <c r="CS433" s="154"/>
    </row>
    <row r="434" spans="1:97" s="166" customFormat="1" x14ac:dyDescent="0.45">
      <c r="A434" s="154"/>
      <c r="H434" s="154"/>
      <c r="I434" s="154"/>
      <c r="J434" s="154"/>
      <c r="K434" s="154"/>
      <c r="L434" s="154"/>
      <c r="M434" s="154"/>
      <c r="N434" s="154"/>
      <c r="O434" s="154"/>
      <c r="P434" s="154"/>
      <c r="Q434" s="154"/>
      <c r="R434" s="154"/>
      <c r="S434" s="154"/>
      <c r="T434" s="154"/>
      <c r="U434" s="154"/>
      <c r="V434" s="154"/>
      <c r="W434" s="154"/>
      <c r="X434" s="154"/>
      <c r="Y434" s="154"/>
      <c r="Z434" s="154"/>
      <c r="AA434" s="154"/>
      <c r="AB434" s="154"/>
      <c r="AC434" s="154"/>
      <c r="AD434" s="154"/>
      <c r="AE434" s="154"/>
      <c r="AF434" s="154"/>
      <c r="AG434" s="154"/>
      <c r="AH434" s="154"/>
      <c r="AI434" s="154"/>
      <c r="AJ434" s="154"/>
      <c r="AK434" s="154"/>
      <c r="AL434" s="154"/>
      <c r="AM434" s="154"/>
      <c r="AN434" s="154"/>
      <c r="AO434" s="154"/>
      <c r="AP434" s="154"/>
      <c r="AQ434" s="154"/>
      <c r="AR434" s="154"/>
      <c r="AS434" s="154"/>
      <c r="AT434" s="154"/>
      <c r="AU434" s="154"/>
      <c r="AV434" s="154"/>
      <c r="AW434" s="154"/>
      <c r="AX434" s="154"/>
      <c r="AY434" s="154"/>
      <c r="AZ434" s="154"/>
      <c r="BA434" s="154"/>
      <c r="BB434" s="154"/>
      <c r="BC434" s="154"/>
      <c r="BD434" s="154"/>
      <c r="BE434" s="154"/>
      <c r="BF434" s="154"/>
      <c r="BG434" s="154"/>
      <c r="BH434" s="154"/>
      <c r="BI434" s="154"/>
      <c r="BJ434" s="154"/>
      <c r="BK434" s="154"/>
      <c r="BL434" s="154"/>
      <c r="BM434" s="154"/>
      <c r="BN434" s="154"/>
      <c r="BO434" s="154"/>
      <c r="BP434" s="154"/>
      <c r="BQ434" s="154"/>
      <c r="BR434" s="154"/>
      <c r="BS434" s="154"/>
      <c r="BT434" s="154"/>
      <c r="BU434" s="154"/>
      <c r="BV434" s="154"/>
      <c r="BW434" s="154"/>
      <c r="BX434" s="154"/>
      <c r="BY434" s="154"/>
      <c r="BZ434" s="154"/>
      <c r="CA434" s="154"/>
      <c r="CB434" s="154"/>
      <c r="CC434" s="154"/>
      <c r="CD434" s="154"/>
      <c r="CE434" s="154"/>
      <c r="CF434" s="154"/>
      <c r="CG434" s="154"/>
      <c r="CH434" s="154"/>
      <c r="CI434" s="154"/>
      <c r="CJ434" s="154"/>
      <c r="CK434" s="154"/>
      <c r="CL434" s="154"/>
      <c r="CM434" s="154"/>
      <c r="CN434" s="154"/>
      <c r="CO434" s="154"/>
      <c r="CP434" s="154"/>
      <c r="CQ434" s="154"/>
      <c r="CR434" s="154"/>
      <c r="CS434" s="154"/>
    </row>
    <row r="435" spans="1:97" s="166" customFormat="1" x14ac:dyDescent="0.45">
      <c r="A435" s="154"/>
      <c r="H435" s="154"/>
      <c r="I435" s="154"/>
      <c r="J435" s="154"/>
      <c r="K435" s="154"/>
      <c r="L435" s="154"/>
      <c r="M435" s="154"/>
      <c r="N435" s="154"/>
      <c r="O435" s="154"/>
      <c r="P435" s="154"/>
      <c r="Q435" s="154"/>
      <c r="R435" s="154"/>
      <c r="S435" s="154"/>
      <c r="T435" s="154"/>
      <c r="U435" s="154"/>
      <c r="V435" s="154"/>
      <c r="W435" s="154"/>
      <c r="X435" s="154"/>
      <c r="Y435" s="154"/>
      <c r="Z435" s="154"/>
      <c r="AA435" s="154"/>
      <c r="AB435" s="154"/>
      <c r="AC435" s="154"/>
      <c r="AD435" s="154"/>
      <c r="AE435" s="154"/>
      <c r="AF435" s="154"/>
      <c r="AG435" s="154"/>
      <c r="AH435" s="154"/>
      <c r="AI435" s="154"/>
      <c r="AJ435" s="154"/>
      <c r="AK435" s="154"/>
      <c r="AL435" s="154"/>
      <c r="AM435" s="154"/>
      <c r="AN435" s="154"/>
      <c r="AO435" s="154"/>
      <c r="AP435" s="154"/>
      <c r="AQ435" s="154"/>
      <c r="AR435" s="154"/>
      <c r="AS435" s="154"/>
      <c r="AT435" s="154"/>
      <c r="AU435" s="154"/>
      <c r="AV435" s="154"/>
      <c r="AW435" s="154"/>
      <c r="AX435" s="154"/>
      <c r="AY435" s="154"/>
      <c r="AZ435" s="154"/>
      <c r="BA435" s="154"/>
      <c r="BB435" s="154"/>
      <c r="BC435" s="154"/>
      <c r="BD435" s="154"/>
      <c r="BE435" s="154"/>
      <c r="BF435" s="154"/>
      <c r="BG435" s="154"/>
      <c r="BH435" s="154"/>
      <c r="BI435" s="154"/>
      <c r="BJ435" s="154"/>
      <c r="BK435" s="154"/>
      <c r="BL435" s="154"/>
      <c r="BM435" s="154"/>
      <c r="BN435" s="154"/>
      <c r="BO435" s="154"/>
      <c r="BP435" s="154"/>
      <c r="BQ435" s="154"/>
      <c r="BR435" s="154"/>
      <c r="BS435" s="154"/>
      <c r="BT435" s="154"/>
      <c r="BU435" s="154"/>
      <c r="BV435" s="154"/>
      <c r="BW435" s="154"/>
      <c r="BX435" s="154"/>
      <c r="BY435" s="154"/>
      <c r="BZ435" s="154"/>
      <c r="CA435" s="154"/>
      <c r="CB435" s="154"/>
      <c r="CC435" s="154"/>
      <c r="CD435" s="154"/>
      <c r="CE435" s="154"/>
      <c r="CF435" s="154"/>
      <c r="CG435" s="154"/>
      <c r="CH435" s="154"/>
      <c r="CI435" s="154"/>
      <c r="CJ435" s="154"/>
      <c r="CK435" s="154"/>
      <c r="CL435" s="154"/>
      <c r="CM435" s="154"/>
      <c r="CN435" s="154"/>
      <c r="CO435" s="154"/>
      <c r="CP435" s="154"/>
      <c r="CQ435" s="154"/>
      <c r="CR435" s="154"/>
      <c r="CS435" s="154"/>
    </row>
    <row r="436" spans="1:97" s="166" customFormat="1" x14ac:dyDescent="0.45">
      <c r="A436" s="154"/>
      <c r="H436" s="154"/>
      <c r="I436" s="154"/>
      <c r="J436" s="154"/>
      <c r="K436" s="154"/>
      <c r="L436" s="154"/>
      <c r="M436" s="154"/>
      <c r="N436" s="154"/>
      <c r="O436" s="154"/>
      <c r="P436" s="154"/>
      <c r="Q436" s="154"/>
      <c r="R436" s="154"/>
      <c r="S436" s="154"/>
      <c r="T436" s="154"/>
      <c r="U436" s="154"/>
      <c r="V436" s="154"/>
      <c r="W436" s="154"/>
      <c r="X436" s="154"/>
      <c r="Y436" s="154"/>
      <c r="Z436" s="154"/>
      <c r="AA436" s="154"/>
      <c r="AB436" s="154"/>
      <c r="AC436" s="154"/>
      <c r="AD436" s="154"/>
      <c r="AE436" s="154"/>
      <c r="AF436" s="154"/>
      <c r="AG436" s="154"/>
      <c r="AH436" s="154"/>
      <c r="AI436" s="154"/>
      <c r="AJ436" s="154"/>
      <c r="AK436" s="154"/>
      <c r="AL436" s="154"/>
      <c r="AM436" s="154"/>
      <c r="AN436" s="154"/>
      <c r="AO436" s="154"/>
      <c r="AP436" s="154"/>
      <c r="AQ436" s="154"/>
      <c r="AR436" s="154"/>
      <c r="AS436" s="154"/>
      <c r="AT436" s="154"/>
      <c r="AU436" s="154"/>
      <c r="AV436" s="154"/>
      <c r="AW436" s="154"/>
      <c r="AX436" s="154"/>
      <c r="AY436" s="154"/>
      <c r="AZ436" s="154"/>
      <c r="BA436" s="154"/>
      <c r="BB436" s="154"/>
      <c r="BC436" s="154"/>
      <c r="BD436" s="154"/>
      <c r="BE436" s="154"/>
      <c r="BF436" s="154"/>
      <c r="BG436" s="154"/>
      <c r="BH436" s="154"/>
      <c r="BI436" s="154"/>
      <c r="BJ436" s="154"/>
      <c r="BK436" s="154"/>
      <c r="BL436" s="154"/>
      <c r="BM436" s="154"/>
      <c r="BN436" s="154"/>
      <c r="BO436" s="154"/>
      <c r="BP436" s="154"/>
      <c r="BQ436" s="154"/>
      <c r="BR436" s="154"/>
      <c r="BS436" s="154"/>
      <c r="BT436" s="154"/>
      <c r="BU436" s="154"/>
      <c r="BV436" s="154"/>
      <c r="BW436" s="154"/>
      <c r="BX436" s="154"/>
      <c r="BY436" s="154"/>
      <c r="BZ436" s="154"/>
      <c r="CA436" s="154"/>
      <c r="CB436" s="154"/>
      <c r="CC436" s="154"/>
      <c r="CD436" s="154"/>
      <c r="CE436" s="154"/>
      <c r="CF436" s="154"/>
      <c r="CG436" s="154"/>
      <c r="CH436" s="154"/>
      <c r="CI436" s="154"/>
      <c r="CJ436" s="154"/>
      <c r="CK436" s="154"/>
      <c r="CL436" s="154"/>
      <c r="CM436" s="154"/>
      <c r="CN436" s="154"/>
      <c r="CO436" s="154"/>
      <c r="CP436" s="154"/>
      <c r="CQ436" s="154"/>
      <c r="CR436" s="154"/>
      <c r="CS436" s="154"/>
    </row>
    <row r="437" spans="1:97" s="166" customFormat="1" x14ac:dyDescent="0.45">
      <c r="A437" s="154"/>
      <c r="H437" s="154"/>
      <c r="I437" s="154"/>
      <c r="J437" s="154"/>
      <c r="K437" s="154"/>
      <c r="L437" s="154"/>
      <c r="M437" s="154"/>
      <c r="N437" s="154"/>
      <c r="O437" s="154"/>
      <c r="P437" s="154"/>
      <c r="Q437" s="154"/>
      <c r="R437" s="154"/>
      <c r="S437" s="154"/>
      <c r="T437" s="154"/>
      <c r="U437" s="154"/>
      <c r="V437" s="154"/>
      <c r="W437" s="154"/>
      <c r="X437" s="154"/>
      <c r="Y437" s="154"/>
      <c r="Z437" s="154"/>
      <c r="AA437" s="154"/>
      <c r="AB437" s="154"/>
      <c r="AC437" s="154"/>
      <c r="AD437" s="154"/>
      <c r="AE437" s="154"/>
      <c r="AF437" s="154"/>
      <c r="AG437" s="154"/>
      <c r="AH437" s="154"/>
      <c r="AI437" s="154"/>
      <c r="AJ437" s="154"/>
      <c r="AK437" s="154"/>
      <c r="AL437" s="154"/>
      <c r="AM437" s="154"/>
      <c r="AN437" s="154"/>
      <c r="AO437" s="154"/>
      <c r="AP437" s="154"/>
      <c r="AQ437" s="154"/>
      <c r="AR437" s="154"/>
      <c r="AS437" s="154"/>
      <c r="AT437" s="154"/>
      <c r="AU437" s="154"/>
      <c r="AV437" s="154"/>
      <c r="AW437" s="154"/>
      <c r="AX437" s="154"/>
      <c r="AY437" s="154"/>
      <c r="AZ437" s="154"/>
      <c r="BA437" s="154"/>
      <c r="BB437" s="154"/>
      <c r="BC437" s="154"/>
      <c r="BD437" s="154"/>
      <c r="BE437" s="154"/>
      <c r="BF437" s="154"/>
      <c r="BG437" s="154"/>
      <c r="BH437" s="154"/>
      <c r="BI437" s="154"/>
      <c r="BJ437" s="154"/>
      <c r="BK437" s="154"/>
      <c r="BL437" s="154"/>
      <c r="BM437" s="154"/>
      <c r="BN437" s="154"/>
      <c r="BO437" s="154"/>
      <c r="BP437" s="154"/>
      <c r="BQ437" s="154"/>
      <c r="BR437" s="154"/>
      <c r="BS437" s="154"/>
      <c r="BT437" s="154"/>
      <c r="BU437" s="154"/>
      <c r="BV437" s="154"/>
      <c r="BW437" s="154"/>
      <c r="BX437" s="154"/>
      <c r="BY437" s="154"/>
      <c r="BZ437" s="154"/>
      <c r="CA437" s="154"/>
      <c r="CB437" s="154"/>
      <c r="CC437" s="154"/>
      <c r="CD437" s="154"/>
      <c r="CE437" s="154"/>
      <c r="CF437" s="154"/>
      <c r="CG437" s="154"/>
      <c r="CH437" s="154"/>
      <c r="CI437" s="154"/>
      <c r="CJ437" s="154"/>
      <c r="CK437" s="154"/>
      <c r="CL437" s="154"/>
      <c r="CM437" s="154"/>
      <c r="CN437" s="154"/>
      <c r="CO437" s="154"/>
      <c r="CP437" s="154"/>
      <c r="CQ437" s="154"/>
      <c r="CR437" s="154"/>
      <c r="CS437" s="154"/>
    </row>
    <row r="438" spans="1:97" s="166" customFormat="1" x14ac:dyDescent="0.45">
      <c r="A438" s="154"/>
      <c r="H438" s="154"/>
      <c r="I438" s="154"/>
      <c r="J438" s="154"/>
      <c r="K438" s="154"/>
      <c r="L438" s="154"/>
      <c r="M438" s="154"/>
      <c r="N438" s="154"/>
      <c r="O438" s="154"/>
      <c r="P438" s="154"/>
      <c r="Q438" s="154"/>
      <c r="R438" s="154"/>
      <c r="S438" s="154"/>
      <c r="T438" s="154"/>
      <c r="U438" s="154"/>
      <c r="V438" s="154"/>
      <c r="W438" s="154"/>
      <c r="X438" s="154"/>
      <c r="Y438" s="154"/>
      <c r="Z438" s="154"/>
      <c r="AA438" s="154"/>
      <c r="AB438" s="154"/>
      <c r="AC438" s="154"/>
      <c r="AD438" s="154"/>
      <c r="AE438" s="154"/>
      <c r="AF438" s="154"/>
      <c r="AG438" s="154"/>
      <c r="AH438" s="154"/>
      <c r="AI438" s="154"/>
      <c r="AJ438" s="154"/>
      <c r="AK438" s="154"/>
      <c r="AL438" s="154"/>
      <c r="AM438" s="154"/>
      <c r="AN438" s="154"/>
      <c r="AO438" s="154"/>
      <c r="AP438" s="154"/>
      <c r="AQ438" s="154"/>
      <c r="AR438" s="154"/>
      <c r="AS438" s="154"/>
      <c r="AT438" s="154"/>
      <c r="AU438" s="154"/>
      <c r="AV438" s="154"/>
      <c r="AW438" s="154"/>
      <c r="AX438" s="154"/>
      <c r="AY438" s="154"/>
      <c r="AZ438" s="154"/>
      <c r="BA438" s="154"/>
      <c r="BB438" s="154"/>
      <c r="BC438" s="154"/>
      <c r="BD438" s="154"/>
      <c r="BE438" s="154"/>
      <c r="BF438" s="154"/>
      <c r="BG438" s="154"/>
      <c r="BH438" s="154"/>
      <c r="BI438" s="154"/>
      <c r="BJ438" s="154"/>
      <c r="BK438" s="154"/>
      <c r="BL438" s="154"/>
      <c r="BM438" s="154"/>
      <c r="BN438" s="154"/>
      <c r="BO438" s="154"/>
      <c r="BP438" s="154"/>
      <c r="BQ438" s="154"/>
      <c r="BR438" s="154"/>
      <c r="BS438" s="154"/>
      <c r="BT438" s="154"/>
      <c r="BU438" s="154"/>
      <c r="BV438" s="154"/>
      <c r="BW438" s="154"/>
      <c r="BX438" s="154"/>
      <c r="BY438" s="154"/>
      <c r="BZ438" s="154"/>
      <c r="CA438" s="154"/>
      <c r="CB438" s="154"/>
      <c r="CC438" s="154"/>
      <c r="CD438" s="154"/>
      <c r="CE438" s="154"/>
      <c r="CF438" s="154"/>
      <c r="CG438" s="154"/>
      <c r="CH438" s="154"/>
      <c r="CI438" s="154"/>
      <c r="CJ438" s="154"/>
      <c r="CK438" s="154"/>
      <c r="CL438" s="154"/>
      <c r="CM438" s="154"/>
      <c r="CN438" s="154"/>
      <c r="CO438" s="154"/>
      <c r="CP438" s="154"/>
      <c r="CQ438" s="154"/>
      <c r="CR438" s="154"/>
      <c r="CS438" s="154"/>
    </row>
    <row r="439" spans="1:97" s="166" customFormat="1" x14ac:dyDescent="0.45">
      <c r="A439" s="154"/>
      <c r="H439" s="154"/>
      <c r="I439" s="154"/>
      <c r="J439" s="154"/>
      <c r="K439" s="154"/>
      <c r="L439" s="154"/>
      <c r="M439" s="154"/>
      <c r="N439" s="154"/>
      <c r="O439" s="154"/>
      <c r="P439" s="154"/>
      <c r="Q439" s="154"/>
      <c r="R439" s="154"/>
      <c r="S439" s="154"/>
      <c r="T439" s="154"/>
      <c r="U439" s="154"/>
      <c r="V439" s="154"/>
      <c r="W439" s="154"/>
      <c r="X439" s="154"/>
      <c r="Y439" s="154"/>
      <c r="Z439" s="154"/>
      <c r="AA439" s="154"/>
      <c r="AB439" s="154"/>
      <c r="AC439" s="154"/>
      <c r="AD439" s="154"/>
      <c r="AE439" s="154"/>
      <c r="AF439" s="154"/>
      <c r="AG439" s="154"/>
      <c r="AH439" s="154"/>
      <c r="AI439" s="154"/>
      <c r="AJ439" s="154"/>
      <c r="AK439" s="154"/>
      <c r="AL439" s="154"/>
      <c r="AM439" s="154"/>
      <c r="AN439" s="154"/>
      <c r="AO439" s="154"/>
      <c r="AP439" s="154"/>
      <c r="AQ439" s="154"/>
      <c r="AR439" s="154"/>
      <c r="AS439" s="154"/>
      <c r="AT439" s="154"/>
      <c r="AU439" s="154"/>
      <c r="AV439" s="154"/>
      <c r="AW439" s="154"/>
      <c r="AX439" s="154"/>
      <c r="AY439" s="154"/>
      <c r="AZ439" s="154"/>
      <c r="BA439" s="154"/>
      <c r="BB439" s="154"/>
      <c r="BC439" s="154"/>
      <c r="BD439" s="154"/>
      <c r="BE439" s="154"/>
      <c r="BF439" s="154"/>
      <c r="BG439" s="154"/>
      <c r="BH439" s="154"/>
      <c r="BI439" s="154"/>
      <c r="BJ439" s="154"/>
      <c r="BK439" s="154"/>
      <c r="BL439" s="154"/>
      <c r="BM439" s="154"/>
      <c r="BN439" s="154"/>
      <c r="BO439" s="154"/>
      <c r="BP439" s="154"/>
      <c r="BQ439" s="154"/>
      <c r="BR439" s="154"/>
      <c r="BS439" s="154"/>
      <c r="BT439" s="154"/>
      <c r="BU439" s="154"/>
      <c r="BV439" s="154"/>
      <c r="BW439" s="154"/>
      <c r="BX439" s="154"/>
      <c r="BY439" s="154"/>
      <c r="BZ439" s="154"/>
      <c r="CA439" s="154"/>
      <c r="CB439" s="154"/>
      <c r="CC439" s="154"/>
      <c r="CD439" s="154"/>
      <c r="CE439" s="154"/>
      <c r="CF439" s="154"/>
      <c r="CG439" s="154"/>
      <c r="CH439" s="154"/>
      <c r="CI439" s="154"/>
      <c r="CJ439" s="154"/>
      <c r="CK439" s="154"/>
      <c r="CL439" s="154"/>
      <c r="CM439" s="154"/>
      <c r="CN439" s="154"/>
      <c r="CO439" s="154"/>
      <c r="CP439" s="154"/>
      <c r="CQ439" s="154"/>
      <c r="CR439" s="154"/>
      <c r="CS439" s="154"/>
    </row>
    <row r="440" spans="1:97" s="166" customFormat="1" x14ac:dyDescent="0.45">
      <c r="A440" s="154"/>
      <c r="H440" s="154"/>
      <c r="I440" s="154"/>
      <c r="J440" s="154"/>
      <c r="K440" s="154"/>
      <c r="L440" s="154"/>
      <c r="M440" s="154"/>
      <c r="N440" s="154"/>
      <c r="O440" s="154"/>
      <c r="P440" s="154"/>
      <c r="Q440" s="154"/>
      <c r="R440" s="154"/>
      <c r="S440" s="154"/>
      <c r="T440" s="154"/>
      <c r="U440" s="154"/>
      <c r="V440" s="154"/>
      <c r="W440" s="154"/>
      <c r="X440" s="154"/>
      <c r="Y440" s="154"/>
      <c r="Z440" s="154"/>
      <c r="AA440" s="154"/>
      <c r="AB440" s="154"/>
      <c r="AC440" s="154"/>
      <c r="AD440" s="154"/>
      <c r="AE440" s="154"/>
      <c r="AF440" s="154"/>
      <c r="AG440" s="154"/>
      <c r="AH440" s="154"/>
      <c r="AI440" s="154"/>
      <c r="AJ440" s="154"/>
      <c r="AK440" s="154"/>
      <c r="AL440" s="154"/>
      <c r="AM440" s="154"/>
      <c r="AN440" s="154"/>
      <c r="AO440" s="154"/>
      <c r="AP440" s="154"/>
      <c r="AQ440" s="154"/>
      <c r="AR440" s="154"/>
      <c r="AS440" s="154"/>
      <c r="AT440" s="154"/>
      <c r="AU440" s="154"/>
      <c r="AV440" s="154"/>
      <c r="AW440" s="154"/>
      <c r="AX440" s="154"/>
      <c r="AY440" s="154"/>
      <c r="AZ440" s="154"/>
      <c r="BA440" s="154"/>
      <c r="BB440" s="154"/>
      <c r="BC440" s="154"/>
      <c r="BD440" s="154"/>
      <c r="BE440" s="154"/>
      <c r="BF440" s="154"/>
      <c r="BG440" s="154"/>
      <c r="BH440" s="154"/>
      <c r="BI440" s="154"/>
      <c r="BJ440" s="154"/>
      <c r="BK440" s="154"/>
      <c r="BL440" s="154"/>
      <c r="BM440" s="154"/>
      <c r="BN440" s="154"/>
      <c r="BO440" s="154"/>
      <c r="BP440" s="154"/>
      <c r="BQ440" s="154"/>
      <c r="BR440" s="154"/>
      <c r="BS440" s="154"/>
      <c r="BT440" s="154"/>
      <c r="BU440" s="154"/>
      <c r="BV440" s="154"/>
      <c r="BW440" s="154"/>
      <c r="BX440" s="154"/>
      <c r="BY440" s="154"/>
      <c r="BZ440" s="154"/>
      <c r="CA440" s="154"/>
      <c r="CB440" s="154"/>
      <c r="CC440" s="154"/>
      <c r="CD440" s="154"/>
      <c r="CE440" s="154"/>
      <c r="CF440" s="154"/>
      <c r="CG440" s="154"/>
      <c r="CH440" s="154"/>
      <c r="CI440" s="154"/>
      <c r="CJ440" s="154"/>
      <c r="CK440" s="154"/>
      <c r="CL440" s="154"/>
      <c r="CM440" s="154"/>
      <c r="CN440" s="154"/>
      <c r="CO440" s="154"/>
      <c r="CP440" s="154"/>
      <c r="CQ440" s="154"/>
      <c r="CR440" s="154"/>
      <c r="CS440" s="154"/>
    </row>
    <row r="441" spans="1:97" s="166" customFormat="1" x14ac:dyDescent="0.45">
      <c r="A441" s="154"/>
      <c r="H441" s="154"/>
      <c r="I441" s="154"/>
      <c r="J441" s="154"/>
      <c r="K441" s="154"/>
      <c r="L441" s="154"/>
      <c r="M441" s="154"/>
      <c r="N441" s="154"/>
      <c r="O441" s="154"/>
      <c r="P441" s="154"/>
      <c r="Q441" s="154"/>
      <c r="R441" s="154"/>
      <c r="S441" s="154"/>
      <c r="T441" s="154"/>
      <c r="U441" s="154"/>
      <c r="V441" s="154"/>
      <c r="W441" s="154"/>
      <c r="X441" s="154"/>
      <c r="Y441" s="154"/>
      <c r="Z441" s="154"/>
      <c r="AA441" s="154"/>
      <c r="AB441" s="154"/>
      <c r="AC441" s="154"/>
      <c r="AD441" s="154"/>
      <c r="AE441" s="154"/>
      <c r="AF441" s="154"/>
      <c r="AG441" s="154"/>
      <c r="AH441" s="154"/>
      <c r="AI441" s="154"/>
      <c r="AJ441" s="154"/>
      <c r="AK441" s="154"/>
      <c r="AL441" s="154"/>
      <c r="AM441" s="154"/>
      <c r="AN441" s="154"/>
      <c r="AO441" s="154"/>
      <c r="AP441" s="154"/>
      <c r="AQ441" s="154"/>
      <c r="AR441" s="154"/>
      <c r="AS441" s="154"/>
      <c r="AT441" s="154"/>
      <c r="AU441" s="154"/>
      <c r="AV441" s="154"/>
      <c r="AW441" s="154"/>
      <c r="AX441" s="154"/>
      <c r="AY441" s="154"/>
      <c r="AZ441" s="154"/>
      <c r="BA441" s="154"/>
      <c r="BB441" s="154"/>
      <c r="BC441" s="154"/>
      <c r="BD441" s="154"/>
      <c r="BE441" s="154"/>
      <c r="BF441" s="154"/>
      <c r="BG441" s="154"/>
      <c r="BH441" s="154"/>
      <c r="BI441" s="154"/>
      <c r="BJ441" s="154"/>
      <c r="BK441" s="154"/>
      <c r="BL441" s="154"/>
      <c r="BM441" s="154"/>
      <c r="BN441" s="154"/>
      <c r="BO441" s="154"/>
      <c r="BP441" s="154"/>
      <c r="BQ441" s="154"/>
      <c r="BR441" s="154"/>
      <c r="BS441" s="154"/>
      <c r="BT441" s="154"/>
      <c r="BU441" s="154"/>
      <c r="BV441" s="154"/>
      <c r="BW441" s="154"/>
      <c r="BX441" s="154"/>
      <c r="BY441" s="154"/>
      <c r="BZ441" s="154"/>
      <c r="CA441" s="154"/>
      <c r="CB441" s="154"/>
      <c r="CC441" s="154"/>
      <c r="CD441" s="154"/>
      <c r="CE441" s="154"/>
      <c r="CF441" s="154"/>
      <c r="CG441" s="154"/>
      <c r="CH441" s="154"/>
      <c r="CI441" s="154"/>
      <c r="CJ441" s="154"/>
      <c r="CK441" s="154"/>
      <c r="CL441" s="154"/>
      <c r="CM441" s="154"/>
      <c r="CN441" s="154"/>
      <c r="CO441" s="154"/>
      <c r="CP441" s="154"/>
      <c r="CQ441" s="154"/>
      <c r="CR441" s="154"/>
      <c r="CS441" s="154"/>
    </row>
    <row r="442" spans="1:97" s="166" customFormat="1" x14ac:dyDescent="0.45">
      <c r="A442" s="154"/>
      <c r="H442" s="154"/>
      <c r="I442" s="154"/>
      <c r="J442" s="154"/>
      <c r="K442" s="154"/>
      <c r="L442" s="154"/>
      <c r="M442" s="154"/>
      <c r="N442" s="154"/>
      <c r="O442" s="154"/>
      <c r="P442" s="154"/>
      <c r="Q442" s="154"/>
      <c r="R442" s="154"/>
      <c r="S442" s="154"/>
      <c r="T442" s="154"/>
      <c r="U442" s="154"/>
      <c r="V442" s="154"/>
      <c r="W442" s="154"/>
      <c r="X442" s="154"/>
      <c r="Y442" s="154"/>
      <c r="Z442" s="154"/>
      <c r="AA442" s="154"/>
      <c r="AB442" s="154"/>
      <c r="AC442" s="154"/>
      <c r="AD442" s="154"/>
      <c r="AE442" s="154"/>
      <c r="AF442" s="154"/>
      <c r="AG442" s="154"/>
      <c r="AH442" s="154"/>
      <c r="AI442" s="154"/>
      <c r="AJ442" s="154"/>
      <c r="AK442" s="154"/>
      <c r="AL442" s="154"/>
      <c r="AM442" s="154"/>
      <c r="AN442" s="154"/>
      <c r="AO442" s="154"/>
      <c r="AP442" s="154"/>
      <c r="AQ442" s="154"/>
      <c r="AR442" s="154"/>
      <c r="AS442" s="154"/>
      <c r="AT442" s="154"/>
      <c r="AU442" s="154"/>
      <c r="AV442" s="154"/>
      <c r="AW442" s="154"/>
      <c r="AX442" s="154"/>
      <c r="AY442" s="154"/>
      <c r="AZ442" s="154"/>
      <c r="BA442" s="154"/>
      <c r="BB442" s="154"/>
      <c r="BC442" s="154"/>
      <c r="BD442" s="154"/>
      <c r="BE442" s="154"/>
      <c r="BF442" s="154"/>
      <c r="BG442" s="154"/>
      <c r="BH442" s="154"/>
      <c r="BI442" s="154"/>
      <c r="BJ442" s="154"/>
      <c r="BK442" s="154"/>
      <c r="BL442" s="154"/>
      <c r="BM442" s="154"/>
      <c r="BN442" s="154"/>
      <c r="BO442" s="154"/>
      <c r="BP442" s="154"/>
      <c r="BQ442" s="154"/>
      <c r="BR442" s="154"/>
      <c r="BS442" s="154"/>
      <c r="BT442" s="154"/>
      <c r="BU442" s="154"/>
      <c r="BV442" s="154"/>
      <c r="BW442" s="154"/>
      <c r="BX442" s="154"/>
      <c r="BY442" s="154"/>
      <c r="BZ442" s="154"/>
      <c r="CA442" s="154"/>
      <c r="CB442" s="154"/>
      <c r="CC442" s="154"/>
      <c r="CD442" s="154"/>
      <c r="CE442" s="154"/>
      <c r="CF442" s="154"/>
      <c r="CG442" s="154"/>
      <c r="CH442" s="154"/>
      <c r="CI442" s="154"/>
      <c r="CJ442" s="154"/>
      <c r="CK442" s="154"/>
      <c r="CL442" s="154"/>
      <c r="CM442" s="154"/>
      <c r="CN442" s="154"/>
      <c r="CO442" s="154"/>
      <c r="CP442" s="154"/>
      <c r="CQ442" s="154"/>
      <c r="CR442" s="154"/>
      <c r="CS442" s="154"/>
    </row>
    <row r="443" spans="1:97" s="166" customFormat="1" x14ac:dyDescent="0.45">
      <c r="A443" s="154"/>
      <c r="H443" s="154"/>
      <c r="I443" s="154"/>
      <c r="J443" s="154"/>
      <c r="K443" s="154"/>
      <c r="L443" s="154"/>
      <c r="M443" s="154"/>
      <c r="N443" s="154"/>
      <c r="O443" s="154"/>
      <c r="P443" s="154"/>
      <c r="Q443" s="154"/>
      <c r="R443" s="154"/>
      <c r="S443" s="154"/>
      <c r="T443" s="154"/>
      <c r="U443" s="154"/>
      <c r="V443" s="154"/>
      <c r="W443" s="154"/>
      <c r="X443" s="154"/>
      <c r="Y443" s="154"/>
      <c r="Z443" s="154"/>
      <c r="AA443" s="154"/>
      <c r="AB443" s="154"/>
      <c r="AC443" s="154"/>
      <c r="AD443" s="154"/>
      <c r="AE443" s="154"/>
      <c r="AF443" s="154"/>
      <c r="AG443" s="154"/>
      <c r="AH443" s="154"/>
      <c r="AI443" s="154"/>
      <c r="AJ443" s="154"/>
      <c r="AK443" s="154"/>
      <c r="AL443" s="154"/>
      <c r="AM443" s="154"/>
      <c r="AN443" s="154"/>
      <c r="AO443" s="154"/>
      <c r="AP443" s="154"/>
      <c r="AQ443" s="154"/>
      <c r="AR443" s="154"/>
      <c r="AS443" s="154"/>
      <c r="AT443" s="154"/>
      <c r="AU443" s="154"/>
      <c r="AV443" s="154"/>
      <c r="AW443" s="154"/>
      <c r="AX443" s="154"/>
      <c r="AY443" s="154"/>
      <c r="AZ443" s="154"/>
      <c r="BA443" s="154"/>
      <c r="BB443" s="154"/>
      <c r="BC443" s="154"/>
      <c r="BD443" s="154"/>
      <c r="BE443" s="154"/>
      <c r="BF443" s="154"/>
      <c r="BG443" s="154"/>
      <c r="BH443" s="154"/>
      <c r="BI443" s="154"/>
      <c r="BJ443" s="154"/>
      <c r="BK443" s="154"/>
      <c r="BL443" s="154"/>
      <c r="BM443" s="154"/>
      <c r="BN443" s="154"/>
      <c r="BO443" s="154"/>
      <c r="BP443" s="154"/>
      <c r="BQ443" s="154"/>
      <c r="BR443" s="154"/>
      <c r="BS443" s="154"/>
      <c r="BT443" s="154"/>
      <c r="BU443" s="154"/>
      <c r="BV443" s="154"/>
      <c r="BW443" s="154"/>
      <c r="BX443" s="154"/>
      <c r="BY443" s="154"/>
      <c r="BZ443" s="154"/>
      <c r="CA443" s="154"/>
      <c r="CB443" s="154"/>
      <c r="CC443" s="154"/>
      <c r="CD443" s="154"/>
      <c r="CE443" s="154"/>
      <c r="CF443" s="154"/>
      <c r="CG443" s="154"/>
      <c r="CH443" s="154"/>
      <c r="CI443" s="154"/>
      <c r="CJ443" s="154"/>
      <c r="CK443" s="154"/>
      <c r="CL443" s="154"/>
      <c r="CM443" s="154"/>
      <c r="CN443" s="154"/>
      <c r="CO443" s="154"/>
      <c r="CP443" s="154"/>
      <c r="CQ443" s="154"/>
      <c r="CR443" s="154"/>
      <c r="CS443" s="154"/>
    </row>
    <row r="444" spans="1:97" s="166" customFormat="1" x14ac:dyDescent="0.45">
      <c r="A444" s="154"/>
      <c r="H444" s="154"/>
      <c r="I444" s="154"/>
      <c r="J444" s="154"/>
      <c r="K444" s="154"/>
      <c r="L444" s="154"/>
      <c r="M444" s="154"/>
      <c r="N444" s="154"/>
      <c r="O444" s="154"/>
      <c r="P444" s="154"/>
      <c r="Q444" s="154"/>
      <c r="R444" s="154"/>
      <c r="S444" s="154"/>
      <c r="T444" s="154"/>
      <c r="U444" s="154"/>
      <c r="V444" s="154"/>
      <c r="W444" s="154"/>
      <c r="X444" s="154"/>
      <c r="Y444" s="154"/>
      <c r="Z444" s="154"/>
      <c r="AA444" s="154"/>
      <c r="AB444" s="154"/>
      <c r="AC444" s="154"/>
      <c r="AD444" s="154"/>
      <c r="AE444" s="154"/>
      <c r="AF444" s="154"/>
      <c r="AG444" s="154"/>
      <c r="AH444" s="154"/>
      <c r="AI444" s="154"/>
      <c r="AJ444" s="154"/>
      <c r="AK444" s="154"/>
      <c r="AL444" s="154"/>
      <c r="AM444" s="154"/>
      <c r="AN444" s="154"/>
      <c r="AO444" s="154"/>
      <c r="AP444" s="154"/>
      <c r="AQ444" s="154"/>
      <c r="AR444" s="154"/>
      <c r="AS444" s="154"/>
      <c r="AT444" s="154"/>
      <c r="AU444" s="154"/>
      <c r="AV444" s="154"/>
      <c r="AW444" s="154"/>
      <c r="AX444" s="154"/>
      <c r="AY444" s="154"/>
      <c r="AZ444" s="154"/>
      <c r="BA444" s="154"/>
      <c r="BB444" s="154"/>
      <c r="BC444" s="154"/>
      <c r="BD444" s="154"/>
      <c r="BE444" s="154"/>
      <c r="BF444" s="154"/>
      <c r="BG444" s="154"/>
      <c r="BH444" s="154"/>
      <c r="BI444" s="154"/>
      <c r="BJ444" s="154"/>
      <c r="BK444" s="154"/>
      <c r="BL444" s="154"/>
      <c r="BM444" s="154"/>
      <c r="BN444" s="154"/>
      <c r="BO444" s="154"/>
      <c r="BP444" s="154"/>
      <c r="BQ444" s="154"/>
      <c r="BR444" s="154"/>
      <c r="BS444" s="154"/>
      <c r="BT444" s="154"/>
      <c r="BU444" s="154"/>
      <c r="BV444" s="154"/>
      <c r="BW444" s="154"/>
      <c r="BX444" s="154"/>
      <c r="BY444" s="154"/>
      <c r="BZ444" s="154"/>
      <c r="CA444" s="154"/>
      <c r="CB444" s="154"/>
      <c r="CC444" s="154"/>
      <c r="CD444" s="154"/>
      <c r="CE444" s="154"/>
      <c r="CF444" s="154"/>
      <c r="CG444" s="154"/>
      <c r="CH444" s="154"/>
      <c r="CI444" s="154"/>
      <c r="CJ444" s="154"/>
      <c r="CK444" s="154"/>
      <c r="CL444" s="154"/>
      <c r="CM444" s="154"/>
      <c r="CN444" s="154"/>
      <c r="CO444" s="154"/>
      <c r="CP444" s="154"/>
      <c r="CQ444" s="154"/>
      <c r="CR444" s="154"/>
      <c r="CS444" s="154"/>
    </row>
    <row r="445" spans="1:97" s="166" customFormat="1" x14ac:dyDescent="0.45">
      <c r="A445" s="154"/>
      <c r="H445" s="154"/>
      <c r="I445" s="154"/>
      <c r="J445" s="154"/>
      <c r="K445" s="154"/>
      <c r="L445" s="154"/>
      <c r="M445" s="154"/>
      <c r="N445" s="154"/>
      <c r="O445" s="154"/>
      <c r="P445" s="154"/>
      <c r="Q445" s="154"/>
      <c r="R445" s="154"/>
      <c r="S445" s="154"/>
      <c r="T445" s="154"/>
      <c r="U445" s="154"/>
      <c r="V445" s="154"/>
      <c r="W445" s="154"/>
      <c r="X445" s="154"/>
      <c r="Y445" s="154"/>
      <c r="Z445" s="154"/>
      <c r="AA445" s="154"/>
      <c r="AB445" s="154"/>
      <c r="AC445" s="154"/>
      <c r="AD445" s="154"/>
      <c r="AE445" s="154"/>
      <c r="AF445" s="154"/>
      <c r="AG445" s="154"/>
      <c r="AH445" s="154"/>
      <c r="AI445" s="154"/>
      <c r="AJ445" s="154"/>
      <c r="AK445" s="154"/>
      <c r="AL445" s="154"/>
      <c r="AM445" s="154"/>
      <c r="AN445" s="154"/>
      <c r="AO445" s="154"/>
      <c r="AP445" s="154"/>
      <c r="AQ445" s="154"/>
      <c r="AR445" s="154"/>
      <c r="AS445" s="154"/>
      <c r="AT445" s="154"/>
      <c r="AU445" s="154"/>
      <c r="AV445" s="154"/>
      <c r="AW445" s="154"/>
      <c r="AX445" s="154"/>
      <c r="AY445" s="154"/>
      <c r="AZ445" s="154"/>
      <c r="BA445" s="154"/>
      <c r="BB445" s="154"/>
      <c r="BC445" s="154"/>
      <c r="BD445" s="154"/>
      <c r="BE445" s="154"/>
      <c r="BF445" s="154"/>
      <c r="BG445" s="154"/>
      <c r="BH445" s="154"/>
      <c r="BI445" s="154"/>
      <c r="BJ445" s="154"/>
      <c r="BK445" s="154"/>
      <c r="BL445" s="154"/>
      <c r="BM445" s="154"/>
      <c r="BN445" s="154"/>
      <c r="BO445" s="154"/>
      <c r="BP445" s="154"/>
      <c r="BQ445" s="154"/>
      <c r="BR445" s="154"/>
      <c r="BS445" s="154"/>
      <c r="BT445" s="154"/>
      <c r="BU445" s="154"/>
      <c r="BV445" s="154"/>
      <c r="BW445" s="154"/>
      <c r="BX445" s="154"/>
      <c r="BY445" s="154"/>
      <c r="BZ445" s="154"/>
      <c r="CA445" s="154"/>
      <c r="CB445" s="154"/>
      <c r="CC445" s="154"/>
      <c r="CD445" s="154"/>
      <c r="CE445" s="154"/>
      <c r="CF445" s="154"/>
      <c r="CG445" s="154"/>
      <c r="CH445" s="154"/>
      <c r="CI445" s="154"/>
      <c r="CJ445" s="154"/>
      <c r="CK445" s="154"/>
      <c r="CL445" s="154"/>
      <c r="CM445" s="154"/>
      <c r="CN445" s="154"/>
      <c r="CO445" s="154"/>
      <c r="CP445" s="154"/>
      <c r="CQ445" s="154"/>
      <c r="CR445" s="154"/>
      <c r="CS445" s="154"/>
    </row>
    <row r="446" spans="1:97" s="166" customFormat="1" x14ac:dyDescent="0.45">
      <c r="A446" s="154"/>
      <c r="H446" s="154"/>
      <c r="I446" s="154"/>
      <c r="J446" s="154"/>
      <c r="K446" s="154"/>
      <c r="L446" s="154"/>
      <c r="M446" s="154"/>
      <c r="N446" s="154"/>
      <c r="O446" s="154"/>
      <c r="P446" s="154"/>
      <c r="Q446" s="154"/>
      <c r="R446" s="154"/>
      <c r="S446" s="154"/>
      <c r="T446" s="154"/>
      <c r="U446" s="154"/>
      <c r="V446" s="154"/>
      <c r="W446" s="154"/>
      <c r="X446" s="154"/>
      <c r="Y446" s="154"/>
      <c r="Z446" s="154"/>
      <c r="AA446" s="154"/>
      <c r="AB446" s="154"/>
      <c r="AC446" s="154"/>
      <c r="AD446" s="154"/>
      <c r="AE446" s="154"/>
      <c r="AF446" s="154"/>
      <c r="AG446" s="154"/>
      <c r="AH446" s="154"/>
      <c r="AI446" s="154"/>
      <c r="AJ446" s="154"/>
      <c r="AK446" s="154"/>
      <c r="AL446" s="154"/>
      <c r="AM446" s="154"/>
      <c r="AN446" s="154"/>
      <c r="AO446" s="154"/>
      <c r="AP446" s="154"/>
      <c r="AQ446" s="154"/>
      <c r="AR446" s="154"/>
      <c r="AS446" s="154"/>
      <c r="AT446" s="154"/>
      <c r="AU446" s="154"/>
      <c r="AV446" s="154"/>
      <c r="AW446" s="154"/>
      <c r="AX446" s="154"/>
      <c r="AY446" s="154"/>
      <c r="AZ446" s="154"/>
      <c r="BA446" s="154"/>
      <c r="BB446" s="154"/>
      <c r="BC446" s="154"/>
      <c r="BD446" s="154"/>
      <c r="BE446" s="154"/>
      <c r="BF446" s="154"/>
      <c r="BG446" s="154"/>
      <c r="BH446" s="154"/>
      <c r="BI446" s="154"/>
      <c r="BJ446" s="154"/>
      <c r="BK446" s="154"/>
      <c r="BL446" s="154"/>
      <c r="BM446" s="154"/>
      <c r="BN446" s="154"/>
      <c r="BO446" s="154"/>
      <c r="BP446" s="154"/>
      <c r="BQ446" s="154"/>
      <c r="BR446" s="154"/>
      <c r="BS446" s="154"/>
      <c r="BT446" s="154"/>
      <c r="BU446" s="154"/>
      <c r="BV446" s="154"/>
      <c r="BW446" s="154"/>
      <c r="BX446" s="154"/>
      <c r="BY446" s="154"/>
      <c r="BZ446" s="154"/>
      <c r="CA446" s="154"/>
      <c r="CB446" s="154"/>
      <c r="CC446" s="154"/>
      <c r="CD446" s="154"/>
      <c r="CE446" s="154"/>
      <c r="CF446" s="154"/>
      <c r="CG446" s="154"/>
      <c r="CH446" s="154"/>
      <c r="CI446" s="154"/>
      <c r="CJ446" s="154"/>
      <c r="CK446" s="154"/>
      <c r="CL446" s="154"/>
      <c r="CM446" s="154"/>
      <c r="CN446" s="154"/>
      <c r="CO446" s="154"/>
      <c r="CP446" s="154"/>
      <c r="CQ446" s="154"/>
      <c r="CR446" s="154"/>
      <c r="CS446" s="154"/>
    </row>
    <row r="447" spans="1:97" s="166" customFormat="1" x14ac:dyDescent="0.45">
      <c r="A447" s="154"/>
      <c r="H447" s="154"/>
      <c r="I447" s="154"/>
      <c r="J447" s="154"/>
      <c r="K447" s="154"/>
      <c r="L447" s="154"/>
      <c r="M447" s="154"/>
      <c r="N447" s="154"/>
      <c r="O447" s="154"/>
      <c r="P447" s="154"/>
      <c r="Q447" s="154"/>
      <c r="R447" s="154"/>
      <c r="S447" s="154"/>
      <c r="T447" s="154"/>
      <c r="U447" s="154"/>
      <c r="V447" s="154"/>
      <c r="W447" s="154"/>
      <c r="X447" s="154"/>
      <c r="Y447" s="154"/>
      <c r="Z447" s="154"/>
      <c r="AA447" s="154"/>
      <c r="AB447" s="154"/>
      <c r="AC447" s="154"/>
      <c r="AD447" s="154"/>
      <c r="AE447" s="154"/>
      <c r="AF447" s="154"/>
      <c r="AG447" s="154"/>
      <c r="AH447" s="154"/>
      <c r="AI447" s="154"/>
      <c r="AJ447" s="154"/>
      <c r="AK447" s="154"/>
      <c r="AL447" s="154"/>
      <c r="AM447" s="154"/>
      <c r="AN447" s="154"/>
      <c r="AO447" s="154"/>
      <c r="AP447" s="154"/>
      <c r="AQ447" s="154"/>
      <c r="AR447" s="154"/>
      <c r="AS447" s="154"/>
      <c r="AT447" s="154"/>
      <c r="AU447" s="154"/>
      <c r="AV447" s="154"/>
      <c r="AW447" s="154"/>
      <c r="AX447" s="154"/>
      <c r="AY447" s="154"/>
      <c r="AZ447" s="154"/>
      <c r="BA447" s="154"/>
      <c r="BB447" s="154"/>
      <c r="BC447" s="154"/>
      <c r="BD447" s="154"/>
      <c r="BE447" s="154"/>
      <c r="BF447" s="154"/>
      <c r="BG447" s="154"/>
      <c r="BH447" s="154"/>
      <c r="BI447" s="154"/>
      <c r="BJ447" s="154"/>
      <c r="BK447" s="154"/>
      <c r="BL447" s="154"/>
      <c r="BM447" s="154"/>
      <c r="BN447" s="154"/>
      <c r="BO447" s="154"/>
      <c r="BP447" s="154"/>
      <c r="BQ447" s="154"/>
      <c r="BR447" s="154"/>
      <c r="BS447" s="154"/>
      <c r="BT447" s="154"/>
      <c r="BU447" s="154"/>
      <c r="BV447" s="154"/>
      <c r="BW447" s="154"/>
      <c r="BX447" s="154"/>
      <c r="BY447" s="154"/>
      <c r="BZ447" s="154"/>
      <c r="CA447" s="154"/>
      <c r="CB447" s="154"/>
      <c r="CC447" s="154"/>
      <c r="CD447" s="154"/>
      <c r="CE447" s="154"/>
      <c r="CF447" s="154"/>
      <c r="CG447" s="154"/>
      <c r="CH447" s="154"/>
      <c r="CI447" s="154"/>
      <c r="CJ447" s="154"/>
      <c r="CK447" s="154"/>
      <c r="CL447" s="154"/>
      <c r="CM447" s="154"/>
      <c r="CN447" s="154"/>
      <c r="CO447" s="154"/>
      <c r="CP447" s="154"/>
      <c r="CQ447" s="154"/>
      <c r="CR447" s="154"/>
      <c r="CS447" s="154"/>
    </row>
    <row r="448" spans="1:97" s="166" customFormat="1" x14ac:dyDescent="0.45">
      <c r="A448" s="154"/>
      <c r="H448" s="154"/>
      <c r="I448" s="154"/>
      <c r="J448" s="154"/>
      <c r="K448" s="154"/>
      <c r="L448" s="154"/>
      <c r="M448" s="154"/>
      <c r="N448" s="154"/>
      <c r="O448" s="154"/>
      <c r="P448" s="154"/>
      <c r="Q448" s="154"/>
      <c r="R448" s="154"/>
      <c r="S448" s="154"/>
      <c r="T448" s="154"/>
      <c r="U448" s="154"/>
      <c r="V448" s="154"/>
      <c r="W448" s="154"/>
      <c r="X448" s="154"/>
      <c r="Y448" s="154"/>
      <c r="Z448" s="154"/>
      <c r="AA448" s="154"/>
      <c r="AB448" s="154"/>
      <c r="AC448" s="154"/>
      <c r="AD448" s="154"/>
      <c r="AE448" s="154"/>
      <c r="AF448" s="154"/>
      <c r="AG448" s="154"/>
      <c r="AH448" s="154"/>
      <c r="AI448" s="154"/>
      <c r="AJ448" s="154"/>
      <c r="AK448" s="154"/>
      <c r="AL448" s="154"/>
      <c r="AM448" s="154"/>
      <c r="AN448" s="154"/>
      <c r="AO448" s="154"/>
      <c r="AP448" s="154"/>
      <c r="AQ448" s="154"/>
      <c r="AR448" s="154"/>
      <c r="AS448" s="154"/>
      <c r="AT448" s="154"/>
      <c r="AU448" s="154"/>
      <c r="AV448" s="154"/>
      <c r="AW448" s="154"/>
      <c r="AX448" s="154"/>
      <c r="AY448" s="154"/>
      <c r="AZ448" s="154"/>
      <c r="BA448" s="154"/>
      <c r="BB448" s="154"/>
      <c r="BC448" s="154"/>
      <c r="BD448" s="154"/>
      <c r="BE448" s="154"/>
      <c r="BF448" s="154"/>
      <c r="BG448" s="154"/>
      <c r="BH448" s="154"/>
      <c r="BI448" s="154"/>
      <c r="BJ448" s="154"/>
      <c r="BK448" s="154"/>
      <c r="BL448" s="154"/>
      <c r="BM448" s="154"/>
      <c r="BN448" s="154"/>
      <c r="BO448" s="154"/>
      <c r="BP448" s="154"/>
      <c r="BQ448" s="154"/>
      <c r="BR448" s="154"/>
      <c r="BS448" s="154"/>
      <c r="BT448" s="154"/>
      <c r="BU448" s="154"/>
      <c r="BV448" s="154"/>
      <c r="BW448" s="154"/>
      <c r="BX448" s="154"/>
      <c r="BY448" s="154"/>
      <c r="BZ448" s="154"/>
      <c r="CA448" s="154"/>
      <c r="CB448" s="154"/>
      <c r="CC448" s="154"/>
      <c r="CD448" s="154"/>
      <c r="CE448" s="154"/>
      <c r="CF448" s="154"/>
      <c r="CG448" s="154"/>
      <c r="CH448" s="154"/>
      <c r="CI448" s="154"/>
      <c r="CJ448" s="154"/>
      <c r="CK448" s="154"/>
      <c r="CL448" s="154"/>
      <c r="CM448" s="154"/>
      <c r="CN448" s="154"/>
      <c r="CO448" s="154"/>
      <c r="CP448" s="154"/>
      <c r="CQ448" s="154"/>
      <c r="CR448" s="154"/>
      <c r="CS448" s="154"/>
    </row>
    <row r="449" spans="1:97" s="166" customFormat="1" x14ac:dyDescent="0.45">
      <c r="A449" s="154"/>
      <c r="H449" s="154"/>
      <c r="I449" s="154"/>
      <c r="J449" s="154"/>
      <c r="K449" s="154"/>
      <c r="L449" s="154"/>
      <c r="M449" s="154"/>
      <c r="N449" s="154"/>
      <c r="O449" s="154"/>
      <c r="P449" s="154"/>
      <c r="Q449" s="154"/>
      <c r="R449" s="154"/>
      <c r="S449" s="154"/>
      <c r="T449" s="154"/>
      <c r="U449" s="154"/>
      <c r="V449" s="154"/>
      <c r="W449" s="154"/>
      <c r="X449" s="154"/>
      <c r="Y449" s="154"/>
      <c r="Z449" s="154"/>
      <c r="AA449" s="154"/>
      <c r="AB449" s="154"/>
      <c r="AC449" s="154"/>
      <c r="AD449" s="154"/>
      <c r="AE449" s="154"/>
      <c r="AF449" s="154"/>
      <c r="AG449" s="154"/>
      <c r="AH449" s="154"/>
      <c r="AI449" s="154"/>
      <c r="AJ449" s="154"/>
      <c r="AK449" s="154"/>
      <c r="AL449" s="154"/>
      <c r="AM449" s="154"/>
      <c r="AN449" s="154"/>
      <c r="AO449" s="154"/>
      <c r="AP449" s="154"/>
      <c r="AQ449" s="154"/>
      <c r="AR449" s="154"/>
      <c r="AS449" s="154"/>
      <c r="AT449" s="154"/>
      <c r="AU449" s="154"/>
      <c r="AV449" s="154"/>
      <c r="AW449" s="154"/>
      <c r="AX449" s="154"/>
      <c r="AY449" s="154"/>
      <c r="AZ449" s="154"/>
      <c r="BA449" s="154"/>
      <c r="BB449" s="154"/>
      <c r="BC449" s="154"/>
      <c r="BD449" s="154"/>
      <c r="BE449" s="154"/>
      <c r="BF449" s="154"/>
      <c r="BG449" s="154"/>
      <c r="BH449" s="154"/>
      <c r="BI449" s="154"/>
      <c r="BJ449" s="154"/>
      <c r="BK449" s="154"/>
      <c r="BL449" s="154"/>
      <c r="BM449" s="154"/>
      <c r="BN449" s="154"/>
      <c r="BO449" s="154"/>
      <c r="BP449" s="154"/>
      <c r="BQ449" s="154"/>
      <c r="BR449" s="154"/>
      <c r="BS449" s="154"/>
      <c r="BT449" s="154"/>
      <c r="BU449" s="154"/>
      <c r="BV449" s="154"/>
      <c r="BW449" s="154"/>
      <c r="BX449" s="154"/>
      <c r="BY449" s="154"/>
      <c r="BZ449" s="154"/>
      <c r="CA449" s="154"/>
      <c r="CB449" s="154"/>
      <c r="CC449" s="154"/>
      <c r="CD449" s="154"/>
      <c r="CE449" s="154"/>
      <c r="CF449" s="154"/>
      <c r="CG449" s="154"/>
      <c r="CH449" s="154"/>
      <c r="CI449" s="154"/>
      <c r="CJ449" s="154"/>
      <c r="CK449" s="154"/>
      <c r="CL449" s="154"/>
      <c r="CM449" s="154"/>
      <c r="CN449" s="154"/>
      <c r="CO449" s="154"/>
      <c r="CP449" s="154"/>
      <c r="CQ449" s="154"/>
      <c r="CR449" s="154"/>
      <c r="CS449" s="154"/>
    </row>
    <row r="450" spans="1:97" s="166" customFormat="1" x14ac:dyDescent="0.45">
      <c r="A450" s="154"/>
      <c r="H450" s="154"/>
      <c r="I450" s="154"/>
      <c r="J450" s="154"/>
      <c r="K450" s="154"/>
      <c r="L450" s="154"/>
      <c r="M450" s="154"/>
      <c r="N450" s="154"/>
      <c r="O450" s="154"/>
      <c r="P450" s="154"/>
      <c r="Q450" s="154"/>
      <c r="R450" s="154"/>
      <c r="S450" s="154"/>
      <c r="T450" s="154"/>
      <c r="U450" s="154"/>
      <c r="V450" s="154"/>
      <c r="W450" s="154"/>
      <c r="X450" s="154"/>
      <c r="Y450" s="154"/>
      <c r="Z450" s="154"/>
      <c r="AA450" s="154"/>
      <c r="AB450" s="154"/>
      <c r="AC450" s="154"/>
      <c r="AD450" s="154"/>
      <c r="AE450" s="154"/>
      <c r="AF450" s="154"/>
      <c r="AG450" s="154"/>
      <c r="AH450" s="154"/>
      <c r="AI450" s="154"/>
      <c r="AJ450" s="154"/>
      <c r="AK450" s="154"/>
      <c r="AL450" s="154"/>
      <c r="AM450" s="154"/>
      <c r="AN450" s="154"/>
      <c r="AO450" s="154"/>
      <c r="AP450" s="154"/>
      <c r="AQ450" s="154"/>
      <c r="AR450" s="154"/>
      <c r="AS450" s="154"/>
      <c r="AT450" s="154"/>
      <c r="AU450" s="154"/>
      <c r="AV450" s="154"/>
      <c r="AW450" s="154"/>
      <c r="AX450" s="154"/>
      <c r="AY450" s="154"/>
      <c r="AZ450" s="154"/>
      <c r="BA450" s="154"/>
      <c r="BB450" s="154"/>
      <c r="BC450" s="154"/>
      <c r="BD450" s="154"/>
      <c r="BE450" s="154"/>
      <c r="BF450" s="154"/>
      <c r="BG450" s="154"/>
      <c r="BH450" s="154"/>
      <c r="BI450" s="154"/>
      <c r="BJ450" s="154"/>
      <c r="BK450" s="154"/>
      <c r="BL450" s="154"/>
      <c r="BM450" s="154"/>
      <c r="BN450" s="154"/>
      <c r="BO450" s="154"/>
      <c r="BP450" s="154"/>
      <c r="BQ450" s="154"/>
      <c r="BR450" s="154"/>
      <c r="BS450" s="154"/>
      <c r="BT450" s="154"/>
      <c r="BU450" s="154"/>
      <c r="BV450" s="154"/>
      <c r="BW450" s="154"/>
      <c r="BX450" s="154"/>
      <c r="BY450" s="154"/>
      <c r="BZ450" s="154"/>
      <c r="CA450" s="154"/>
      <c r="CB450" s="154"/>
      <c r="CC450" s="154"/>
      <c r="CD450" s="154"/>
      <c r="CE450" s="154"/>
      <c r="CF450" s="154"/>
      <c r="CG450" s="154"/>
      <c r="CH450" s="154"/>
      <c r="CI450" s="154"/>
      <c r="CJ450" s="154"/>
      <c r="CK450" s="154"/>
      <c r="CL450" s="154"/>
      <c r="CM450" s="154"/>
      <c r="CN450" s="154"/>
      <c r="CO450" s="154"/>
      <c r="CP450" s="154"/>
      <c r="CQ450" s="154"/>
      <c r="CR450" s="154"/>
      <c r="CS450" s="154"/>
    </row>
    <row r="451" spans="1:97" s="166" customFormat="1" x14ac:dyDescent="0.45">
      <c r="A451" s="154"/>
      <c r="H451" s="154"/>
      <c r="I451" s="154"/>
      <c r="J451" s="154"/>
      <c r="K451" s="154"/>
      <c r="L451" s="154"/>
      <c r="M451" s="154"/>
      <c r="N451" s="154"/>
      <c r="O451" s="154"/>
      <c r="P451" s="154"/>
      <c r="Q451" s="154"/>
      <c r="R451" s="154"/>
      <c r="S451" s="154"/>
      <c r="T451" s="154"/>
      <c r="U451" s="154"/>
      <c r="V451" s="154"/>
      <c r="W451" s="154"/>
      <c r="X451" s="154"/>
      <c r="Y451" s="154"/>
      <c r="Z451" s="154"/>
      <c r="AA451" s="154"/>
      <c r="AB451" s="154"/>
      <c r="AC451" s="154"/>
      <c r="AD451" s="154"/>
      <c r="AE451" s="154"/>
      <c r="AF451" s="154"/>
      <c r="AG451" s="154"/>
      <c r="AH451" s="154"/>
      <c r="AI451" s="154"/>
      <c r="AJ451" s="154"/>
      <c r="AK451" s="154"/>
      <c r="AL451" s="154"/>
      <c r="AM451" s="154"/>
      <c r="AN451" s="154"/>
      <c r="AO451" s="154"/>
      <c r="AP451" s="154"/>
      <c r="AQ451" s="154"/>
      <c r="AR451" s="154"/>
      <c r="AS451" s="154"/>
      <c r="AT451" s="154"/>
      <c r="AU451" s="154"/>
      <c r="AV451" s="154"/>
      <c r="AW451" s="154"/>
      <c r="AX451" s="154"/>
      <c r="AY451" s="154"/>
      <c r="AZ451" s="154"/>
      <c r="BA451" s="154"/>
      <c r="BB451" s="154"/>
      <c r="BC451" s="154"/>
      <c r="BD451" s="154"/>
      <c r="BE451" s="154"/>
      <c r="BF451" s="154"/>
      <c r="BG451" s="154"/>
      <c r="BH451" s="154"/>
      <c r="BI451" s="154"/>
      <c r="BJ451" s="154"/>
      <c r="BK451" s="154"/>
      <c r="BL451" s="154"/>
      <c r="BM451" s="154"/>
      <c r="BN451" s="154"/>
      <c r="BO451" s="154"/>
      <c r="BP451" s="154"/>
      <c r="BQ451" s="154"/>
      <c r="BR451" s="154"/>
      <c r="BS451" s="154"/>
      <c r="BT451" s="154"/>
      <c r="BU451" s="154"/>
      <c r="BV451" s="154"/>
      <c r="BW451" s="154"/>
      <c r="BX451" s="154"/>
      <c r="BY451" s="154"/>
      <c r="BZ451" s="154"/>
      <c r="CA451" s="154"/>
      <c r="CB451" s="154"/>
      <c r="CC451" s="154"/>
      <c r="CD451" s="154"/>
      <c r="CE451" s="154"/>
      <c r="CF451" s="154"/>
      <c r="CG451" s="154"/>
      <c r="CH451" s="154"/>
      <c r="CI451" s="154"/>
      <c r="CJ451" s="154"/>
      <c r="CK451" s="154"/>
      <c r="CL451" s="154"/>
      <c r="CM451" s="154"/>
      <c r="CN451" s="154"/>
      <c r="CO451" s="154"/>
      <c r="CP451" s="154"/>
      <c r="CQ451" s="154"/>
      <c r="CR451" s="154"/>
      <c r="CS451" s="154"/>
    </row>
    <row r="452" spans="1:97" s="166" customFormat="1" x14ac:dyDescent="0.45">
      <c r="A452" s="154"/>
      <c r="H452" s="154"/>
      <c r="I452" s="154"/>
      <c r="J452" s="154"/>
      <c r="K452" s="154"/>
      <c r="L452" s="154"/>
      <c r="M452" s="154"/>
      <c r="N452" s="154"/>
      <c r="O452" s="154"/>
      <c r="P452" s="154"/>
      <c r="Q452" s="154"/>
      <c r="R452" s="154"/>
      <c r="S452" s="154"/>
      <c r="T452" s="154"/>
      <c r="U452" s="154"/>
      <c r="V452" s="154"/>
      <c r="W452" s="154"/>
      <c r="X452" s="154"/>
      <c r="Y452" s="154"/>
      <c r="Z452" s="154"/>
      <c r="AA452" s="154"/>
      <c r="AB452" s="154"/>
      <c r="AC452" s="154"/>
      <c r="AD452" s="154"/>
      <c r="AE452" s="154"/>
      <c r="AF452" s="154"/>
      <c r="AG452" s="154"/>
      <c r="AH452" s="154"/>
      <c r="AI452" s="154"/>
      <c r="AJ452" s="154"/>
      <c r="AK452" s="154"/>
      <c r="AL452" s="154"/>
      <c r="AM452" s="154"/>
      <c r="AN452" s="154"/>
      <c r="AO452" s="154"/>
      <c r="AP452" s="154"/>
      <c r="AQ452" s="154"/>
      <c r="AR452" s="154"/>
      <c r="AS452" s="154"/>
      <c r="AT452" s="154"/>
      <c r="AU452" s="154"/>
      <c r="AV452" s="154"/>
      <c r="AW452" s="154"/>
      <c r="AX452" s="154"/>
      <c r="AY452" s="154"/>
      <c r="AZ452" s="154"/>
      <c r="BA452" s="154"/>
      <c r="BB452" s="154"/>
      <c r="BC452" s="154"/>
      <c r="BD452" s="154"/>
      <c r="BE452" s="154"/>
      <c r="BF452" s="154"/>
      <c r="BG452" s="154"/>
      <c r="BH452" s="154"/>
      <c r="BI452" s="154"/>
      <c r="BJ452" s="154"/>
      <c r="BK452" s="154"/>
      <c r="BL452" s="154"/>
      <c r="BM452" s="154"/>
      <c r="BN452" s="154"/>
      <c r="BO452" s="154"/>
      <c r="BP452" s="154"/>
      <c r="BQ452" s="154"/>
      <c r="BR452" s="154"/>
      <c r="BS452" s="154"/>
      <c r="BT452" s="154"/>
      <c r="BU452" s="154"/>
      <c r="BV452" s="154"/>
      <c r="BW452" s="154"/>
      <c r="BX452" s="154"/>
      <c r="BY452" s="154"/>
      <c r="BZ452" s="154"/>
      <c r="CA452" s="154"/>
      <c r="CB452" s="154"/>
      <c r="CC452" s="154"/>
      <c r="CD452" s="154"/>
      <c r="CE452" s="154"/>
      <c r="CF452" s="154"/>
      <c r="CG452" s="154"/>
      <c r="CH452" s="154"/>
      <c r="CI452" s="154"/>
      <c r="CJ452" s="154"/>
      <c r="CK452" s="154"/>
      <c r="CL452" s="154"/>
      <c r="CM452" s="154"/>
      <c r="CN452" s="154"/>
      <c r="CO452" s="154"/>
      <c r="CP452" s="154"/>
      <c r="CQ452" s="154"/>
      <c r="CR452" s="154"/>
      <c r="CS452" s="154"/>
    </row>
    <row r="453" spans="1:97" s="166" customFormat="1" x14ac:dyDescent="0.45">
      <c r="A453" s="154"/>
      <c r="H453" s="154"/>
      <c r="I453" s="154"/>
      <c r="J453" s="154"/>
      <c r="K453" s="154"/>
      <c r="L453" s="154"/>
      <c r="M453" s="154"/>
      <c r="N453" s="154"/>
      <c r="O453" s="154"/>
      <c r="P453" s="154"/>
      <c r="Q453" s="154"/>
      <c r="R453" s="154"/>
      <c r="S453" s="154"/>
      <c r="T453" s="154"/>
      <c r="U453" s="154"/>
      <c r="V453" s="154"/>
      <c r="W453" s="154"/>
      <c r="X453" s="154"/>
      <c r="Y453" s="154"/>
      <c r="Z453" s="154"/>
      <c r="AA453" s="154"/>
      <c r="AB453" s="154"/>
      <c r="AC453" s="154"/>
      <c r="AD453" s="154"/>
      <c r="AE453" s="154"/>
      <c r="AF453" s="154"/>
      <c r="AG453" s="154"/>
      <c r="AH453" s="154"/>
      <c r="AI453" s="154"/>
      <c r="AJ453" s="154"/>
      <c r="AK453" s="154"/>
      <c r="AL453" s="154"/>
      <c r="AM453" s="154"/>
      <c r="AN453" s="154"/>
      <c r="AO453" s="154"/>
      <c r="AP453" s="154"/>
      <c r="AQ453" s="154"/>
      <c r="AR453" s="154"/>
      <c r="AS453" s="154"/>
      <c r="AT453" s="154"/>
      <c r="AU453" s="154"/>
      <c r="AV453" s="154"/>
      <c r="AW453" s="154"/>
      <c r="AX453" s="154"/>
      <c r="AY453" s="154"/>
      <c r="AZ453" s="154"/>
      <c r="BA453" s="154"/>
      <c r="BB453" s="154"/>
      <c r="BC453" s="154"/>
      <c r="BD453" s="154"/>
      <c r="BE453" s="154"/>
      <c r="BF453" s="154"/>
      <c r="BG453" s="154"/>
      <c r="BH453" s="154"/>
      <c r="BI453" s="154"/>
      <c r="BJ453" s="154"/>
      <c r="BK453" s="154"/>
      <c r="BL453" s="154"/>
      <c r="BM453" s="154"/>
      <c r="BN453" s="154"/>
      <c r="BO453" s="154"/>
      <c r="BP453" s="154"/>
      <c r="BQ453" s="154"/>
      <c r="BR453" s="154"/>
      <c r="BS453" s="154"/>
      <c r="BT453" s="154"/>
      <c r="BU453" s="154"/>
      <c r="BV453" s="154"/>
      <c r="BW453" s="154"/>
      <c r="BX453" s="154"/>
      <c r="BY453" s="154"/>
      <c r="BZ453" s="154"/>
      <c r="CA453" s="154"/>
      <c r="CB453" s="154"/>
      <c r="CC453" s="154"/>
      <c r="CD453" s="154"/>
      <c r="CE453" s="154"/>
      <c r="CF453" s="154"/>
      <c r="CG453" s="154"/>
      <c r="CH453" s="154"/>
      <c r="CI453" s="154"/>
      <c r="CJ453" s="154"/>
      <c r="CK453" s="154"/>
      <c r="CL453" s="154"/>
      <c r="CM453" s="154"/>
      <c r="CN453" s="154"/>
      <c r="CO453" s="154"/>
      <c r="CP453" s="154"/>
      <c r="CQ453" s="154"/>
      <c r="CR453" s="154"/>
      <c r="CS453" s="154"/>
    </row>
    <row r="454" spans="1:97" s="166" customFormat="1" x14ac:dyDescent="0.45">
      <c r="A454" s="154"/>
      <c r="H454" s="154"/>
      <c r="I454" s="154"/>
      <c r="J454" s="154"/>
      <c r="K454" s="154"/>
      <c r="L454" s="154"/>
      <c r="M454" s="154"/>
      <c r="N454" s="154"/>
      <c r="O454" s="154"/>
      <c r="P454" s="154"/>
      <c r="Q454" s="154"/>
      <c r="R454" s="154"/>
      <c r="S454" s="154"/>
      <c r="T454" s="154"/>
      <c r="U454" s="154"/>
      <c r="V454" s="154"/>
      <c r="W454" s="154"/>
      <c r="X454" s="154"/>
      <c r="Y454" s="154"/>
      <c r="Z454" s="154"/>
      <c r="AA454" s="154"/>
      <c r="AB454" s="154"/>
      <c r="AC454" s="154"/>
      <c r="AD454" s="154"/>
      <c r="AE454" s="154"/>
      <c r="AF454" s="154"/>
      <c r="AG454" s="154"/>
      <c r="AH454" s="154"/>
      <c r="AI454" s="154"/>
      <c r="AJ454" s="154"/>
      <c r="AK454" s="154"/>
      <c r="AL454" s="154"/>
      <c r="AM454" s="154"/>
      <c r="AN454" s="154"/>
      <c r="AO454" s="154"/>
      <c r="AP454" s="154"/>
      <c r="AQ454" s="154"/>
      <c r="AR454" s="154"/>
      <c r="AS454" s="154"/>
      <c r="AT454" s="154"/>
      <c r="AU454" s="154"/>
      <c r="AV454" s="154"/>
      <c r="AW454" s="154"/>
      <c r="AX454" s="154"/>
      <c r="AY454" s="154"/>
      <c r="AZ454" s="154"/>
      <c r="BA454" s="154"/>
      <c r="BB454" s="154"/>
      <c r="BC454" s="154"/>
      <c r="BD454" s="154"/>
      <c r="BE454" s="154"/>
      <c r="BF454" s="154"/>
      <c r="BG454" s="154"/>
      <c r="BH454" s="154"/>
      <c r="BI454" s="154"/>
      <c r="BJ454" s="154"/>
      <c r="BK454" s="154"/>
      <c r="BL454" s="154"/>
      <c r="BM454" s="154"/>
      <c r="BN454" s="154"/>
      <c r="BO454" s="154"/>
      <c r="BP454" s="154"/>
      <c r="BQ454" s="154"/>
      <c r="BR454" s="154"/>
      <c r="BS454" s="154"/>
      <c r="BT454" s="154"/>
      <c r="BU454" s="154"/>
      <c r="BV454" s="154"/>
      <c r="BW454" s="154"/>
      <c r="BX454" s="154"/>
      <c r="BY454" s="154"/>
      <c r="BZ454" s="154"/>
      <c r="CA454" s="154"/>
      <c r="CB454" s="154"/>
      <c r="CC454" s="154"/>
      <c r="CD454" s="154"/>
      <c r="CE454" s="154"/>
      <c r="CF454" s="154"/>
      <c r="CG454" s="154"/>
      <c r="CH454" s="154"/>
      <c r="CI454" s="154"/>
      <c r="CJ454" s="154"/>
      <c r="CK454" s="154"/>
      <c r="CL454" s="154"/>
      <c r="CM454" s="154"/>
      <c r="CN454" s="154"/>
      <c r="CO454" s="154"/>
      <c r="CP454" s="154"/>
      <c r="CQ454" s="154"/>
      <c r="CR454" s="154"/>
      <c r="CS454" s="154"/>
    </row>
    <row r="455" spans="1:97" s="166" customFormat="1" x14ac:dyDescent="0.45">
      <c r="A455" s="154"/>
      <c r="H455" s="154"/>
      <c r="I455" s="154"/>
      <c r="J455" s="154"/>
      <c r="K455" s="154"/>
      <c r="L455" s="154"/>
      <c r="M455" s="154"/>
      <c r="N455" s="154"/>
      <c r="O455" s="154"/>
      <c r="P455" s="154"/>
      <c r="Q455" s="154"/>
      <c r="R455" s="154"/>
      <c r="S455" s="154"/>
      <c r="T455" s="154"/>
      <c r="U455" s="154"/>
      <c r="V455" s="154"/>
      <c r="W455" s="154"/>
      <c r="X455" s="154"/>
      <c r="Y455" s="154"/>
      <c r="Z455" s="154"/>
      <c r="AA455" s="154"/>
      <c r="AB455" s="154"/>
      <c r="AC455" s="154"/>
      <c r="AD455" s="154"/>
      <c r="AE455" s="154"/>
      <c r="AF455" s="154"/>
      <c r="AG455" s="154"/>
      <c r="AH455" s="154"/>
      <c r="AI455" s="154"/>
      <c r="AJ455" s="154"/>
      <c r="AK455" s="154"/>
      <c r="AL455" s="154"/>
      <c r="AM455" s="154"/>
      <c r="AN455" s="154"/>
      <c r="AO455" s="154"/>
      <c r="AP455" s="154"/>
      <c r="AQ455" s="154"/>
      <c r="AR455" s="154"/>
      <c r="AS455" s="154"/>
      <c r="AT455" s="154"/>
      <c r="AU455" s="154"/>
      <c r="AV455" s="154"/>
      <c r="AW455" s="154"/>
      <c r="AX455" s="154"/>
      <c r="AY455" s="154"/>
      <c r="AZ455" s="154"/>
      <c r="BA455" s="154"/>
      <c r="BB455" s="154"/>
      <c r="BC455" s="154"/>
      <c r="BD455" s="154"/>
      <c r="BE455" s="154"/>
      <c r="BF455" s="154"/>
      <c r="BG455" s="154"/>
      <c r="BH455" s="154"/>
      <c r="BI455" s="154"/>
      <c r="BJ455" s="154"/>
      <c r="BK455" s="154"/>
      <c r="BL455" s="154"/>
      <c r="BM455" s="154"/>
      <c r="BN455" s="154"/>
      <c r="BO455" s="154"/>
      <c r="BP455" s="154"/>
      <c r="BQ455" s="154"/>
      <c r="BR455" s="154"/>
      <c r="BS455" s="154"/>
      <c r="BT455" s="154"/>
      <c r="BU455" s="154"/>
      <c r="BV455" s="154"/>
      <c r="BW455" s="154"/>
      <c r="BX455" s="154"/>
      <c r="BY455" s="154"/>
      <c r="BZ455" s="154"/>
      <c r="CA455" s="154"/>
      <c r="CB455" s="154"/>
      <c r="CC455" s="154"/>
      <c r="CD455" s="154"/>
      <c r="CE455" s="154"/>
      <c r="CF455" s="154"/>
      <c r="CG455" s="154"/>
      <c r="CH455" s="154"/>
      <c r="CI455" s="154"/>
      <c r="CJ455" s="154"/>
      <c r="CK455" s="154"/>
      <c r="CL455" s="154"/>
      <c r="CM455" s="154"/>
      <c r="CN455" s="154"/>
      <c r="CO455" s="154"/>
      <c r="CP455" s="154"/>
      <c r="CQ455" s="154"/>
      <c r="CR455" s="154"/>
      <c r="CS455" s="154"/>
    </row>
    <row r="456" spans="1:97" s="166" customFormat="1" x14ac:dyDescent="0.45">
      <c r="A456" s="154"/>
      <c r="H456" s="154"/>
      <c r="I456" s="154"/>
      <c r="J456" s="154"/>
      <c r="K456" s="154"/>
      <c r="L456" s="154"/>
      <c r="M456" s="154"/>
      <c r="N456" s="154"/>
      <c r="O456" s="154"/>
      <c r="P456" s="154"/>
      <c r="Q456" s="154"/>
      <c r="R456" s="154"/>
      <c r="S456" s="154"/>
      <c r="T456" s="154"/>
      <c r="U456" s="154"/>
      <c r="V456" s="154"/>
      <c r="W456" s="154"/>
      <c r="X456" s="154"/>
      <c r="Y456" s="154"/>
      <c r="Z456" s="154"/>
      <c r="AA456" s="154"/>
      <c r="AB456" s="154"/>
      <c r="AC456" s="154"/>
      <c r="AD456" s="154"/>
      <c r="AE456" s="154"/>
      <c r="AF456" s="154"/>
      <c r="AG456" s="154"/>
      <c r="AH456" s="154"/>
      <c r="AI456" s="154"/>
      <c r="AJ456" s="154"/>
      <c r="AK456" s="154"/>
      <c r="AL456" s="154"/>
      <c r="AM456" s="154"/>
      <c r="AN456" s="154"/>
      <c r="AO456" s="154"/>
      <c r="AP456" s="154"/>
      <c r="AQ456" s="154"/>
      <c r="AR456" s="154"/>
      <c r="AS456" s="154"/>
      <c r="AT456" s="154"/>
      <c r="AU456" s="154"/>
      <c r="AV456" s="154"/>
      <c r="AW456" s="154"/>
      <c r="AX456" s="154"/>
      <c r="AY456" s="154"/>
      <c r="AZ456" s="154"/>
      <c r="BA456" s="154"/>
      <c r="BB456" s="154"/>
      <c r="BC456" s="154"/>
      <c r="BD456" s="154"/>
      <c r="BE456" s="154"/>
      <c r="BF456" s="154"/>
      <c r="BG456" s="154"/>
      <c r="BH456" s="154"/>
      <c r="BI456" s="154"/>
      <c r="BJ456" s="154"/>
      <c r="BK456" s="154"/>
      <c r="BL456" s="154"/>
      <c r="BM456" s="154"/>
      <c r="BN456" s="154"/>
      <c r="BO456" s="154"/>
      <c r="BP456" s="154"/>
      <c r="BQ456" s="154"/>
      <c r="BR456" s="154"/>
      <c r="BS456" s="154"/>
      <c r="BT456" s="154"/>
      <c r="BU456" s="154"/>
      <c r="BV456" s="154"/>
      <c r="BW456" s="154"/>
      <c r="BX456" s="154"/>
      <c r="BY456" s="154"/>
      <c r="BZ456" s="154"/>
      <c r="CA456" s="154"/>
      <c r="CB456" s="154"/>
      <c r="CC456" s="154"/>
      <c r="CD456" s="154"/>
      <c r="CE456" s="154"/>
      <c r="CF456" s="154"/>
      <c r="CG456" s="154"/>
      <c r="CH456" s="154"/>
      <c r="CI456" s="154"/>
      <c r="CJ456" s="154"/>
      <c r="CK456" s="154"/>
      <c r="CL456" s="154"/>
      <c r="CM456" s="154"/>
      <c r="CN456" s="154"/>
      <c r="CO456" s="154"/>
      <c r="CP456" s="154"/>
      <c r="CQ456" s="154"/>
      <c r="CR456" s="154"/>
      <c r="CS456" s="154"/>
    </row>
    <row r="457" spans="1:97" s="166" customFormat="1" x14ac:dyDescent="0.45">
      <c r="A457" s="154"/>
      <c r="H457" s="154"/>
      <c r="I457" s="154"/>
      <c r="J457" s="154"/>
      <c r="K457" s="154"/>
      <c r="L457" s="154"/>
      <c r="M457" s="154"/>
      <c r="N457" s="154"/>
      <c r="O457" s="154"/>
      <c r="P457" s="154"/>
      <c r="Q457" s="154"/>
      <c r="R457" s="154"/>
      <c r="S457" s="154"/>
      <c r="T457" s="154"/>
      <c r="U457" s="154"/>
      <c r="V457" s="154"/>
      <c r="W457" s="154"/>
      <c r="X457" s="154"/>
      <c r="Y457" s="154"/>
      <c r="Z457" s="154"/>
      <c r="AA457" s="154"/>
      <c r="AB457" s="154"/>
      <c r="AC457" s="154"/>
      <c r="AD457" s="154"/>
      <c r="AE457" s="154"/>
      <c r="AF457" s="154"/>
      <c r="AG457" s="154"/>
      <c r="AH457" s="154"/>
      <c r="AI457" s="154"/>
      <c r="AJ457" s="154"/>
      <c r="AK457" s="154"/>
      <c r="AL457" s="154"/>
      <c r="AM457" s="154"/>
      <c r="AN457" s="154"/>
      <c r="AO457" s="154"/>
      <c r="AP457" s="154"/>
      <c r="AQ457" s="154"/>
      <c r="AR457" s="154"/>
      <c r="AS457" s="154"/>
      <c r="AT457" s="154"/>
      <c r="AU457" s="154"/>
      <c r="AV457" s="154"/>
      <c r="AW457" s="154"/>
      <c r="AX457" s="154"/>
      <c r="AY457" s="154"/>
      <c r="AZ457" s="154"/>
      <c r="BA457" s="154"/>
      <c r="BB457" s="154"/>
      <c r="BC457" s="154"/>
      <c r="BD457" s="154"/>
      <c r="BE457" s="154"/>
      <c r="BF457" s="154"/>
      <c r="BG457" s="154"/>
      <c r="BH457" s="154"/>
      <c r="BI457" s="154"/>
      <c r="BJ457" s="154"/>
      <c r="BK457" s="154"/>
      <c r="BL457" s="154"/>
      <c r="BM457" s="154"/>
      <c r="BN457" s="154"/>
      <c r="BO457" s="154"/>
      <c r="BP457" s="154"/>
      <c r="BQ457" s="154"/>
      <c r="BR457" s="154"/>
      <c r="BS457" s="154"/>
      <c r="BT457" s="154"/>
      <c r="BU457" s="154"/>
      <c r="BV457" s="154"/>
      <c r="BW457" s="154"/>
      <c r="BX457" s="154"/>
      <c r="BY457" s="154"/>
      <c r="BZ457" s="154"/>
      <c r="CA457" s="154"/>
      <c r="CB457" s="154"/>
      <c r="CC457" s="154"/>
      <c r="CD457" s="154"/>
      <c r="CE457" s="154"/>
      <c r="CF457" s="154"/>
      <c r="CG457" s="154"/>
      <c r="CH457" s="154"/>
      <c r="CI457" s="154"/>
      <c r="CJ457" s="154"/>
      <c r="CK457" s="154"/>
      <c r="CL457" s="154"/>
      <c r="CM457" s="154"/>
      <c r="CN457" s="154"/>
      <c r="CO457" s="154"/>
      <c r="CP457" s="154"/>
      <c r="CQ457" s="154"/>
      <c r="CR457" s="154"/>
      <c r="CS457" s="154"/>
    </row>
    <row r="458" spans="1:97" s="166" customFormat="1" x14ac:dyDescent="0.45">
      <c r="A458" s="154"/>
      <c r="H458" s="154"/>
      <c r="I458" s="154"/>
      <c r="J458" s="154"/>
      <c r="K458" s="154"/>
      <c r="L458" s="154"/>
      <c r="M458" s="154"/>
      <c r="N458" s="154"/>
      <c r="O458" s="154"/>
      <c r="P458" s="154"/>
      <c r="Q458" s="154"/>
      <c r="R458" s="154"/>
      <c r="S458" s="154"/>
      <c r="T458" s="154"/>
      <c r="U458" s="154"/>
      <c r="V458" s="154"/>
      <c r="W458" s="154"/>
      <c r="X458" s="154"/>
      <c r="Y458" s="154"/>
      <c r="Z458" s="154"/>
      <c r="AA458" s="154"/>
      <c r="AB458" s="154"/>
      <c r="AC458" s="154"/>
      <c r="AD458" s="154"/>
      <c r="AE458" s="154"/>
      <c r="AF458" s="154"/>
      <c r="AG458" s="154"/>
      <c r="AH458" s="154"/>
      <c r="AI458" s="154"/>
      <c r="AJ458" s="154"/>
      <c r="AK458" s="154"/>
      <c r="AL458" s="154"/>
      <c r="AM458" s="154"/>
      <c r="AN458" s="154"/>
      <c r="AO458" s="154"/>
      <c r="AP458" s="154"/>
      <c r="AQ458" s="154"/>
      <c r="AR458" s="154"/>
      <c r="AS458" s="154"/>
      <c r="AT458" s="154"/>
      <c r="AU458" s="154"/>
      <c r="AV458" s="154"/>
      <c r="AW458" s="154"/>
      <c r="AX458" s="154"/>
      <c r="AY458" s="154"/>
      <c r="AZ458" s="154"/>
      <c r="BA458" s="154"/>
      <c r="BB458" s="154"/>
      <c r="BC458" s="154"/>
      <c r="BD458" s="154"/>
      <c r="BE458" s="154"/>
      <c r="BF458" s="154"/>
      <c r="BG458" s="154"/>
      <c r="BH458" s="154"/>
      <c r="BI458" s="154"/>
      <c r="BJ458" s="154"/>
      <c r="BK458" s="154"/>
      <c r="BL458" s="154"/>
      <c r="BM458" s="154"/>
      <c r="BN458" s="154"/>
      <c r="BO458" s="154"/>
      <c r="BP458" s="154"/>
      <c r="BQ458" s="154"/>
      <c r="BR458" s="154"/>
      <c r="BS458" s="154"/>
      <c r="BT458" s="154"/>
      <c r="BU458" s="154"/>
      <c r="BV458" s="154"/>
      <c r="BW458" s="154"/>
      <c r="BX458" s="154"/>
      <c r="BY458" s="154"/>
      <c r="BZ458" s="154"/>
      <c r="CA458" s="154"/>
      <c r="CB458" s="154"/>
      <c r="CC458" s="154"/>
      <c r="CD458" s="154"/>
      <c r="CE458" s="154"/>
      <c r="CF458" s="154"/>
      <c r="CG458" s="154"/>
      <c r="CH458" s="154"/>
      <c r="CI458" s="154"/>
      <c r="CJ458" s="154"/>
      <c r="CK458" s="154"/>
      <c r="CL458" s="154"/>
      <c r="CM458" s="154"/>
      <c r="CN458" s="154"/>
      <c r="CO458" s="154"/>
      <c r="CP458" s="154"/>
      <c r="CQ458" s="154"/>
      <c r="CR458" s="154"/>
      <c r="CS458" s="154"/>
    </row>
    <row r="459" spans="1:97" s="166" customFormat="1" x14ac:dyDescent="0.45">
      <c r="A459" s="154"/>
      <c r="H459" s="154"/>
      <c r="I459" s="154"/>
      <c r="J459" s="154"/>
      <c r="K459" s="154"/>
      <c r="L459" s="154"/>
      <c r="M459" s="154"/>
      <c r="N459" s="154"/>
      <c r="O459" s="154"/>
      <c r="P459" s="154"/>
      <c r="Q459" s="154"/>
      <c r="R459" s="154"/>
      <c r="S459" s="154"/>
      <c r="T459" s="154"/>
      <c r="U459" s="154"/>
      <c r="V459" s="154"/>
      <c r="W459" s="154"/>
      <c r="X459" s="154"/>
      <c r="Y459" s="154"/>
      <c r="Z459" s="154"/>
      <c r="AA459" s="154"/>
      <c r="AB459" s="154"/>
      <c r="AC459" s="154"/>
      <c r="AD459" s="154"/>
      <c r="AE459" s="154"/>
      <c r="AF459" s="154"/>
      <c r="AG459" s="154"/>
      <c r="AH459" s="154"/>
      <c r="AI459" s="154"/>
      <c r="AJ459" s="154"/>
      <c r="AK459" s="154"/>
      <c r="AL459" s="154"/>
      <c r="AM459" s="154"/>
      <c r="AN459" s="154"/>
      <c r="AO459" s="154"/>
      <c r="AP459" s="154"/>
      <c r="AQ459" s="154"/>
      <c r="AR459" s="154"/>
      <c r="AS459" s="154"/>
      <c r="AT459" s="154"/>
      <c r="AU459" s="154"/>
      <c r="AV459" s="154"/>
      <c r="AW459" s="154"/>
      <c r="AX459" s="154"/>
      <c r="AY459" s="154"/>
      <c r="AZ459" s="154"/>
      <c r="BA459" s="154"/>
      <c r="BB459" s="154"/>
      <c r="BC459" s="154"/>
      <c r="BD459" s="154"/>
      <c r="BE459" s="154"/>
      <c r="BF459" s="154"/>
      <c r="BG459" s="154"/>
      <c r="BH459" s="154"/>
      <c r="BI459" s="154"/>
      <c r="BJ459" s="154"/>
      <c r="BK459" s="154"/>
      <c r="BL459" s="154"/>
      <c r="BM459" s="154"/>
      <c r="BN459" s="154"/>
      <c r="BO459" s="154"/>
      <c r="BP459" s="154"/>
      <c r="BQ459" s="154"/>
      <c r="BR459" s="154"/>
      <c r="BS459" s="154"/>
      <c r="BT459" s="154"/>
      <c r="BU459" s="154"/>
      <c r="BV459" s="154"/>
      <c r="BW459" s="154"/>
      <c r="BX459" s="154"/>
      <c r="BY459" s="154"/>
      <c r="BZ459" s="154"/>
      <c r="CA459" s="154"/>
      <c r="CB459" s="154"/>
      <c r="CC459" s="154"/>
      <c r="CD459" s="154"/>
      <c r="CE459" s="154"/>
      <c r="CF459" s="154"/>
      <c r="CG459" s="154"/>
      <c r="CH459" s="154"/>
      <c r="CI459" s="154"/>
      <c r="CJ459" s="154"/>
      <c r="CK459" s="154"/>
      <c r="CL459" s="154"/>
      <c r="CM459" s="154"/>
      <c r="CN459" s="154"/>
      <c r="CO459" s="154"/>
      <c r="CP459" s="154"/>
      <c r="CQ459" s="154"/>
      <c r="CR459" s="154"/>
      <c r="CS459" s="154"/>
    </row>
    <row r="460" spans="1:97" s="166" customFormat="1" x14ac:dyDescent="0.45">
      <c r="A460" s="154"/>
      <c r="H460" s="154"/>
      <c r="I460" s="154"/>
      <c r="J460" s="154"/>
      <c r="K460" s="154"/>
      <c r="L460" s="154"/>
      <c r="M460" s="154"/>
      <c r="N460" s="154"/>
      <c r="O460" s="154"/>
      <c r="P460" s="154"/>
      <c r="Q460" s="154"/>
      <c r="R460" s="154"/>
      <c r="S460" s="154"/>
      <c r="T460" s="154"/>
      <c r="U460" s="154"/>
      <c r="V460" s="154"/>
      <c r="W460" s="154"/>
      <c r="X460" s="154"/>
      <c r="Y460" s="154"/>
      <c r="Z460" s="154"/>
      <c r="AA460" s="154"/>
      <c r="AB460" s="154"/>
      <c r="AC460" s="154"/>
      <c r="AD460" s="154"/>
      <c r="AE460" s="154"/>
      <c r="AF460" s="154"/>
      <c r="AG460" s="154"/>
      <c r="AH460" s="154"/>
      <c r="AI460" s="154"/>
      <c r="AJ460" s="154"/>
      <c r="AK460" s="154"/>
      <c r="AL460" s="154"/>
      <c r="AM460" s="154"/>
      <c r="AN460" s="154"/>
      <c r="AO460" s="154"/>
      <c r="AP460" s="154"/>
      <c r="AQ460" s="154"/>
      <c r="AR460" s="154"/>
      <c r="AS460" s="154"/>
      <c r="AT460" s="154"/>
      <c r="AU460" s="154"/>
      <c r="AV460" s="154"/>
      <c r="AW460" s="154"/>
      <c r="AX460" s="154"/>
      <c r="AY460" s="154"/>
      <c r="AZ460" s="154"/>
      <c r="BA460" s="154"/>
      <c r="BB460" s="154"/>
      <c r="BC460" s="154"/>
      <c r="BD460" s="154"/>
      <c r="BE460" s="154"/>
      <c r="BF460" s="154"/>
      <c r="BG460" s="154"/>
      <c r="BH460" s="154"/>
      <c r="BI460" s="154"/>
      <c r="BJ460" s="154"/>
      <c r="BK460" s="154"/>
      <c r="BL460" s="154"/>
      <c r="BM460" s="154"/>
      <c r="BN460" s="154"/>
      <c r="BO460" s="154"/>
      <c r="BP460" s="154"/>
      <c r="BQ460" s="154"/>
      <c r="BR460" s="154"/>
      <c r="BS460" s="154"/>
      <c r="BT460" s="154"/>
      <c r="BU460" s="154"/>
      <c r="BV460" s="154"/>
      <c r="BW460" s="154"/>
      <c r="BX460" s="154"/>
      <c r="BY460" s="154"/>
      <c r="BZ460" s="154"/>
      <c r="CA460" s="154"/>
      <c r="CB460" s="154"/>
      <c r="CC460" s="154"/>
      <c r="CD460" s="154"/>
      <c r="CE460" s="154"/>
      <c r="CF460" s="154"/>
      <c r="CG460" s="154"/>
      <c r="CH460" s="154"/>
      <c r="CI460" s="154"/>
      <c r="CJ460" s="154"/>
      <c r="CK460" s="154"/>
      <c r="CL460" s="154"/>
      <c r="CM460" s="154"/>
      <c r="CN460" s="154"/>
      <c r="CO460" s="154"/>
      <c r="CP460" s="154"/>
      <c r="CQ460" s="154"/>
      <c r="CR460" s="154"/>
      <c r="CS460" s="154"/>
    </row>
    <row r="461" spans="1:97" s="166" customFormat="1" x14ac:dyDescent="0.45">
      <c r="A461" s="154"/>
      <c r="H461" s="154"/>
      <c r="I461" s="154"/>
      <c r="J461" s="154"/>
      <c r="K461" s="154"/>
      <c r="L461" s="154"/>
      <c r="M461" s="154"/>
      <c r="N461" s="154"/>
      <c r="O461" s="154"/>
      <c r="P461" s="154"/>
      <c r="Q461" s="154"/>
      <c r="R461" s="154"/>
      <c r="S461" s="154"/>
      <c r="T461" s="154"/>
      <c r="U461" s="154"/>
      <c r="V461" s="154"/>
      <c r="W461" s="154"/>
      <c r="X461" s="154"/>
      <c r="Y461" s="154"/>
      <c r="Z461" s="154"/>
      <c r="AA461" s="154"/>
      <c r="AB461" s="154"/>
      <c r="AC461" s="154"/>
      <c r="AD461" s="154"/>
      <c r="AE461" s="154"/>
      <c r="AF461" s="154"/>
      <c r="AG461" s="154"/>
      <c r="AH461" s="154"/>
      <c r="AI461" s="154"/>
      <c r="AJ461" s="154"/>
      <c r="AK461" s="154"/>
      <c r="AL461" s="154"/>
      <c r="AM461" s="154"/>
      <c r="AN461" s="154"/>
      <c r="AO461" s="154"/>
      <c r="AP461" s="154"/>
      <c r="AQ461" s="154"/>
      <c r="AR461" s="154"/>
      <c r="AS461" s="154"/>
      <c r="AT461" s="154"/>
      <c r="AU461" s="154"/>
      <c r="AV461" s="154"/>
      <c r="AW461" s="154"/>
      <c r="AX461" s="154"/>
      <c r="AY461" s="154"/>
      <c r="AZ461" s="154"/>
      <c r="BA461" s="154"/>
      <c r="BB461" s="154"/>
      <c r="BC461" s="154"/>
      <c r="BD461" s="154"/>
      <c r="BE461" s="154"/>
      <c r="BF461" s="154"/>
      <c r="BG461" s="154"/>
      <c r="BH461" s="154"/>
      <c r="BI461" s="154"/>
      <c r="BJ461" s="154"/>
      <c r="BK461" s="154"/>
      <c r="BL461" s="154"/>
      <c r="BM461" s="154"/>
      <c r="BN461" s="154"/>
      <c r="BO461" s="154"/>
      <c r="BP461" s="154"/>
      <c r="BQ461" s="154"/>
      <c r="BR461" s="154"/>
      <c r="BS461" s="154"/>
      <c r="BT461" s="154"/>
      <c r="BU461" s="154"/>
      <c r="BV461" s="154"/>
      <c r="BW461" s="154"/>
      <c r="BX461" s="154"/>
      <c r="BY461" s="154"/>
      <c r="BZ461" s="154"/>
      <c r="CA461" s="154"/>
      <c r="CB461" s="154"/>
      <c r="CC461" s="154"/>
      <c r="CD461" s="154"/>
      <c r="CE461" s="154"/>
      <c r="CF461" s="154"/>
      <c r="CG461" s="154"/>
      <c r="CH461" s="154"/>
      <c r="CI461" s="154"/>
      <c r="CJ461" s="154"/>
      <c r="CK461" s="154"/>
      <c r="CL461" s="154"/>
      <c r="CM461" s="154"/>
      <c r="CN461" s="154"/>
      <c r="CO461" s="154"/>
      <c r="CP461" s="154"/>
      <c r="CQ461" s="154"/>
      <c r="CR461" s="154"/>
      <c r="CS461" s="154"/>
    </row>
    <row r="462" spans="1:97" s="166" customFormat="1" x14ac:dyDescent="0.45">
      <c r="A462" s="154"/>
      <c r="H462" s="154"/>
      <c r="I462" s="154"/>
      <c r="J462" s="154"/>
      <c r="K462" s="154"/>
      <c r="L462" s="154"/>
      <c r="M462" s="154"/>
      <c r="N462" s="154"/>
      <c r="O462" s="154"/>
      <c r="P462" s="154"/>
      <c r="Q462" s="154"/>
      <c r="R462" s="154"/>
      <c r="S462" s="154"/>
      <c r="T462" s="154"/>
      <c r="U462" s="154"/>
      <c r="V462" s="154"/>
      <c r="W462" s="154"/>
      <c r="X462" s="154"/>
      <c r="Y462" s="154"/>
      <c r="Z462" s="154"/>
      <c r="AA462" s="154"/>
      <c r="AB462" s="154"/>
      <c r="AC462" s="154"/>
      <c r="AD462" s="154"/>
      <c r="AE462" s="154"/>
      <c r="AF462" s="154"/>
      <c r="AG462" s="154"/>
      <c r="AH462" s="154"/>
      <c r="AI462" s="154"/>
      <c r="AJ462" s="154"/>
      <c r="AK462" s="154"/>
      <c r="AL462" s="154"/>
      <c r="AM462" s="154"/>
      <c r="AN462" s="154"/>
      <c r="AO462" s="154"/>
      <c r="AP462" s="154"/>
      <c r="AQ462" s="154"/>
      <c r="AR462" s="154"/>
      <c r="AS462" s="154"/>
      <c r="AT462" s="154"/>
      <c r="AU462" s="154"/>
      <c r="AV462" s="154"/>
      <c r="AW462" s="154"/>
      <c r="AX462" s="154"/>
      <c r="AY462" s="154"/>
      <c r="AZ462" s="154"/>
      <c r="BA462" s="154"/>
      <c r="BB462" s="154"/>
      <c r="BC462" s="154"/>
      <c r="BD462" s="154"/>
      <c r="BE462" s="154"/>
      <c r="BF462" s="154"/>
      <c r="BG462" s="154"/>
      <c r="BH462" s="154"/>
      <c r="BI462" s="154"/>
      <c r="BJ462" s="154"/>
      <c r="BK462" s="154"/>
      <c r="BL462" s="154"/>
      <c r="BM462" s="154"/>
      <c r="BN462" s="154"/>
      <c r="BO462" s="154"/>
      <c r="BP462" s="154"/>
      <c r="BQ462" s="154"/>
      <c r="BR462" s="154"/>
      <c r="BS462" s="154"/>
      <c r="BT462" s="154"/>
      <c r="BU462" s="154"/>
      <c r="BV462" s="154"/>
      <c r="BW462" s="154"/>
      <c r="BX462" s="154"/>
      <c r="BY462" s="154"/>
      <c r="BZ462" s="154"/>
      <c r="CA462" s="154"/>
      <c r="CB462" s="154"/>
      <c r="CC462" s="154"/>
      <c r="CD462" s="154"/>
      <c r="CE462" s="154"/>
      <c r="CF462" s="154"/>
      <c r="CG462" s="154"/>
      <c r="CH462" s="154"/>
      <c r="CI462" s="154"/>
      <c r="CJ462" s="154"/>
      <c r="CK462" s="154"/>
      <c r="CL462" s="154"/>
      <c r="CM462" s="154"/>
      <c r="CN462" s="154"/>
      <c r="CO462" s="154"/>
      <c r="CP462" s="154"/>
      <c r="CQ462" s="154"/>
      <c r="CR462" s="154"/>
      <c r="CS462" s="154"/>
    </row>
    <row r="463" spans="1:97" s="166" customFormat="1" x14ac:dyDescent="0.45">
      <c r="A463" s="154"/>
      <c r="H463" s="154"/>
      <c r="I463" s="154"/>
      <c r="J463" s="154"/>
      <c r="K463" s="154"/>
      <c r="L463" s="154"/>
      <c r="M463" s="154"/>
      <c r="N463" s="154"/>
      <c r="O463" s="154"/>
      <c r="P463" s="154"/>
      <c r="Q463" s="154"/>
      <c r="R463" s="154"/>
      <c r="S463" s="154"/>
      <c r="T463" s="154"/>
      <c r="U463" s="154"/>
      <c r="V463" s="154"/>
      <c r="W463" s="154"/>
      <c r="X463" s="154"/>
      <c r="Y463" s="154"/>
      <c r="Z463" s="154"/>
      <c r="AA463" s="154"/>
      <c r="AB463" s="154"/>
      <c r="AC463" s="154"/>
      <c r="AD463" s="154"/>
      <c r="AE463" s="154"/>
      <c r="AF463" s="154"/>
      <c r="AG463" s="154"/>
      <c r="AH463" s="154"/>
      <c r="AI463" s="154"/>
      <c r="AJ463" s="154"/>
      <c r="AK463" s="154"/>
      <c r="AL463" s="154"/>
      <c r="AM463" s="154"/>
      <c r="AN463" s="154"/>
      <c r="AO463" s="154"/>
      <c r="AP463" s="154"/>
      <c r="AQ463" s="154"/>
      <c r="AR463" s="154"/>
      <c r="AS463" s="154"/>
      <c r="AT463" s="154"/>
      <c r="AU463" s="154"/>
      <c r="AV463" s="154"/>
      <c r="AW463" s="154"/>
      <c r="AX463" s="154"/>
      <c r="AY463" s="154"/>
      <c r="AZ463" s="154"/>
      <c r="BA463" s="154"/>
      <c r="BB463" s="154"/>
      <c r="BC463" s="154"/>
      <c r="BD463" s="154"/>
      <c r="BE463" s="154"/>
      <c r="BF463" s="154"/>
      <c r="BG463" s="154"/>
      <c r="BH463" s="154"/>
      <c r="BI463" s="154"/>
      <c r="BJ463" s="154"/>
      <c r="BK463" s="154"/>
      <c r="BL463" s="154"/>
      <c r="BM463" s="154"/>
      <c r="BN463" s="154"/>
      <c r="BO463" s="154"/>
      <c r="BP463" s="154"/>
      <c r="BQ463" s="154"/>
      <c r="BR463" s="154"/>
      <c r="BS463" s="154"/>
      <c r="BT463" s="154"/>
      <c r="BU463" s="154"/>
      <c r="BV463" s="154"/>
      <c r="BW463" s="154"/>
      <c r="BX463" s="154"/>
      <c r="BY463" s="154"/>
      <c r="BZ463" s="154"/>
      <c r="CA463" s="154"/>
      <c r="CB463" s="154"/>
      <c r="CC463" s="154"/>
      <c r="CD463" s="154"/>
      <c r="CE463" s="154"/>
      <c r="CF463" s="154"/>
      <c r="CG463" s="154"/>
      <c r="CH463" s="154"/>
      <c r="CI463" s="154"/>
      <c r="CJ463" s="154"/>
      <c r="CK463" s="154"/>
      <c r="CL463" s="154"/>
      <c r="CM463" s="154"/>
      <c r="CN463" s="154"/>
      <c r="CO463" s="154"/>
      <c r="CP463" s="154"/>
      <c r="CQ463" s="154"/>
      <c r="CR463" s="154"/>
      <c r="CS463" s="154"/>
    </row>
    <row r="464" spans="1:97" s="166" customFormat="1" x14ac:dyDescent="0.45">
      <c r="A464" s="154"/>
      <c r="H464" s="154"/>
      <c r="I464" s="154"/>
      <c r="J464" s="154"/>
      <c r="K464" s="154"/>
      <c r="L464" s="154"/>
      <c r="M464" s="154"/>
      <c r="N464" s="154"/>
      <c r="O464" s="154"/>
      <c r="P464" s="154"/>
      <c r="Q464" s="154"/>
      <c r="R464" s="154"/>
      <c r="S464" s="154"/>
      <c r="T464" s="154"/>
      <c r="U464" s="154"/>
      <c r="V464" s="154"/>
      <c r="W464" s="154"/>
      <c r="X464" s="154"/>
      <c r="Y464" s="154"/>
      <c r="Z464" s="154"/>
      <c r="AA464" s="154"/>
      <c r="AB464" s="154"/>
      <c r="AC464" s="154"/>
      <c r="AD464" s="154"/>
      <c r="AE464" s="154"/>
      <c r="AF464" s="154"/>
      <c r="AG464" s="154"/>
      <c r="AH464" s="154"/>
      <c r="AI464" s="154"/>
      <c r="AJ464" s="154"/>
      <c r="AK464" s="154"/>
      <c r="AL464" s="154"/>
      <c r="AM464" s="154"/>
      <c r="AN464" s="154"/>
      <c r="AO464" s="154"/>
      <c r="AP464" s="154"/>
      <c r="AQ464" s="154"/>
      <c r="AR464" s="154"/>
      <c r="AS464" s="154"/>
      <c r="AT464" s="154"/>
      <c r="AU464" s="154"/>
      <c r="AV464" s="154"/>
      <c r="AW464" s="154"/>
      <c r="AX464" s="154"/>
      <c r="AY464" s="154"/>
      <c r="AZ464" s="154"/>
      <c r="BA464" s="154"/>
      <c r="BB464" s="154"/>
      <c r="BC464" s="154"/>
      <c r="BD464" s="154"/>
      <c r="BE464" s="154"/>
      <c r="BF464" s="154"/>
      <c r="BG464" s="154"/>
      <c r="BH464" s="154"/>
      <c r="BI464" s="154"/>
      <c r="BJ464" s="154"/>
      <c r="BK464" s="154"/>
      <c r="BL464" s="154"/>
      <c r="BM464" s="154"/>
      <c r="BN464" s="154"/>
      <c r="BO464" s="154"/>
      <c r="BP464" s="154"/>
      <c r="BQ464" s="154"/>
      <c r="BR464" s="154"/>
      <c r="BS464" s="154"/>
      <c r="BT464" s="154"/>
      <c r="BU464" s="154"/>
      <c r="BV464" s="154"/>
      <c r="BW464" s="154"/>
      <c r="BX464" s="154"/>
      <c r="BY464" s="154"/>
      <c r="BZ464" s="154"/>
      <c r="CA464" s="154"/>
      <c r="CB464" s="154"/>
      <c r="CC464" s="154"/>
      <c r="CD464" s="154"/>
      <c r="CE464" s="154"/>
      <c r="CF464" s="154"/>
      <c r="CG464" s="154"/>
      <c r="CH464" s="154"/>
      <c r="CI464" s="154"/>
      <c r="CJ464" s="154"/>
      <c r="CK464" s="154"/>
      <c r="CL464" s="154"/>
      <c r="CM464" s="154"/>
      <c r="CN464" s="154"/>
      <c r="CO464" s="154"/>
      <c r="CP464" s="154"/>
      <c r="CQ464" s="154"/>
      <c r="CR464" s="154"/>
      <c r="CS464" s="154"/>
    </row>
    <row r="465" spans="1:97" s="166" customFormat="1" x14ac:dyDescent="0.45">
      <c r="A465" s="154"/>
      <c r="H465" s="154"/>
      <c r="I465" s="154"/>
      <c r="J465" s="154"/>
      <c r="K465" s="154"/>
      <c r="L465" s="154"/>
      <c r="M465" s="154"/>
      <c r="N465" s="154"/>
      <c r="O465" s="154"/>
      <c r="P465" s="154"/>
      <c r="Q465" s="154"/>
      <c r="R465" s="154"/>
      <c r="S465" s="154"/>
      <c r="T465" s="154"/>
      <c r="U465" s="154"/>
      <c r="V465" s="154"/>
      <c r="W465" s="154"/>
      <c r="X465" s="154"/>
      <c r="Y465" s="154"/>
      <c r="Z465" s="154"/>
      <c r="AA465" s="154"/>
      <c r="AB465" s="154"/>
      <c r="AC465" s="154"/>
      <c r="AD465" s="154"/>
      <c r="AE465" s="154"/>
      <c r="AF465" s="154"/>
      <c r="AG465" s="154"/>
      <c r="AH465" s="154"/>
      <c r="AI465" s="154"/>
      <c r="AJ465" s="154"/>
      <c r="AK465" s="154"/>
      <c r="AL465" s="154"/>
      <c r="AM465" s="154"/>
      <c r="AN465" s="154"/>
      <c r="AO465" s="154"/>
      <c r="AP465" s="154"/>
      <c r="AQ465" s="154"/>
      <c r="AR465" s="154"/>
      <c r="AS465" s="154"/>
      <c r="AT465" s="154"/>
      <c r="AU465" s="154"/>
      <c r="AV465" s="154"/>
      <c r="AW465" s="154"/>
      <c r="AX465" s="154"/>
      <c r="AY465" s="154"/>
      <c r="AZ465" s="154"/>
      <c r="BA465" s="154"/>
      <c r="BB465" s="154"/>
      <c r="BC465" s="154"/>
      <c r="BD465" s="154"/>
      <c r="BE465" s="154"/>
      <c r="BF465" s="154"/>
      <c r="BG465" s="154"/>
      <c r="BH465" s="154"/>
      <c r="BI465" s="154"/>
      <c r="BJ465" s="154"/>
      <c r="BK465" s="154"/>
      <c r="BL465" s="154"/>
      <c r="BM465" s="154"/>
      <c r="BN465" s="154"/>
      <c r="BO465" s="154"/>
      <c r="BP465" s="154"/>
      <c r="BQ465" s="154"/>
      <c r="BR465" s="154"/>
      <c r="BS465" s="154"/>
      <c r="BT465" s="154"/>
      <c r="BU465" s="154"/>
      <c r="BV465" s="154"/>
      <c r="BW465" s="154"/>
      <c r="BX465" s="154"/>
      <c r="BY465" s="154"/>
      <c r="BZ465" s="154"/>
      <c r="CA465" s="154"/>
      <c r="CB465" s="154"/>
      <c r="CC465" s="154"/>
      <c r="CD465" s="154"/>
      <c r="CE465" s="154"/>
      <c r="CF465" s="154"/>
      <c r="CG465" s="154"/>
      <c r="CH465" s="154"/>
      <c r="CI465" s="154"/>
      <c r="CJ465" s="154"/>
      <c r="CK465" s="154"/>
      <c r="CL465" s="154"/>
      <c r="CM465" s="154"/>
      <c r="CN465" s="154"/>
      <c r="CO465" s="154"/>
      <c r="CP465" s="154"/>
      <c r="CQ465" s="154"/>
      <c r="CR465" s="154"/>
      <c r="CS465" s="154"/>
    </row>
    <row r="466" spans="1:97" s="166" customFormat="1" x14ac:dyDescent="0.45">
      <c r="A466" s="154"/>
      <c r="H466" s="154"/>
      <c r="I466" s="154"/>
      <c r="J466" s="154"/>
      <c r="K466" s="154"/>
      <c r="L466" s="154"/>
      <c r="M466" s="154"/>
      <c r="N466" s="154"/>
      <c r="O466" s="154"/>
      <c r="P466" s="154"/>
      <c r="Q466" s="154"/>
      <c r="R466" s="154"/>
      <c r="S466" s="154"/>
      <c r="T466" s="154"/>
      <c r="U466" s="154"/>
      <c r="V466" s="154"/>
      <c r="W466" s="154"/>
      <c r="X466" s="154"/>
      <c r="Y466" s="154"/>
      <c r="Z466" s="154"/>
      <c r="AA466" s="154"/>
      <c r="AB466" s="154"/>
      <c r="AC466" s="154"/>
      <c r="AD466" s="154"/>
      <c r="AE466" s="154"/>
      <c r="AF466" s="154"/>
      <c r="AG466" s="154"/>
      <c r="AH466" s="154"/>
      <c r="AI466" s="154"/>
      <c r="AJ466" s="154"/>
      <c r="AK466" s="154"/>
      <c r="AL466" s="154"/>
      <c r="AM466" s="154"/>
      <c r="AN466" s="154"/>
      <c r="AO466" s="154"/>
      <c r="AP466" s="154"/>
      <c r="AQ466" s="154"/>
      <c r="AR466" s="154"/>
      <c r="AS466" s="154"/>
      <c r="AT466" s="154"/>
      <c r="AU466" s="154"/>
      <c r="AV466" s="154"/>
      <c r="AW466" s="154"/>
      <c r="AX466" s="154"/>
      <c r="AY466" s="154"/>
      <c r="AZ466" s="154"/>
      <c r="BA466" s="154"/>
      <c r="BB466" s="154"/>
      <c r="BC466" s="154"/>
      <c r="BD466" s="154"/>
      <c r="BE466" s="154"/>
      <c r="BF466" s="154"/>
      <c r="BG466" s="154"/>
      <c r="BH466" s="154"/>
      <c r="BI466" s="154"/>
      <c r="BJ466" s="154"/>
      <c r="BK466" s="154"/>
      <c r="BL466" s="154"/>
      <c r="BM466" s="154"/>
      <c r="BN466" s="154"/>
      <c r="BO466" s="154"/>
      <c r="BP466" s="154"/>
      <c r="BQ466" s="154"/>
      <c r="BR466" s="154"/>
      <c r="BS466" s="154"/>
      <c r="BT466" s="154"/>
      <c r="BU466" s="154"/>
      <c r="BV466" s="154"/>
      <c r="BW466" s="154"/>
      <c r="BX466" s="154"/>
      <c r="BY466" s="154"/>
      <c r="BZ466" s="154"/>
      <c r="CA466" s="154"/>
      <c r="CB466" s="154"/>
      <c r="CC466" s="154"/>
      <c r="CD466" s="154"/>
      <c r="CE466" s="154"/>
      <c r="CF466" s="154"/>
      <c r="CG466" s="154"/>
      <c r="CH466" s="154"/>
      <c r="CI466" s="154"/>
      <c r="CJ466" s="154"/>
      <c r="CK466" s="154"/>
      <c r="CL466" s="154"/>
      <c r="CM466" s="154"/>
      <c r="CN466" s="154"/>
      <c r="CO466" s="154"/>
      <c r="CP466" s="154"/>
      <c r="CQ466" s="154"/>
      <c r="CR466" s="154"/>
      <c r="CS466" s="154"/>
    </row>
    <row r="467" spans="1:97" s="166" customFormat="1" x14ac:dyDescent="0.45">
      <c r="A467" s="154"/>
      <c r="H467" s="154"/>
      <c r="I467" s="154"/>
      <c r="J467" s="154"/>
      <c r="K467" s="154"/>
      <c r="L467" s="154"/>
      <c r="M467" s="154"/>
      <c r="N467" s="154"/>
      <c r="O467" s="154"/>
      <c r="P467" s="154"/>
      <c r="Q467" s="154"/>
      <c r="R467" s="154"/>
      <c r="S467" s="154"/>
      <c r="T467" s="154"/>
      <c r="U467" s="154"/>
      <c r="V467" s="154"/>
      <c r="W467" s="154"/>
      <c r="X467" s="154"/>
      <c r="Y467" s="154"/>
      <c r="Z467" s="154"/>
      <c r="AA467" s="154"/>
      <c r="AB467" s="154"/>
      <c r="AC467" s="154"/>
      <c r="AD467" s="154"/>
      <c r="AE467" s="154"/>
      <c r="AF467" s="154"/>
      <c r="AG467" s="154"/>
      <c r="AH467" s="154"/>
      <c r="AI467" s="154"/>
      <c r="AJ467" s="154"/>
      <c r="AK467" s="154"/>
      <c r="AL467" s="154"/>
      <c r="AM467" s="154"/>
      <c r="AN467" s="154"/>
      <c r="AO467" s="154"/>
      <c r="AP467" s="154"/>
      <c r="AQ467" s="154"/>
      <c r="AR467" s="154"/>
      <c r="AS467" s="154"/>
      <c r="AT467" s="154"/>
      <c r="AU467" s="154"/>
      <c r="AV467" s="154"/>
      <c r="AW467" s="154"/>
      <c r="AX467" s="154"/>
      <c r="AY467" s="154"/>
      <c r="AZ467" s="154"/>
      <c r="BA467" s="154"/>
      <c r="BB467" s="154"/>
      <c r="BC467" s="154"/>
      <c r="BD467" s="154"/>
      <c r="BE467" s="154"/>
      <c r="BF467" s="154"/>
      <c r="BG467" s="154"/>
      <c r="BH467" s="154"/>
      <c r="BI467" s="154"/>
      <c r="BJ467" s="154"/>
      <c r="BK467" s="154"/>
      <c r="BL467" s="154"/>
      <c r="BM467" s="154"/>
      <c r="BN467" s="154"/>
      <c r="BO467" s="154"/>
      <c r="BP467" s="154"/>
      <c r="BQ467" s="154"/>
      <c r="BR467" s="154"/>
      <c r="BS467" s="154"/>
      <c r="BT467" s="154"/>
      <c r="BU467" s="154"/>
      <c r="BV467" s="154"/>
      <c r="BW467" s="154"/>
      <c r="BX467" s="154"/>
      <c r="BY467" s="154"/>
      <c r="BZ467" s="154"/>
      <c r="CA467" s="154"/>
      <c r="CB467" s="154"/>
      <c r="CC467" s="154"/>
      <c r="CD467" s="154"/>
      <c r="CE467" s="154"/>
      <c r="CF467" s="154"/>
      <c r="CG467" s="154"/>
      <c r="CH467" s="154"/>
      <c r="CI467" s="154"/>
      <c r="CJ467" s="154"/>
      <c r="CK467" s="154"/>
      <c r="CL467" s="154"/>
      <c r="CM467" s="154"/>
      <c r="CN467" s="154"/>
      <c r="CO467" s="154"/>
      <c r="CP467" s="154"/>
      <c r="CQ467" s="154"/>
      <c r="CR467" s="154"/>
      <c r="CS467" s="154"/>
    </row>
    <row r="468" spans="1:97" s="166" customFormat="1" x14ac:dyDescent="0.45">
      <c r="A468" s="154"/>
      <c r="H468" s="154"/>
      <c r="I468" s="154"/>
      <c r="J468" s="154"/>
      <c r="K468" s="154"/>
      <c r="L468" s="154"/>
      <c r="M468" s="154"/>
      <c r="N468" s="154"/>
      <c r="O468" s="154"/>
      <c r="P468" s="154"/>
      <c r="Q468" s="154"/>
      <c r="R468" s="154"/>
      <c r="S468" s="154"/>
      <c r="T468" s="154"/>
      <c r="U468" s="154"/>
      <c r="V468" s="154"/>
      <c r="W468" s="154"/>
      <c r="X468" s="154"/>
      <c r="Y468" s="154"/>
      <c r="Z468" s="154"/>
      <c r="AA468" s="154"/>
      <c r="AB468" s="154"/>
      <c r="AC468" s="154"/>
      <c r="AD468" s="154"/>
      <c r="AE468" s="154"/>
      <c r="AF468" s="154"/>
      <c r="AG468" s="154"/>
      <c r="AH468" s="154"/>
      <c r="AI468" s="154"/>
      <c r="AJ468" s="154"/>
      <c r="AK468" s="154"/>
      <c r="AL468" s="154"/>
      <c r="AM468" s="154"/>
      <c r="AN468" s="154"/>
      <c r="AO468" s="154"/>
      <c r="AP468" s="154"/>
      <c r="AQ468" s="154"/>
      <c r="AR468" s="154"/>
      <c r="AS468" s="154"/>
      <c r="AT468" s="154"/>
      <c r="AU468" s="154"/>
      <c r="AV468" s="154"/>
      <c r="AW468" s="154"/>
      <c r="AX468" s="154"/>
      <c r="AY468" s="154"/>
      <c r="AZ468" s="154"/>
      <c r="BA468" s="154"/>
      <c r="BB468" s="154"/>
      <c r="BC468" s="154"/>
      <c r="BD468" s="154"/>
      <c r="BE468" s="154"/>
      <c r="BF468" s="154"/>
      <c r="BG468" s="154"/>
      <c r="BH468" s="154"/>
      <c r="BI468" s="154"/>
      <c r="BJ468" s="154"/>
      <c r="BK468" s="154"/>
      <c r="BL468" s="154"/>
      <c r="BM468" s="154"/>
      <c r="BN468" s="154"/>
      <c r="BO468" s="154"/>
      <c r="BP468" s="154"/>
      <c r="BQ468" s="154"/>
      <c r="BR468" s="154"/>
      <c r="BS468" s="154"/>
      <c r="BT468" s="154"/>
      <c r="BU468" s="154"/>
      <c r="BV468" s="154"/>
      <c r="BW468" s="154"/>
      <c r="BX468" s="154"/>
      <c r="BY468" s="154"/>
      <c r="BZ468" s="154"/>
      <c r="CA468" s="154"/>
      <c r="CB468" s="154"/>
      <c r="CC468" s="154"/>
      <c r="CD468" s="154"/>
      <c r="CE468" s="154"/>
      <c r="CF468" s="154"/>
      <c r="CG468" s="154"/>
      <c r="CH468" s="154"/>
      <c r="CI468" s="154"/>
      <c r="CJ468" s="154"/>
      <c r="CK468" s="154"/>
      <c r="CL468" s="154"/>
      <c r="CM468" s="154"/>
      <c r="CN468" s="154"/>
      <c r="CO468" s="154"/>
      <c r="CP468" s="154"/>
      <c r="CQ468" s="154"/>
      <c r="CR468" s="154"/>
      <c r="CS468" s="154"/>
    </row>
    <row r="469" spans="1:97" s="166" customFormat="1" x14ac:dyDescent="0.45">
      <c r="A469" s="154"/>
      <c r="H469" s="154"/>
      <c r="I469" s="154"/>
      <c r="J469" s="154"/>
      <c r="K469" s="154"/>
      <c r="L469" s="154"/>
      <c r="M469" s="154"/>
      <c r="N469" s="154"/>
      <c r="O469" s="154"/>
      <c r="P469" s="154"/>
      <c r="Q469" s="154"/>
      <c r="R469" s="154"/>
      <c r="S469" s="154"/>
      <c r="T469" s="154"/>
      <c r="U469" s="154"/>
      <c r="V469" s="154"/>
      <c r="W469" s="154"/>
      <c r="X469" s="154"/>
      <c r="Y469" s="154"/>
      <c r="Z469" s="154"/>
      <c r="AA469" s="154"/>
      <c r="AB469" s="154"/>
      <c r="AC469" s="154"/>
      <c r="AD469" s="154"/>
      <c r="AE469" s="154"/>
      <c r="AF469" s="154"/>
      <c r="AG469" s="154"/>
      <c r="AH469" s="154"/>
      <c r="AI469" s="154"/>
      <c r="AJ469" s="154"/>
      <c r="AK469" s="154"/>
      <c r="AL469" s="154"/>
      <c r="AM469" s="154"/>
      <c r="AN469" s="154"/>
      <c r="AO469" s="154"/>
      <c r="AP469" s="154"/>
      <c r="AQ469" s="154"/>
      <c r="AR469" s="154"/>
      <c r="AS469" s="154"/>
      <c r="AT469" s="154"/>
      <c r="AU469" s="154"/>
      <c r="AV469" s="154"/>
      <c r="AW469" s="154"/>
      <c r="AX469" s="154"/>
      <c r="AY469" s="154"/>
      <c r="AZ469" s="154"/>
      <c r="BA469" s="154"/>
      <c r="BB469" s="154"/>
      <c r="BC469" s="154"/>
      <c r="BD469" s="154"/>
      <c r="BE469" s="154"/>
      <c r="BF469" s="154"/>
      <c r="BG469" s="154"/>
      <c r="BH469" s="154"/>
      <c r="BI469" s="154"/>
      <c r="BJ469" s="154"/>
      <c r="BK469" s="154"/>
      <c r="BL469" s="154"/>
      <c r="BM469" s="154"/>
      <c r="BN469" s="154"/>
      <c r="BO469" s="154"/>
      <c r="BP469" s="154"/>
      <c r="BQ469" s="154"/>
      <c r="BR469" s="154"/>
      <c r="BS469" s="154"/>
      <c r="BT469" s="154"/>
      <c r="BU469" s="154"/>
      <c r="BV469" s="154"/>
      <c r="BW469" s="154"/>
      <c r="BX469" s="154"/>
      <c r="BY469" s="154"/>
      <c r="BZ469" s="154"/>
      <c r="CA469" s="154"/>
      <c r="CB469" s="154"/>
      <c r="CC469" s="154"/>
      <c r="CD469" s="154"/>
      <c r="CE469" s="154"/>
      <c r="CF469" s="154"/>
      <c r="CG469" s="154"/>
      <c r="CH469" s="154"/>
      <c r="CI469" s="154"/>
      <c r="CJ469" s="154"/>
      <c r="CK469" s="154"/>
      <c r="CL469" s="154"/>
      <c r="CM469" s="154"/>
      <c r="CN469" s="154"/>
      <c r="CO469" s="154"/>
      <c r="CP469" s="154"/>
      <c r="CQ469" s="154"/>
      <c r="CR469" s="154"/>
      <c r="CS469" s="154"/>
    </row>
    <row r="470" spans="1:97" s="166" customFormat="1" x14ac:dyDescent="0.45">
      <c r="A470" s="154"/>
      <c r="H470" s="154"/>
      <c r="I470" s="154"/>
      <c r="J470" s="154"/>
      <c r="K470" s="154"/>
      <c r="L470" s="154"/>
      <c r="M470" s="154"/>
      <c r="N470" s="154"/>
      <c r="O470" s="154"/>
      <c r="P470" s="154"/>
      <c r="Q470" s="154"/>
      <c r="R470" s="154"/>
      <c r="S470" s="154"/>
      <c r="T470" s="154"/>
      <c r="U470" s="154"/>
      <c r="V470" s="154"/>
      <c r="W470" s="154"/>
      <c r="X470" s="154"/>
      <c r="Y470" s="154"/>
      <c r="Z470" s="154"/>
      <c r="AA470" s="154"/>
      <c r="AB470" s="154"/>
      <c r="AC470" s="154"/>
      <c r="AD470" s="154"/>
      <c r="AE470" s="154"/>
      <c r="AF470" s="154"/>
      <c r="AG470" s="154"/>
      <c r="AH470" s="154"/>
      <c r="AI470" s="154"/>
      <c r="AJ470" s="154"/>
      <c r="AK470" s="154"/>
      <c r="AL470" s="154"/>
      <c r="AM470" s="154"/>
      <c r="AN470" s="154"/>
      <c r="AO470" s="154"/>
      <c r="AP470" s="154"/>
      <c r="AQ470" s="154"/>
      <c r="AR470" s="154"/>
      <c r="AS470" s="154"/>
      <c r="AT470" s="154"/>
      <c r="AU470" s="154"/>
      <c r="AV470" s="154"/>
      <c r="AW470" s="154"/>
      <c r="AX470" s="154"/>
      <c r="AY470" s="154"/>
      <c r="AZ470" s="154"/>
      <c r="BA470" s="154"/>
      <c r="BB470" s="154"/>
      <c r="BC470" s="154"/>
      <c r="BD470" s="154"/>
      <c r="BE470" s="154"/>
      <c r="BF470" s="154"/>
      <c r="BG470" s="154"/>
      <c r="BH470" s="154"/>
      <c r="BI470" s="154"/>
      <c r="BJ470" s="154"/>
      <c r="BK470" s="154"/>
      <c r="BL470" s="154"/>
      <c r="BM470" s="154"/>
      <c r="BN470" s="154"/>
      <c r="BO470" s="154"/>
      <c r="BP470" s="154"/>
      <c r="BQ470" s="154"/>
      <c r="BR470" s="154"/>
      <c r="BS470" s="154"/>
      <c r="BT470" s="154"/>
      <c r="BU470" s="154"/>
      <c r="BV470" s="154"/>
      <c r="BW470" s="154"/>
      <c r="BX470" s="154"/>
      <c r="BY470" s="154"/>
      <c r="BZ470" s="154"/>
      <c r="CA470" s="154"/>
      <c r="CB470" s="154"/>
      <c r="CC470" s="154"/>
      <c r="CD470" s="154"/>
      <c r="CE470" s="154"/>
      <c r="CF470" s="154"/>
      <c r="CG470" s="154"/>
      <c r="CH470" s="154"/>
      <c r="CI470" s="154"/>
      <c r="CJ470" s="154"/>
      <c r="CK470" s="154"/>
      <c r="CL470" s="154"/>
      <c r="CM470" s="154"/>
      <c r="CN470" s="154"/>
      <c r="CO470" s="154"/>
      <c r="CP470" s="154"/>
      <c r="CQ470" s="154"/>
      <c r="CR470" s="154"/>
      <c r="CS470" s="154"/>
    </row>
    <row r="471" spans="1:97" s="166" customFormat="1" x14ac:dyDescent="0.45">
      <c r="A471" s="154"/>
      <c r="H471" s="154"/>
      <c r="I471" s="154"/>
      <c r="J471" s="154"/>
      <c r="K471" s="154"/>
      <c r="L471" s="154"/>
      <c r="M471" s="154"/>
      <c r="N471" s="154"/>
      <c r="O471" s="154"/>
      <c r="P471" s="154"/>
      <c r="Q471" s="154"/>
      <c r="R471" s="154"/>
      <c r="S471" s="154"/>
      <c r="T471" s="154"/>
      <c r="U471" s="154"/>
      <c r="V471" s="154"/>
      <c r="W471" s="154"/>
      <c r="X471" s="154"/>
      <c r="Y471" s="154"/>
      <c r="Z471" s="154"/>
      <c r="AA471" s="154"/>
      <c r="AB471" s="154"/>
      <c r="AC471" s="154"/>
      <c r="AD471" s="154"/>
      <c r="AE471" s="154"/>
      <c r="AF471" s="154"/>
      <c r="AG471" s="154"/>
      <c r="AH471" s="154"/>
      <c r="AI471" s="154"/>
      <c r="AJ471" s="154"/>
      <c r="AK471" s="154"/>
      <c r="AL471" s="154"/>
      <c r="AM471" s="154"/>
      <c r="AN471" s="154"/>
      <c r="AO471" s="154"/>
      <c r="AP471" s="154"/>
      <c r="AQ471" s="154"/>
      <c r="AR471" s="154"/>
      <c r="AS471" s="154"/>
      <c r="AT471" s="154"/>
      <c r="AU471" s="154"/>
      <c r="AV471" s="154"/>
      <c r="AW471" s="154"/>
      <c r="AX471" s="154"/>
      <c r="AY471" s="154"/>
      <c r="AZ471" s="154"/>
      <c r="BA471" s="154"/>
      <c r="BB471" s="154"/>
      <c r="BC471" s="154"/>
      <c r="BD471" s="154"/>
      <c r="BE471" s="154"/>
      <c r="BF471" s="154"/>
      <c r="BG471" s="154"/>
      <c r="BH471" s="154"/>
      <c r="BI471" s="154"/>
      <c r="BJ471" s="154"/>
      <c r="BK471" s="154"/>
      <c r="BL471" s="154"/>
      <c r="BM471" s="154"/>
      <c r="BN471" s="154"/>
      <c r="BO471" s="154"/>
      <c r="BP471" s="154"/>
      <c r="BQ471" s="154"/>
      <c r="BR471" s="154"/>
      <c r="BS471" s="154"/>
      <c r="BT471" s="154"/>
      <c r="BU471" s="154"/>
      <c r="BV471" s="154"/>
      <c r="BW471" s="154"/>
      <c r="BX471" s="154"/>
      <c r="BY471" s="154"/>
      <c r="BZ471" s="154"/>
      <c r="CA471" s="154"/>
      <c r="CB471" s="154"/>
      <c r="CC471" s="154"/>
      <c r="CD471" s="154"/>
      <c r="CE471" s="154"/>
      <c r="CF471" s="154"/>
      <c r="CG471" s="154"/>
      <c r="CH471" s="154"/>
      <c r="CI471" s="154"/>
      <c r="CJ471" s="154"/>
      <c r="CK471" s="154"/>
      <c r="CL471" s="154"/>
      <c r="CM471" s="154"/>
      <c r="CN471" s="154"/>
      <c r="CO471" s="154"/>
      <c r="CP471" s="154"/>
      <c r="CQ471" s="154"/>
      <c r="CR471" s="154"/>
      <c r="CS471" s="154"/>
    </row>
    <row r="472" spans="1:97" s="166" customFormat="1" x14ac:dyDescent="0.45">
      <c r="A472" s="154"/>
      <c r="H472" s="154"/>
      <c r="I472" s="154"/>
      <c r="J472" s="154"/>
      <c r="K472" s="154"/>
      <c r="L472" s="154"/>
      <c r="M472" s="154"/>
      <c r="N472" s="154"/>
      <c r="O472" s="154"/>
      <c r="P472" s="154"/>
      <c r="Q472" s="154"/>
      <c r="R472" s="154"/>
      <c r="S472" s="154"/>
      <c r="T472" s="154"/>
      <c r="U472" s="154"/>
      <c r="V472" s="154"/>
      <c r="W472" s="154"/>
      <c r="X472" s="154"/>
      <c r="Y472" s="154"/>
      <c r="Z472" s="154"/>
      <c r="AA472" s="154"/>
      <c r="AB472" s="154"/>
      <c r="AC472" s="154"/>
      <c r="AD472" s="154"/>
      <c r="AE472" s="154"/>
      <c r="AF472" s="154"/>
      <c r="AG472" s="154"/>
      <c r="AH472" s="154"/>
      <c r="AI472" s="154"/>
      <c r="AJ472" s="154"/>
      <c r="AK472" s="154"/>
      <c r="AL472" s="154"/>
      <c r="AM472" s="154"/>
      <c r="AN472" s="154"/>
      <c r="AO472" s="154"/>
      <c r="AP472" s="154"/>
      <c r="AQ472" s="154"/>
      <c r="AR472" s="154"/>
      <c r="AS472" s="154"/>
      <c r="AT472" s="154"/>
      <c r="AU472" s="154"/>
      <c r="AV472" s="154"/>
      <c r="AW472" s="154"/>
      <c r="AX472" s="154"/>
      <c r="AY472" s="154"/>
      <c r="AZ472" s="154"/>
      <c r="BA472" s="154"/>
      <c r="BB472" s="154"/>
      <c r="BC472" s="154"/>
      <c r="BD472" s="154"/>
      <c r="BE472" s="154"/>
      <c r="BF472" s="154"/>
      <c r="BG472" s="154"/>
      <c r="BH472" s="154"/>
      <c r="BI472" s="154"/>
      <c r="BJ472" s="154"/>
      <c r="BK472" s="154"/>
      <c r="BL472" s="154"/>
      <c r="BM472" s="154"/>
      <c r="BN472" s="154"/>
      <c r="BO472" s="154"/>
      <c r="BP472" s="154"/>
      <c r="BQ472" s="154"/>
      <c r="BR472" s="154"/>
      <c r="BS472" s="154"/>
      <c r="BT472" s="154"/>
      <c r="BU472" s="154"/>
      <c r="BV472" s="154"/>
      <c r="BW472" s="154"/>
      <c r="BX472" s="154"/>
      <c r="BY472" s="154"/>
      <c r="BZ472" s="154"/>
      <c r="CA472" s="154"/>
      <c r="CB472" s="154"/>
      <c r="CC472" s="154"/>
      <c r="CD472" s="154"/>
      <c r="CE472" s="154"/>
      <c r="CF472" s="154"/>
      <c r="CG472" s="154"/>
      <c r="CH472" s="154"/>
      <c r="CI472" s="154"/>
      <c r="CJ472" s="154"/>
      <c r="CK472" s="154"/>
      <c r="CL472" s="154"/>
      <c r="CM472" s="154"/>
      <c r="CN472" s="154"/>
      <c r="CO472" s="154"/>
      <c r="CP472" s="154"/>
      <c r="CQ472" s="154"/>
      <c r="CR472" s="154"/>
      <c r="CS472" s="154"/>
    </row>
    <row r="473" spans="1:97" s="166" customFormat="1" x14ac:dyDescent="0.45">
      <c r="A473" s="154"/>
      <c r="H473" s="154"/>
      <c r="I473" s="154"/>
      <c r="J473" s="154"/>
      <c r="K473" s="154"/>
      <c r="L473" s="154"/>
      <c r="M473" s="154"/>
      <c r="N473" s="154"/>
      <c r="O473" s="154"/>
      <c r="P473" s="154"/>
      <c r="Q473" s="154"/>
      <c r="R473" s="154"/>
      <c r="S473" s="154"/>
      <c r="T473" s="154"/>
      <c r="U473" s="154"/>
      <c r="V473" s="154"/>
      <c r="W473" s="154"/>
      <c r="X473" s="154"/>
      <c r="Y473" s="154"/>
      <c r="Z473" s="154"/>
      <c r="AA473" s="154"/>
      <c r="AB473" s="154"/>
      <c r="AC473" s="154"/>
      <c r="AD473" s="154"/>
      <c r="AE473" s="154"/>
      <c r="AF473" s="154"/>
      <c r="AG473" s="154"/>
      <c r="AH473" s="154"/>
      <c r="AI473" s="154"/>
      <c r="AJ473" s="154"/>
      <c r="AK473" s="154"/>
      <c r="AL473" s="154"/>
      <c r="AM473" s="154"/>
      <c r="AN473" s="154"/>
      <c r="AO473" s="154"/>
      <c r="AP473" s="154"/>
      <c r="AQ473" s="154"/>
      <c r="AR473" s="154"/>
      <c r="AS473" s="154"/>
      <c r="AT473" s="154"/>
      <c r="AU473" s="154"/>
      <c r="AV473" s="154"/>
      <c r="AW473" s="154"/>
      <c r="AX473" s="154"/>
      <c r="AY473" s="154"/>
      <c r="AZ473" s="154"/>
      <c r="BA473" s="154"/>
      <c r="BB473" s="154"/>
      <c r="BC473" s="154"/>
      <c r="BD473" s="154"/>
      <c r="BE473" s="154"/>
      <c r="BF473" s="154"/>
      <c r="BG473" s="154"/>
      <c r="BH473" s="154"/>
      <c r="BI473" s="154"/>
      <c r="BJ473" s="154"/>
      <c r="BK473" s="154"/>
      <c r="BL473" s="154"/>
      <c r="BM473" s="154"/>
      <c r="BN473" s="154"/>
      <c r="BO473" s="154"/>
      <c r="BP473" s="154"/>
      <c r="BQ473" s="154"/>
      <c r="BR473" s="154"/>
      <c r="BS473" s="154"/>
      <c r="BT473" s="154"/>
      <c r="BU473" s="154"/>
      <c r="BV473" s="154"/>
      <c r="BW473" s="154"/>
      <c r="BX473" s="154"/>
      <c r="BY473" s="154"/>
      <c r="BZ473" s="154"/>
      <c r="CA473" s="154"/>
      <c r="CB473" s="154"/>
      <c r="CC473" s="154"/>
      <c r="CD473" s="154"/>
      <c r="CE473" s="154"/>
      <c r="CF473" s="154"/>
      <c r="CG473" s="154"/>
      <c r="CH473" s="154"/>
      <c r="CI473" s="154"/>
      <c r="CJ473" s="154"/>
      <c r="CK473" s="154"/>
      <c r="CL473" s="154"/>
      <c r="CM473" s="154"/>
      <c r="CN473" s="154"/>
      <c r="CO473" s="154"/>
      <c r="CP473" s="154"/>
      <c r="CQ473" s="154"/>
      <c r="CR473" s="154"/>
      <c r="CS473" s="154"/>
    </row>
    <row r="474" spans="1:97" s="166" customFormat="1" x14ac:dyDescent="0.45">
      <c r="A474" s="154"/>
      <c r="H474" s="154"/>
      <c r="I474" s="154"/>
      <c r="J474" s="154"/>
      <c r="K474" s="154"/>
      <c r="L474" s="154"/>
      <c r="M474" s="154"/>
      <c r="N474" s="154"/>
      <c r="O474" s="154"/>
      <c r="P474" s="154"/>
      <c r="Q474" s="154"/>
      <c r="R474" s="154"/>
      <c r="S474" s="154"/>
      <c r="T474" s="154"/>
      <c r="U474" s="154"/>
      <c r="V474" s="154"/>
      <c r="W474" s="154"/>
      <c r="X474" s="154"/>
      <c r="Y474" s="154"/>
      <c r="Z474" s="154"/>
      <c r="AA474" s="154"/>
      <c r="AB474" s="154"/>
      <c r="AC474" s="154"/>
      <c r="AD474" s="154"/>
      <c r="AE474" s="154"/>
      <c r="AF474" s="154"/>
      <c r="AG474" s="154"/>
      <c r="AH474" s="154"/>
      <c r="AI474" s="154"/>
      <c r="AJ474" s="154"/>
      <c r="AK474" s="154"/>
      <c r="AL474" s="154"/>
      <c r="AM474" s="154"/>
      <c r="AN474" s="154"/>
      <c r="AO474" s="154"/>
      <c r="AP474" s="154"/>
      <c r="AQ474" s="154"/>
      <c r="AR474" s="154"/>
      <c r="AS474" s="154"/>
      <c r="AT474" s="154"/>
      <c r="AU474" s="154"/>
      <c r="AV474" s="154"/>
      <c r="AW474" s="154"/>
      <c r="AX474" s="154"/>
      <c r="AY474" s="154"/>
      <c r="AZ474" s="154"/>
      <c r="BA474" s="154"/>
      <c r="BB474" s="154"/>
      <c r="BC474" s="154"/>
      <c r="BD474" s="154"/>
      <c r="BE474" s="154"/>
      <c r="BF474" s="154"/>
      <c r="BG474" s="154"/>
      <c r="BH474" s="154"/>
      <c r="BI474" s="154"/>
      <c r="BJ474" s="154"/>
      <c r="BK474" s="154"/>
      <c r="BL474" s="154"/>
      <c r="BM474" s="154"/>
      <c r="BN474" s="154"/>
      <c r="BO474" s="154"/>
      <c r="BP474" s="154"/>
      <c r="BQ474" s="154"/>
      <c r="BR474" s="154"/>
      <c r="BS474" s="154"/>
      <c r="BT474" s="154"/>
      <c r="BU474" s="154"/>
      <c r="BV474" s="154"/>
      <c r="BW474" s="154"/>
      <c r="BX474" s="154"/>
      <c r="BY474" s="154"/>
      <c r="BZ474" s="154"/>
      <c r="CA474" s="154"/>
      <c r="CB474" s="154"/>
      <c r="CC474" s="154"/>
      <c r="CD474" s="154"/>
      <c r="CE474" s="154"/>
      <c r="CF474" s="154"/>
      <c r="CG474" s="154"/>
      <c r="CH474" s="154"/>
      <c r="CI474" s="154"/>
      <c r="CJ474" s="154"/>
      <c r="CK474" s="154"/>
      <c r="CL474" s="154"/>
      <c r="CM474" s="154"/>
      <c r="CN474" s="154"/>
      <c r="CO474" s="154"/>
      <c r="CP474" s="154"/>
      <c r="CQ474" s="154"/>
      <c r="CR474" s="154"/>
      <c r="CS474" s="154"/>
    </row>
    <row r="475" spans="1:97" s="166" customFormat="1" x14ac:dyDescent="0.45">
      <c r="A475" s="154"/>
      <c r="H475" s="154"/>
      <c r="I475" s="154"/>
      <c r="J475" s="154"/>
      <c r="K475" s="154"/>
      <c r="L475" s="154"/>
      <c r="M475" s="154"/>
      <c r="N475" s="154"/>
      <c r="O475" s="154"/>
      <c r="P475" s="154"/>
      <c r="Q475" s="154"/>
      <c r="R475" s="154"/>
      <c r="S475" s="154"/>
      <c r="T475" s="154"/>
      <c r="U475" s="154"/>
      <c r="V475" s="154"/>
      <c r="W475" s="154"/>
      <c r="X475" s="154"/>
      <c r="Y475" s="154"/>
      <c r="Z475" s="154"/>
      <c r="AA475" s="154"/>
      <c r="AB475" s="154"/>
      <c r="AC475" s="154"/>
      <c r="AD475" s="154"/>
      <c r="AE475" s="154"/>
      <c r="AF475" s="154"/>
      <c r="AG475" s="154"/>
      <c r="AH475" s="154"/>
      <c r="AI475" s="154"/>
      <c r="AJ475" s="154"/>
      <c r="AK475" s="154"/>
      <c r="AL475" s="154"/>
      <c r="AM475" s="154"/>
      <c r="AN475" s="154"/>
      <c r="AO475" s="154"/>
      <c r="AP475" s="154"/>
      <c r="AQ475" s="154"/>
      <c r="AR475" s="154"/>
      <c r="AS475" s="154"/>
      <c r="AT475" s="154"/>
      <c r="AU475" s="154"/>
      <c r="AV475" s="154"/>
      <c r="AW475" s="154"/>
      <c r="AX475" s="154"/>
      <c r="AY475" s="154"/>
      <c r="AZ475" s="154"/>
      <c r="BA475" s="154"/>
      <c r="BB475" s="154"/>
      <c r="BC475" s="154"/>
      <c r="BD475" s="154"/>
      <c r="BE475" s="154"/>
      <c r="BF475" s="154"/>
      <c r="BG475" s="154"/>
      <c r="BH475" s="154"/>
      <c r="BI475" s="154"/>
      <c r="BJ475" s="154"/>
      <c r="BK475" s="154"/>
      <c r="BL475" s="154"/>
      <c r="BM475" s="154"/>
      <c r="BN475" s="154"/>
      <c r="BO475" s="154"/>
      <c r="BP475" s="154"/>
      <c r="BQ475" s="154"/>
      <c r="BR475" s="154"/>
      <c r="BS475" s="154"/>
      <c r="BT475" s="154"/>
      <c r="BU475" s="154"/>
      <c r="BV475" s="154"/>
      <c r="BW475" s="154"/>
      <c r="BX475" s="154"/>
      <c r="BY475" s="154"/>
      <c r="BZ475" s="154"/>
      <c r="CA475" s="154"/>
      <c r="CB475" s="154"/>
      <c r="CC475" s="154"/>
      <c r="CD475" s="154"/>
      <c r="CE475" s="154"/>
      <c r="CF475" s="154"/>
      <c r="CG475" s="154"/>
      <c r="CH475" s="154"/>
      <c r="CI475" s="154"/>
      <c r="CJ475" s="154"/>
      <c r="CK475" s="154"/>
      <c r="CL475" s="154"/>
      <c r="CM475" s="154"/>
      <c r="CN475" s="154"/>
      <c r="CO475" s="154"/>
      <c r="CP475" s="154"/>
      <c r="CQ475" s="154"/>
      <c r="CR475" s="154"/>
      <c r="CS475" s="154"/>
    </row>
    <row r="476" spans="1:97" s="166" customFormat="1" x14ac:dyDescent="0.45">
      <c r="A476" s="154"/>
      <c r="H476" s="154"/>
      <c r="I476" s="154"/>
      <c r="J476" s="154"/>
      <c r="K476" s="154"/>
      <c r="L476" s="154"/>
      <c r="M476" s="154"/>
      <c r="N476" s="154"/>
      <c r="O476" s="154"/>
      <c r="P476" s="154"/>
      <c r="Q476" s="154"/>
      <c r="R476" s="154"/>
      <c r="S476" s="154"/>
      <c r="T476" s="154"/>
      <c r="U476" s="154"/>
      <c r="V476" s="154"/>
      <c r="W476" s="154"/>
      <c r="X476" s="154"/>
      <c r="Y476" s="154"/>
      <c r="Z476" s="154"/>
      <c r="AA476" s="154"/>
      <c r="AB476" s="154"/>
      <c r="AC476" s="154"/>
      <c r="AD476" s="154"/>
      <c r="AE476" s="154"/>
      <c r="AF476" s="154"/>
      <c r="AG476" s="154"/>
      <c r="AH476" s="154"/>
      <c r="AI476" s="154"/>
      <c r="AJ476" s="154"/>
      <c r="AK476" s="154"/>
      <c r="AL476" s="154"/>
      <c r="AM476" s="154"/>
      <c r="AN476" s="154"/>
      <c r="AO476" s="154"/>
      <c r="AP476" s="154"/>
      <c r="AQ476" s="154"/>
      <c r="AR476" s="154"/>
      <c r="AS476" s="154"/>
      <c r="AT476" s="154"/>
      <c r="AU476" s="154"/>
      <c r="AV476" s="154"/>
      <c r="AW476" s="154"/>
      <c r="AX476" s="154"/>
      <c r="AY476" s="154"/>
      <c r="AZ476" s="154"/>
      <c r="BA476" s="154"/>
      <c r="BB476" s="154"/>
      <c r="BC476" s="154"/>
      <c r="BD476" s="154"/>
      <c r="BE476" s="154"/>
      <c r="BF476" s="154"/>
      <c r="BG476" s="154"/>
      <c r="BH476" s="154"/>
      <c r="BI476" s="154"/>
      <c r="BJ476" s="154"/>
      <c r="BK476" s="154"/>
      <c r="BL476" s="154"/>
      <c r="BM476" s="154"/>
      <c r="BN476" s="154"/>
      <c r="BO476" s="154"/>
      <c r="BP476" s="154"/>
      <c r="BQ476" s="154"/>
      <c r="BR476" s="154"/>
      <c r="BS476" s="154"/>
      <c r="BT476" s="154"/>
      <c r="BU476" s="154"/>
      <c r="BV476" s="154"/>
      <c r="BW476" s="154"/>
      <c r="BX476" s="154"/>
      <c r="BY476" s="154"/>
      <c r="BZ476" s="154"/>
      <c r="CA476" s="154"/>
      <c r="CB476" s="154"/>
      <c r="CC476" s="154"/>
      <c r="CD476" s="154"/>
      <c r="CE476" s="154"/>
      <c r="CF476" s="154"/>
      <c r="CG476" s="154"/>
      <c r="CH476" s="154"/>
      <c r="CI476" s="154"/>
      <c r="CJ476" s="154"/>
      <c r="CK476" s="154"/>
      <c r="CL476" s="154"/>
      <c r="CM476" s="154"/>
      <c r="CN476" s="154"/>
      <c r="CO476" s="154"/>
      <c r="CP476" s="154"/>
      <c r="CQ476" s="154"/>
      <c r="CR476" s="154"/>
      <c r="CS476" s="154"/>
    </row>
    <row r="477" spans="1:97" s="166" customFormat="1" x14ac:dyDescent="0.45">
      <c r="A477" s="154"/>
      <c r="H477" s="154"/>
      <c r="I477" s="154"/>
      <c r="J477" s="154"/>
      <c r="K477" s="154"/>
      <c r="L477" s="154"/>
      <c r="M477" s="154"/>
      <c r="N477" s="154"/>
      <c r="O477" s="154"/>
      <c r="P477" s="154"/>
      <c r="Q477" s="154"/>
      <c r="R477" s="154"/>
      <c r="S477" s="154"/>
      <c r="T477" s="154"/>
      <c r="U477" s="154"/>
      <c r="V477" s="154"/>
      <c r="W477" s="154"/>
      <c r="X477" s="154"/>
      <c r="Y477" s="154"/>
      <c r="Z477" s="154"/>
      <c r="AA477" s="154"/>
      <c r="AB477" s="154"/>
      <c r="AC477" s="154"/>
      <c r="AD477" s="154"/>
      <c r="AE477" s="154"/>
      <c r="AF477" s="154"/>
      <c r="AG477" s="154"/>
      <c r="AH477" s="154"/>
      <c r="AI477" s="154"/>
      <c r="AJ477" s="154"/>
      <c r="AK477" s="154"/>
      <c r="AL477" s="154"/>
      <c r="AM477" s="154"/>
      <c r="AN477" s="154"/>
      <c r="AO477" s="154"/>
      <c r="AP477" s="154"/>
      <c r="AQ477" s="154"/>
      <c r="AR477" s="154"/>
      <c r="AS477" s="154"/>
      <c r="AT477" s="154"/>
      <c r="AU477" s="154"/>
      <c r="AV477" s="154"/>
      <c r="AW477" s="154"/>
      <c r="AX477" s="154"/>
      <c r="AY477" s="154"/>
      <c r="AZ477" s="154"/>
      <c r="BA477" s="154"/>
      <c r="BB477" s="154"/>
      <c r="BC477" s="154"/>
      <c r="BD477" s="154"/>
      <c r="BE477" s="154"/>
      <c r="BF477" s="154"/>
      <c r="BG477" s="154"/>
      <c r="BH477" s="154"/>
      <c r="BI477" s="154"/>
      <c r="BJ477" s="154"/>
      <c r="BK477" s="154"/>
      <c r="BL477" s="154"/>
      <c r="BM477" s="154"/>
      <c r="BN477" s="154"/>
      <c r="BO477" s="154"/>
      <c r="BP477" s="154"/>
      <c r="BQ477" s="154"/>
      <c r="BR477" s="154"/>
      <c r="BS477" s="154"/>
      <c r="BT477" s="154"/>
      <c r="BU477" s="154"/>
      <c r="BV477" s="154"/>
      <c r="BW477" s="154"/>
      <c r="BX477" s="154"/>
      <c r="BY477" s="154"/>
      <c r="BZ477" s="154"/>
      <c r="CA477" s="154"/>
      <c r="CB477" s="154"/>
      <c r="CC477" s="154"/>
      <c r="CD477" s="154"/>
      <c r="CE477" s="154"/>
      <c r="CF477" s="154"/>
      <c r="CG477" s="154"/>
      <c r="CH477" s="154"/>
      <c r="CI477" s="154"/>
      <c r="CJ477" s="154"/>
      <c r="CK477" s="154"/>
      <c r="CL477" s="154"/>
      <c r="CM477" s="154"/>
      <c r="CN477" s="154"/>
      <c r="CO477" s="154"/>
      <c r="CP477" s="154"/>
      <c r="CQ477" s="154"/>
      <c r="CR477" s="154"/>
      <c r="CS477" s="154"/>
    </row>
    <row r="478" spans="1:97" s="166" customFormat="1" x14ac:dyDescent="0.45">
      <c r="A478" s="154"/>
      <c r="H478" s="154"/>
      <c r="I478" s="154"/>
      <c r="J478" s="154"/>
      <c r="K478" s="154"/>
      <c r="L478" s="154"/>
      <c r="M478" s="154"/>
      <c r="N478" s="154"/>
      <c r="O478" s="154"/>
      <c r="P478" s="154"/>
      <c r="Q478" s="154"/>
      <c r="R478" s="154"/>
      <c r="S478" s="154"/>
      <c r="T478" s="154"/>
      <c r="U478" s="154"/>
      <c r="V478" s="154"/>
      <c r="W478" s="154"/>
      <c r="X478" s="154"/>
      <c r="Y478" s="154"/>
      <c r="Z478" s="154"/>
      <c r="AA478" s="154"/>
      <c r="AB478" s="154"/>
      <c r="AC478" s="154"/>
      <c r="AD478" s="154"/>
      <c r="AE478" s="154"/>
      <c r="AF478" s="154"/>
      <c r="AG478" s="154"/>
      <c r="AH478" s="154"/>
      <c r="AI478" s="154"/>
      <c r="AJ478" s="154"/>
      <c r="AK478" s="154"/>
      <c r="AL478" s="154"/>
      <c r="AM478" s="154"/>
      <c r="AN478" s="154"/>
      <c r="AO478" s="154"/>
      <c r="AP478" s="154"/>
      <c r="AQ478" s="154"/>
      <c r="AR478" s="154"/>
      <c r="AS478" s="154"/>
      <c r="AT478" s="154"/>
      <c r="AU478" s="154"/>
      <c r="AV478" s="154"/>
      <c r="AW478" s="154"/>
      <c r="AX478" s="154"/>
      <c r="AY478" s="154"/>
      <c r="AZ478" s="154"/>
      <c r="BA478" s="154"/>
      <c r="BB478" s="154"/>
      <c r="BC478" s="154"/>
      <c r="BD478" s="154"/>
      <c r="BE478" s="154"/>
      <c r="BF478" s="154"/>
      <c r="BG478" s="154"/>
      <c r="BH478" s="154"/>
      <c r="BI478" s="154"/>
      <c r="BJ478" s="154"/>
      <c r="BK478" s="154"/>
      <c r="BL478" s="154"/>
      <c r="BM478" s="154"/>
      <c r="BN478" s="154"/>
      <c r="BO478" s="154"/>
      <c r="BP478" s="154"/>
      <c r="BQ478" s="154"/>
      <c r="BR478" s="154"/>
      <c r="BS478" s="154"/>
      <c r="BT478" s="154"/>
      <c r="BU478" s="154"/>
      <c r="BV478" s="154"/>
      <c r="BW478" s="154"/>
      <c r="BX478" s="154"/>
      <c r="BY478" s="154"/>
      <c r="BZ478" s="154"/>
      <c r="CA478" s="154"/>
      <c r="CB478" s="154"/>
      <c r="CC478" s="154"/>
      <c r="CD478" s="154"/>
      <c r="CE478" s="154"/>
      <c r="CF478" s="154"/>
      <c r="CG478" s="154"/>
      <c r="CH478" s="154"/>
      <c r="CI478" s="154"/>
      <c r="CJ478" s="154"/>
      <c r="CK478" s="154"/>
      <c r="CL478" s="154"/>
      <c r="CM478" s="154"/>
      <c r="CN478" s="154"/>
      <c r="CO478" s="154"/>
      <c r="CP478" s="154"/>
      <c r="CQ478" s="154"/>
      <c r="CR478" s="154"/>
      <c r="CS478" s="154"/>
    </row>
    <row r="479" spans="1:97" s="166" customFormat="1" x14ac:dyDescent="0.45">
      <c r="A479" s="154"/>
      <c r="H479" s="154"/>
      <c r="I479" s="154"/>
      <c r="J479" s="154"/>
      <c r="K479" s="154"/>
      <c r="L479" s="154"/>
      <c r="M479" s="154"/>
      <c r="N479" s="154"/>
      <c r="O479" s="154"/>
      <c r="P479" s="154"/>
      <c r="Q479" s="154"/>
      <c r="R479" s="154"/>
      <c r="S479" s="154"/>
      <c r="T479" s="154"/>
      <c r="U479" s="154"/>
      <c r="V479" s="154"/>
      <c r="W479" s="154"/>
      <c r="X479" s="154"/>
      <c r="Y479" s="154"/>
      <c r="Z479" s="154"/>
      <c r="AA479" s="154"/>
      <c r="AB479" s="154"/>
      <c r="AC479" s="154"/>
      <c r="AD479" s="154"/>
      <c r="AE479" s="154"/>
      <c r="AF479" s="154"/>
      <c r="AG479" s="154"/>
      <c r="AH479" s="154"/>
      <c r="AI479" s="154"/>
      <c r="AJ479" s="154"/>
      <c r="AK479" s="154"/>
      <c r="AL479" s="154"/>
      <c r="AM479" s="154"/>
      <c r="AN479" s="154"/>
      <c r="AO479" s="154"/>
      <c r="AP479" s="154"/>
      <c r="AQ479" s="154"/>
      <c r="AR479" s="154"/>
      <c r="AS479" s="154"/>
      <c r="AT479" s="154"/>
      <c r="AU479" s="154"/>
      <c r="AV479" s="154"/>
      <c r="AW479" s="154"/>
      <c r="AX479" s="154"/>
      <c r="AY479" s="154"/>
      <c r="AZ479" s="154"/>
      <c r="BA479" s="154"/>
      <c r="BB479" s="154"/>
      <c r="BC479" s="154"/>
      <c r="BD479" s="154"/>
      <c r="BE479" s="154"/>
      <c r="BF479" s="154"/>
      <c r="BG479" s="154"/>
      <c r="BH479" s="154"/>
      <c r="BI479" s="154"/>
      <c r="BJ479" s="154"/>
      <c r="BK479" s="154"/>
      <c r="BL479" s="154"/>
      <c r="BM479" s="154"/>
      <c r="BN479" s="154"/>
      <c r="BO479" s="154"/>
      <c r="BP479" s="154"/>
      <c r="BQ479" s="154"/>
      <c r="BR479" s="154"/>
      <c r="BS479" s="154"/>
      <c r="BT479" s="154"/>
      <c r="BU479" s="154"/>
      <c r="BV479" s="154"/>
      <c r="BW479" s="154"/>
      <c r="BX479" s="154"/>
      <c r="BY479" s="154"/>
      <c r="BZ479" s="154"/>
      <c r="CA479" s="154"/>
      <c r="CB479" s="154"/>
      <c r="CC479" s="154"/>
      <c r="CD479" s="154"/>
      <c r="CE479" s="154"/>
      <c r="CF479" s="154"/>
      <c r="CG479" s="154"/>
      <c r="CH479" s="154"/>
      <c r="CI479" s="154"/>
      <c r="CJ479" s="154"/>
      <c r="CK479" s="154"/>
      <c r="CL479" s="154"/>
      <c r="CM479" s="154"/>
      <c r="CN479" s="154"/>
      <c r="CO479" s="154"/>
      <c r="CP479" s="154"/>
      <c r="CQ479" s="154"/>
      <c r="CR479" s="154"/>
      <c r="CS479" s="154"/>
    </row>
    <row r="480" spans="1:97" s="166" customFormat="1" x14ac:dyDescent="0.45">
      <c r="A480" s="154"/>
      <c r="H480" s="154"/>
      <c r="I480" s="154"/>
      <c r="J480" s="154"/>
      <c r="K480" s="154"/>
      <c r="L480" s="154"/>
      <c r="M480" s="154"/>
      <c r="N480" s="154"/>
      <c r="O480" s="154"/>
      <c r="P480" s="154"/>
      <c r="Q480" s="154"/>
      <c r="R480" s="154"/>
      <c r="S480" s="154"/>
      <c r="T480" s="154"/>
      <c r="U480" s="154"/>
      <c r="V480" s="154"/>
      <c r="W480" s="154"/>
      <c r="X480" s="154"/>
      <c r="Y480" s="154"/>
      <c r="Z480" s="154"/>
      <c r="AA480" s="154"/>
      <c r="AB480" s="154"/>
      <c r="AC480" s="154"/>
      <c r="AD480" s="154"/>
      <c r="AE480" s="154"/>
      <c r="AF480" s="154"/>
      <c r="AG480" s="154"/>
      <c r="AH480" s="154"/>
      <c r="AI480" s="154"/>
      <c r="AJ480" s="154"/>
      <c r="AK480" s="154"/>
      <c r="AL480" s="154"/>
      <c r="AM480" s="154"/>
      <c r="AN480" s="154"/>
      <c r="AO480" s="154"/>
      <c r="AP480" s="154"/>
      <c r="AQ480" s="154"/>
      <c r="AR480" s="154"/>
      <c r="AS480" s="154"/>
      <c r="AT480" s="154"/>
      <c r="AU480" s="154"/>
      <c r="AV480" s="154"/>
      <c r="AW480" s="154"/>
      <c r="AX480" s="154"/>
      <c r="AY480" s="154"/>
      <c r="AZ480" s="154"/>
      <c r="BA480" s="154"/>
      <c r="BB480" s="154"/>
      <c r="BC480" s="154"/>
      <c r="BD480" s="154"/>
      <c r="BE480" s="154"/>
      <c r="BF480" s="154"/>
      <c r="BG480" s="154"/>
      <c r="BH480" s="154"/>
      <c r="BI480" s="154"/>
      <c r="BJ480" s="154"/>
      <c r="BK480" s="154"/>
      <c r="BL480" s="154"/>
      <c r="BM480" s="154"/>
      <c r="BN480" s="154"/>
      <c r="BO480" s="154"/>
      <c r="BP480" s="154"/>
      <c r="BQ480" s="154"/>
      <c r="BR480" s="154"/>
      <c r="BS480" s="154"/>
      <c r="BT480" s="154"/>
      <c r="BU480" s="154"/>
      <c r="BV480" s="154"/>
      <c r="BW480" s="154"/>
      <c r="BX480" s="154"/>
      <c r="BY480" s="154"/>
      <c r="BZ480" s="154"/>
      <c r="CA480" s="154"/>
      <c r="CB480" s="154"/>
      <c r="CC480" s="154"/>
      <c r="CD480" s="154"/>
      <c r="CE480" s="154"/>
      <c r="CF480" s="154"/>
      <c r="CG480" s="154"/>
      <c r="CH480" s="154"/>
      <c r="CI480" s="154"/>
      <c r="CJ480" s="154"/>
      <c r="CK480" s="154"/>
      <c r="CL480" s="154"/>
      <c r="CM480" s="154"/>
      <c r="CN480" s="154"/>
      <c r="CO480" s="154"/>
      <c r="CP480" s="154"/>
      <c r="CQ480" s="154"/>
      <c r="CR480" s="154"/>
      <c r="CS480" s="154"/>
    </row>
    <row r="481" spans="1:97" s="166" customFormat="1" x14ac:dyDescent="0.45">
      <c r="A481" s="154"/>
      <c r="H481" s="154"/>
      <c r="I481" s="154"/>
      <c r="J481" s="154"/>
      <c r="K481" s="154"/>
      <c r="L481" s="154"/>
      <c r="M481" s="154"/>
      <c r="N481" s="154"/>
      <c r="O481" s="154"/>
      <c r="P481" s="154"/>
      <c r="Q481" s="154"/>
      <c r="R481" s="154"/>
      <c r="S481" s="154"/>
      <c r="T481" s="154"/>
      <c r="U481" s="154"/>
      <c r="V481" s="154"/>
      <c r="W481" s="154"/>
      <c r="X481" s="154"/>
      <c r="Y481" s="154"/>
      <c r="Z481" s="154"/>
      <c r="AA481" s="154"/>
      <c r="AB481" s="154"/>
      <c r="AC481" s="154"/>
      <c r="AD481" s="154"/>
      <c r="AE481" s="154"/>
      <c r="AF481" s="154"/>
      <c r="AG481" s="154"/>
      <c r="AH481" s="154"/>
      <c r="AI481" s="154"/>
      <c r="AJ481" s="154"/>
      <c r="AK481" s="154"/>
      <c r="AL481" s="154"/>
      <c r="AM481" s="154"/>
      <c r="AN481" s="154"/>
      <c r="AO481" s="154"/>
      <c r="AP481" s="154"/>
      <c r="AQ481" s="154"/>
      <c r="AR481" s="154"/>
      <c r="AS481" s="154"/>
      <c r="AT481" s="154"/>
      <c r="AU481" s="154"/>
      <c r="AV481" s="154"/>
      <c r="AW481" s="154"/>
      <c r="AX481" s="154"/>
      <c r="AY481" s="154"/>
      <c r="AZ481" s="154"/>
      <c r="BA481" s="154"/>
      <c r="BB481" s="154"/>
      <c r="BC481" s="154"/>
      <c r="BD481" s="154"/>
      <c r="BE481" s="154"/>
      <c r="BF481" s="154"/>
      <c r="BG481" s="154"/>
      <c r="BH481" s="154"/>
      <c r="BI481" s="154"/>
      <c r="BJ481" s="154"/>
      <c r="BK481" s="154"/>
      <c r="BL481" s="154"/>
      <c r="BM481" s="154"/>
      <c r="BN481" s="154"/>
      <c r="BO481" s="154"/>
      <c r="BP481" s="154"/>
      <c r="BQ481" s="154"/>
      <c r="BR481" s="154"/>
      <c r="BS481" s="154"/>
      <c r="BT481" s="154"/>
      <c r="BU481" s="154"/>
      <c r="BV481" s="154"/>
      <c r="BW481" s="154"/>
      <c r="BX481" s="154"/>
      <c r="BY481" s="154"/>
      <c r="BZ481" s="154"/>
      <c r="CA481" s="154"/>
      <c r="CB481" s="154"/>
      <c r="CC481" s="154"/>
      <c r="CD481" s="154"/>
      <c r="CE481" s="154"/>
      <c r="CF481" s="154"/>
      <c r="CG481" s="154"/>
      <c r="CH481" s="154"/>
      <c r="CI481" s="154"/>
      <c r="CJ481" s="154"/>
      <c r="CK481" s="154"/>
      <c r="CL481" s="154"/>
      <c r="CM481" s="154"/>
      <c r="CN481" s="154"/>
      <c r="CO481" s="154"/>
      <c r="CP481" s="154"/>
      <c r="CQ481" s="154"/>
      <c r="CR481" s="154"/>
      <c r="CS481" s="154"/>
    </row>
    <row r="482" spans="1:97" s="166" customFormat="1" x14ac:dyDescent="0.45">
      <c r="A482" s="154"/>
      <c r="H482" s="154"/>
      <c r="I482" s="154"/>
      <c r="J482" s="154"/>
      <c r="K482" s="154"/>
      <c r="L482" s="154"/>
      <c r="M482" s="154"/>
      <c r="N482" s="154"/>
      <c r="O482" s="154"/>
      <c r="P482" s="154"/>
      <c r="Q482" s="154"/>
      <c r="R482" s="154"/>
      <c r="S482" s="154"/>
      <c r="T482" s="154"/>
      <c r="U482" s="154"/>
      <c r="V482" s="154"/>
      <c r="W482" s="154"/>
      <c r="X482" s="154"/>
      <c r="Y482" s="154"/>
      <c r="Z482" s="154"/>
      <c r="AA482" s="154"/>
      <c r="AB482" s="154"/>
      <c r="AC482" s="154"/>
      <c r="AD482" s="154"/>
      <c r="AE482" s="154"/>
      <c r="AF482" s="154"/>
      <c r="AG482" s="154"/>
      <c r="AH482" s="154"/>
      <c r="AI482" s="154"/>
      <c r="AJ482" s="154"/>
      <c r="AK482" s="154"/>
      <c r="AL482" s="154"/>
      <c r="AM482" s="154"/>
      <c r="AN482" s="154"/>
      <c r="AO482" s="154"/>
      <c r="AP482" s="154"/>
      <c r="AQ482" s="154"/>
      <c r="AR482" s="154"/>
      <c r="AS482" s="154"/>
      <c r="AT482" s="154"/>
      <c r="AU482" s="154"/>
      <c r="AV482" s="154"/>
      <c r="AW482" s="154"/>
      <c r="AX482" s="154"/>
      <c r="AY482" s="154"/>
      <c r="AZ482" s="154"/>
      <c r="BA482" s="154"/>
      <c r="BB482" s="154"/>
      <c r="BC482" s="154"/>
      <c r="BD482" s="154"/>
      <c r="BE482" s="154"/>
      <c r="BF482" s="154"/>
      <c r="BG482" s="154"/>
      <c r="BH482" s="154"/>
      <c r="BI482" s="154"/>
      <c r="BJ482" s="154"/>
      <c r="BK482" s="154"/>
      <c r="BL482" s="154"/>
      <c r="BM482" s="154"/>
      <c r="BN482" s="154"/>
      <c r="BO482" s="154"/>
      <c r="BP482" s="154"/>
      <c r="BQ482" s="154"/>
      <c r="BR482" s="154"/>
      <c r="BS482" s="154"/>
      <c r="BT482" s="154"/>
      <c r="BU482" s="154"/>
      <c r="BV482" s="154"/>
      <c r="BW482" s="154"/>
      <c r="BX482" s="154"/>
      <c r="BY482" s="154"/>
      <c r="BZ482" s="154"/>
      <c r="CA482" s="154"/>
      <c r="CB482" s="154"/>
      <c r="CC482" s="154"/>
      <c r="CD482" s="154"/>
      <c r="CE482" s="154"/>
      <c r="CF482" s="154"/>
      <c r="CG482" s="154"/>
      <c r="CH482" s="154"/>
      <c r="CI482" s="154"/>
      <c r="CJ482" s="154"/>
      <c r="CK482" s="154"/>
      <c r="CL482" s="154"/>
      <c r="CM482" s="154"/>
      <c r="CN482" s="154"/>
      <c r="CO482" s="154"/>
      <c r="CP482" s="154"/>
      <c r="CQ482" s="154"/>
      <c r="CR482" s="154"/>
      <c r="CS482" s="154"/>
    </row>
    <row r="483" spans="1:97" s="166" customFormat="1" x14ac:dyDescent="0.45">
      <c r="A483" s="154"/>
      <c r="H483" s="154"/>
      <c r="I483" s="154"/>
      <c r="J483" s="154"/>
      <c r="K483" s="154"/>
      <c r="L483" s="154"/>
      <c r="M483" s="154"/>
      <c r="N483" s="154"/>
      <c r="O483" s="154"/>
      <c r="P483" s="154"/>
      <c r="Q483" s="154"/>
      <c r="R483" s="154"/>
      <c r="S483" s="154"/>
      <c r="T483" s="154"/>
      <c r="U483" s="154"/>
      <c r="V483" s="154"/>
      <c r="W483" s="154"/>
      <c r="X483" s="154"/>
      <c r="Y483" s="154"/>
      <c r="Z483" s="154"/>
      <c r="AA483" s="154"/>
      <c r="AB483" s="154"/>
      <c r="AC483" s="154"/>
      <c r="AD483" s="154"/>
      <c r="AE483" s="154"/>
      <c r="AF483" s="154"/>
      <c r="AG483" s="154"/>
      <c r="AH483" s="154"/>
      <c r="AI483" s="154"/>
      <c r="AJ483" s="154"/>
      <c r="AK483" s="154"/>
      <c r="AL483" s="154"/>
      <c r="AM483" s="154"/>
      <c r="AN483" s="154"/>
      <c r="AO483" s="154"/>
      <c r="AP483" s="154"/>
      <c r="AQ483" s="154"/>
      <c r="AR483" s="154"/>
      <c r="AS483" s="154"/>
      <c r="AT483" s="154"/>
      <c r="AU483" s="154"/>
      <c r="AV483" s="154"/>
      <c r="AW483" s="154"/>
      <c r="AX483" s="154"/>
      <c r="AY483" s="154"/>
      <c r="AZ483" s="154"/>
      <c r="BA483" s="154"/>
      <c r="BB483" s="154"/>
      <c r="BC483" s="154"/>
      <c r="BD483" s="154"/>
      <c r="BE483" s="154"/>
      <c r="BF483" s="154"/>
      <c r="BG483" s="154"/>
      <c r="BH483" s="154"/>
      <c r="BI483" s="154"/>
      <c r="BJ483" s="154"/>
      <c r="BK483" s="154"/>
      <c r="BL483" s="154"/>
      <c r="BM483" s="154"/>
      <c r="BN483" s="154"/>
      <c r="BO483" s="154"/>
      <c r="BP483" s="154"/>
      <c r="BQ483" s="154"/>
      <c r="BR483" s="154"/>
      <c r="BS483" s="154"/>
      <c r="BT483" s="154"/>
      <c r="BU483" s="154"/>
      <c r="BV483" s="154"/>
      <c r="BW483" s="154"/>
      <c r="BX483" s="154"/>
      <c r="BY483" s="154"/>
      <c r="BZ483" s="154"/>
      <c r="CA483" s="154"/>
      <c r="CB483" s="154"/>
      <c r="CC483" s="154"/>
      <c r="CD483" s="154"/>
      <c r="CE483" s="154"/>
      <c r="CF483" s="154"/>
      <c r="CG483" s="154"/>
      <c r="CH483" s="154"/>
      <c r="CI483" s="154"/>
      <c r="CJ483" s="154"/>
      <c r="CK483" s="154"/>
      <c r="CL483" s="154"/>
      <c r="CM483" s="154"/>
      <c r="CN483" s="154"/>
      <c r="CO483" s="154"/>
      <c r="CP483" s="154"/>
      <c r="CQ483" s="154"/>
      <c r="CR483" s="154"/>
      <c r="CS483" s="154"/>
    </row>
    <row r="484" spans="1:97" s="166" customFormat="1" x14ac:dyDescent="0.45">
      <c r="A484" s="154"/>
      <c r="H484" s="154"/>
      <c r="I484" s="154"/>
      <c r="J484" s="154"/>
      <c r="K484" s="154"/>
      <c r="L484" s="154"/>
      <c r="M484" s="154"/>
      <c r="N484" s="154"/>
      <c r="O484" s="154"/>
      <c r="P484" s="154"/>
      <c r="Q484" s="154"/>
      <c r="R484" s="154"/>
      <c r="S484" s="154"/>
      <c r="T484" s="154"/>
      <c r="U484" s="154"/>
      <c r="V484" s="154"/>
      <c r="W484" s="154"/>
      <c r="X484" s="154"/>
      <c r="Y484" s="154"/>
      <c r="Z484" s="154"/>
      <c r="AA484" s="154"/>
      <c r="AB484" s="154"/>
      <c r="AC484" s="154"/>
      <c r="AD484" s="154"/>
      <c r="AE484" s="154"/>
      <c r="AF484" s="154"/>
      <c r="AG484" s="154"/>
      <c r="AH484" s="154"/>
      <c r="AI484" s="154"/>
      <c r="AJ484" s="154"/>
      <c r="AK484" s="154"/>
      <c r="AL484" s="154"/>
      <c r="AM484" s="154"/>
      <c r="AN484" s="154"/>
      <c r="AO484" s="154"/>
      <c r="AP484" s="154"/>
      <c r="AQ484" s="154"/>
      <c r="AR484" s="154"/>
      <c r="AS484" s="154"/>
      <c r="AT484" s="154"/>
      <c r="AU484" s="154"/>
      <c r="AV484" s="154"/>
      <c r="AW484" s="154"/>
      <c r="AX484" s="154"/>
      <c r="AY484" s="154"/>
      <c r="AZ484" s="154"/>
      <c r="BA484" s="154"/>
      <c r="BB484" s="154"/>
      <c r="BC484" s="154"/>
      <c r="BD484" s="154"/>
      <c r="BE484" s="154"/>
      <c r="BF484" s="154"/>
      <c r="BG484" s="154"/>
      <c r="BH484" s="154"/>
      <c r="BI484" s="154"/>
      <c r="BJ484" s="154"/>
      <c r="BK484" s="154"/>
      <c r="BL484" s="154"/>
      <c r="BM484" s="154"/>
      <c r="BN484" s="154"/>
      <c r="BO484" s="154"/>
      <c r="BP484" s="154"/>
      <c r="BQ484" s="154"/>
      <c r="BR484" s="154"/>
      <c r="BS484" s="154"/>
      <c r="BT484" s="154"/>
      <c r="BU484" s="154"/>
      <c r="BV484" s="154"/>
      <c r="BW484" s="154"/>
      <c r="BX484" s="154"/>
      <c r="BY484" s="154"/>
      <c r="BZ484" s="154"/>
      <c r="CA484" s="154"/>
      <c r="CB484" s="154"/>
      <c r="CC484" s="154"/>
      <c r="CD484" s="154"/>
      <c r="CE484" s="154"/>
      <c r="CF484" s="154"/>
      <c r="CG484" s="154"/>
      <c r="CH484" s="154"/>
      <c r="CI484" s="154"/>
      <c r="CJ484" s="154"/>
      <c r="CK484" s="154"/>
      <c r="CL484" s="154"/>
      <c r="CM484" s="154"/>
      <c r="CN484" s="154"/>
      <c r="CO484" s="154"/>
      <c r="CP484" s="154"/>
      <c r="CQ484" s="154"/>
      <c r="CR484" s="154"/>
      <c r="CS484" s="154"/>
    </row>
    <row r="485" spans="1:97" s="166" customFormat="1" x14ac:dyDescent="0.45">
      <c r="A485" s="154"/>
      <c r="H485" s="154"/>
      <c r="I485" s="154"/>
      <c r="J485" s="154"/>
      <c r="K485" s="154"/>
      <c r="L485" s="154"/>
      <c r="M485" s="154"/>
      <c r="N485" s="154"/>
      <c r="O485" s="154"/>
      <c r="P485" s="154"/>
      <c r="Q485" s="154"/>
      <c r="R485" s="154"/>
      <c r="S485" s="154"/>
      <c r="T485" s="154"/>
      <c r="U485" s="154"/>
      <c r="V485" s="154"/>
      <c r="W485" s="154"/>
      <c r="X485" s="154"/>
      <c r="Y485" s="154"/>
      <c r="Z485" s="154"/>
      <c r="AA485" s="154"/>
      <c r="AB485" s="154"/>
      <c r="AC485" s="154"/>
      <c r="AD485" s="154"/>
      <c r="AE485" s="154"/>
      <c r="AF485" s="154"/>
      <c r="AG485" s="154"/>
      <c r="AH485" s="154"/>
      <c r="AI485" s="154"/>
      <c r="AJ485" s="154"/>
      <c r="AK485" s="154"/>
      <c r="AL485" s="154"/>
      <c r="AM485" s="154"/>
      <c r="AN485" s="154"/>
      <c r="AO485" s="154"/>
      <c r="AP485" s="154"/>
      <c r="AQ485" s="154"/>
      <c r="AR485" s="154"/>
      <c r="AS485" s="154"/>
      <c r="AT485" s="154"/>
      <c r="AU485" s="154"/>
      <c r="AV485" s="154"/>
      <c r="AW485" s="154"/>
      <c r="AX485" s="154"/>
      <c r="AY485" s="154"/>
      <c r="AZ485" s="154"/>
      <c r="BA485" s="154"/>
      <c r="BB485" s="154"/>
      <c r="BC485" s="154"/>
      <c r="BD485" s="154"/>
      <c r="BE485" s="154"/>
      <c r="BF485" s="154"/>
      <c r="BG485" s="154"/>
      <c r="BH485" s="154"/>
      <c r="BI485" s="154"/>
      <c r="BJ485" s="154"/>
      <c r="BK485" s="154"/>
      <c r="BL485" s="154"/>
      <c r="BM485" s="154"/>
      <c r="BN485" s="154"/>
      <c r="BO485" s="154"/>
      <c r="BP485" s="154"/>
      <c r="BQ485" s="154"/>
      <c r="BR485" s="154"/>
      <c r="BS485" s="154"/>
      <c r="BT485" s="154"/>
      <c r="BU485" s="154"/>
      <c r="BV485" s="154"/>
      <c r="BW485" s="154"/>
      <c r="BX485" s="154"/>
      <c r="BY485" s="154"/>
      <c r="BZ485" s="154"/>
      <c r="CA485" s="154"/>
      <c r="CB485" s="154"/>
      <c r="CC485" s="154"/>
      <c r="CD485" s="154"/>
      <c r="CE485" s="154"/>
      <c r="CF485" s="154"/>
      <c r="CG485" s="154"/>
      <c r="CH485" s="154"/>
      <c r="CI485" s="154"/>
      <c r="CJ485" s="154"/>
      <c r="CK485" s="154"/>
      <c r="CL485" s="154"/>
      <c r="CM485" s="154"/>
      <c r="CN485" s="154"/>
      <c r="CO485" s="154"/>
      <c r="CP485" s="154"/>
      <c r="CQ485" s="154"/>
      <c r="CR485" s="154"/>
      <c r="CS485" s="154"/>
    </row>
    <row r="486" spans="1:97" s="166" customFormat="1" x14ac:dyDescent="0.45">
      <c r="A486" s="154"/>
      <c r="H486" s="154"/>
      <c r="I486" s="154"/>
      <c r="J486" s="154"/>
      <c r="K486" s="154"/>
      <c r="L486" s="154"/>
      <c r="M486" s="154"/>
      <c r="N486" s="154"/>
      <c r="O486" s="154"/>
      <c r="P486" s="154"/>
      <c r="Q486" s="154"/>
      <c r="R486" s="154"/>
      <c r="S486" s="154"/>
      <c r="T486" s="154"/>
      <c r="U486" s="154"/>
      <c r="V486" s="154"/>
      <c r="W486" s="154"/>
      <c r="X486" s="154"/>
      <c r="Y486" s="154"/>
      <c r="Z486" s="154"/>
      <c r="AA486" s="154"/>
      <c r="AB486" s="154"/>
      <c r="AC486" s="154"/>
      <c r="AD486" s="154"/>
      <c r="AE486" s="154"/>
      <c r="AF486" s="154"/>
      <c r="AG486" s="154"/>
      <c r="AH486" s="154"/>
      <c r="AI486" s="154"/>
      <c r="AJ486" s="154"/>
      <c r="AK486" s="154"/>
      <c r="AL486" s="154"/>
      <c r="AM486" s="154"/>
      <c r="AN486" s="154"/>
      <c r="AO486" s="154"/>
      <c r="AP486" s="154"/>
      <c r="AQ486" s="154"/>
      <c r="AR486" s="154"/>
      <c r="AS486" s="154"/>
      <c r="AT486" s="154"/>
      <c r="AU486" s="154"/>
      <c r="AV486" s="154"/>
      <c r="AW486" s="154"/>
      <c r="AX486" s="154"/>
      <c r="AY486" s="154"/>
      <c r="AZ486" s="154"/>
      <c r="BA486" s="154"/>
      <c r="BB486" s="154"/>
      <c r="BC486" s="154"/>
      <c r="BD486" s="154"/>
      <c r="BE486" s="154"/>
      <c r="BF486" s="154"/>
      <c r="BG486" s="154"/>
      <c r="BH486" s="154"/>
      <c r="BI486" s="154"/>
      <c r="BJ486" s="154"/>
      <c r="BK486" s="154"/>
      <c r="BL486" s="154"/>
      <c r="BM486" s="154"/>
      <c r="BN486" s="154"/>
      <c r="BO486" s="154"/>
      <c r="BP486" s="154"/>
      <c r="BQ486" s="154"/>
      <c r="BR486" s="154"/>
      <c r="BS486" s="154"/>
      <c r="BT486" s="154"/>
      <c r="BU486" s="154"/>
      <c r="BV486" s="154"/>
      <c r="BW486" s="154"/>
      <c r="BX486" s="154"/>
      <c r="BY486" s="154"/>
      <c r="BZ486" s="154"/>
      <c r="CA486" s="154"/>
      <c r="CB486" s="154"/>
      <c r="CC486" s="154"/>
      <c r="CD486" s="154"/>
      <c r="CE486" s="154"/>
      <c r="CF486" s="154"/>
      <c r="CG486" s="154"/>
      <c r="CH486" s="154"/>
      <c r="CI486" s="154"/>
      <c r="CJ486" s="154"/>
      <c r="CK486" s="154"/>
      <c r="CL486" s="154"/>
      <c r="CM486" s="154"/>
      <c r="CN486" s="154"/>
      <c r="CO486" s="154"/>
      <c r="CP486" s="154"/>
      <c r="CQ486" s="154"/>
      <c r="CR486" s="154"/>
      <c r="CS486" s="154"/>
    </row>
    <row r="487" spans="1:97" s="166" customFormat="1" x14ac:dyDescent="0.45">
      <c r="A487" s="154"/>
      <c r="H487" s="154"/>
      <c r="I487" s="154"/>
      <c r="J487" s="154"/>
      <c r="K487" s="154"/>
      <c r="L487" s="154"/>
      <c r="M487" s="154"/>
      <c r="N487" s="154"/>
      <c r="O487" s="154"/>
      <c r="P487" s="154"/>
      <c r="Q487" s="154"/>
      <c r="R487" s="154"/>
      <c r="S487" s="154"/>
      <c r="T487" s="154"/>
      <c r="U487" s="154"/>
      <c r="V487" s="154"/>
      <c r="W487" s="154"/>
      <c r="X487" s="154"/>
      <c r="Y487" s="154"/>
      <c r="Z487" s="154"/>
      <c r="AA487" s="154"/>
      <c r="AB487" s="154"/>
      <c r="AC487" s="154"/>
      <c r="AD487" s="154"/>
      <c r="AE487" s="154"/>
      <c r="AF487" s="154"/>
      <c r="AG487" s="154"/>
      <c r="AH487" s="154"/>
      <c r="AI487" s="154"/>
      <c r="AJ487" s="154"/>
      <c r="AK487" s="154"/>
      <c r="AL487" s="154"/>
      <c r="AM487" s="154"/>
      <c r="AN487" s="154"/>
      <c r="AO487" s="154"/>
      <c r="AP487" s="154"/>
      <c r="AQ487" s="154"/>
      <c r="AR487" s="154"/>
      <c r="AS487" s="154"/>
      <c r="AT487" s="154"/>
      <c r="AU487" s="154"/>
      <c r="AV487" s="154"/>
      <c r="AW487" s="154"/>
      <c r="AX487" s="154"/>
      <c r="AY487" s="154"/>
      <c r="AZ487" s="154"/>
      <c r="BA487" s="154"/>
      <c r="BB487" s="154"/>
      <c r="BC487" s="154"/>
      <c r="BD487" s="154"/>
      <c r="BE487" s="154"/>
      <c r="BF487" s="154"/>
      <c r="BG487" s="154"/>
      <c r="BH487" s="154"/>
      <c r="BI487" s="154"/>
      <c r="BJ487" s="154"/>
      <c r="BK487" s="154"/>
      <c r="BL487" s="154"/>
      <c r="BM487" s="154"/>
      <c r="BN487" s="154"/>
      <c r="BO487" s="154"/>
      <c r="BP487" s="154"/>
      <c r="BQ487" s="154"/>
      <c r="BR487" s="154"/>
      <c r="BS487" s="154"/>
      <c r="BT487" s="154"/>
      <c r="BU487" s="154"/>
      <c r="BV487" s="154"/>
      <c r="BW487" s="154"/>
      <c r="BX487" s="154"/>
      <c r="BY487" s="154"/>
      <c r="BZ487" s="154"/>
      <c r="CA487" s="154"/>
      <c r="CB487" s="154"/>
      <c r="CC487" s="154"/>
      <c r="CD487" s="154"/>
      <c r="CE487" s="154"/>
      <c r="CF487" s="154"/>
      <c r="CG487" s="154"/>
      <c r="CH487" s="154"/>
      <c r="CI487" s="154"/>
      <c r="CJ487" s="154"/>
      <c r="CK487" s="154"/>
      <c r="CL487" s="154"/>
      <c r="CM487" s="154"/>
      <c r="CN487" s="154"/>
      <c r="CO487" s="154"/>
      <c r="CP487" s="154"/>
      <c r="CQ487" s="154"/>
      <c r="CR487" s="154"/>
      <c r="CS487" s="154"/>
    </row>
    <row r="488" spans="1:97" s="166" customFormat="1" x14ac:dyDescent="0.45">
      <c r="A488" s="154"/>
      <c r="H488" s="154"/>
      <c r="I488" s="154"/>
      <c r="J488" s="154"/>
      <c r="K488" s="154"/>
      <c r="L488" s="154"/>
      <c r="M488" s="154"/>
      <c r="N488" s="154"/>
      <c r="O488" s="154"/>
      <c r="P488" s="154"/>
      <c r="Q488" s="154"/>
      <c r="R488" s="154"/>
      <c r="S488" s="154"/>
      <c r="T488" s="154"/>
      <c r="U488" s="154"/>
      <c r="V488" s="154"/>
      <c r="W488" s="154"/>
      <c r="X488" s="154"/>
      <c r="Y488" s="154"/>
      <c r="Z488" s="154"/>
      <c r="AA488" s="154"/>
      <c r="AB488" s="154"/>
      <c r="AC488" s="154"/>
      <c r="AD488" s="154"/>
      <c r="AE488" s="154"/>
      <c r="AF488" s="154"/>
      <c r="AG488" s="154"/>
      <c r="AH488" s="154"/>
      <c r="AI488" s="154"/>
      <c r="AJ488" s="154"/>
      <c r="AK488" s="154"/>
      <c r="AL488" s="154"/>
      <c r="AM488" s="154"/>
      <c r="AN488" s="154"/>
      <c r="AO488" s="154"/>
      <c r="AP488" s="154"/>
      <c r="AQ488" s="154"/>
      <c r="AR488" s="154"/>
      <c r="AS488" s="154"/>
      <c r="AT488" s="154"/>
      <c r="AU488" s="154"/>
      <c r="AV488" s="154"/>
      <c r="AW488" s="154"/>
      <c r="AX488" s="154"/>
      <c r="AY488" s="154"/>
      <c r="AZ488" s="154"/>
      <c r="BA488" s="154"/>
      <c r="BB488" s="154"/>
      <c r="BC488" s="154"/>
      <c r="BD488" s="154"/>
      <c r="BE488" s="154"/>
      <c r="BF488" s="154"/>
      <c r="BG488" s="154"/>
      <c r="BH488" s="154"/>
      <c r="BI488" s="154"/>
      <c r="BJ488" s="154"/>
      <c r="BK488" s="154"/>
      <c r="BL488" s="154"/>
      <c r="BM488" s="154"/>
      <c r="BN488" s="154"/>
      <c r="BO488" s="154"/>
      <c r="BP488" s="154"/>
      <c r="BQ488" s="154"/>
      <c r="BR488" s="154"/>
      <c r="BS488" s="154"/>
      <c r="BT488" s="154"/>
      <c r="BU488" s="154"/>
      <c r="BV488" s="154"/>
      <c r="BW488" s="154"/>
      <c r="BX488" s="154"/>
      <c r="BY488" s="154"/>
      <c r="BZ488" s="154"/>
      <c r="CA488" s="154"/>
      <c r="CB488" s="154"/>
      <c r="CC488" s="154"/>
      <c r="CD488" s="154"/>
      <c r="CE488" s="154"/>
      <c r="CF488" s="154"/>
      <c r="CG488" s="154"/>
      <c r="CH488" s="154"/>
      <c r="CI488" s="154"/>
      <c r="CJ488" s="154"/>
      <c r="CK488" s="154"/>
      <c r="CL488" s="154"/>
      <c r="CM488" s="154"/>
      <c r="CN488" s="154"/>
      <c r="CO488" s="154"/>
      <c r="CP488" s="154"/>
      <c r="CQ488" s="154"/>
      <c r="CR488" s="154"/>
      <c r="CS488" s="154"/>
    </row>
    <row r="489" spans="1:97" s="166" customFormat="1" x14ac:dyDescent="0.45">
      <c r="A489" s="154"/>
      <c r="H489" s="154"/>
      <c r="I489" s="154"/>
      <c r="J489" s="154"/>
      <c r="K489" s="154"/>
      <c r="L489" s="154"/>
      <c r="M489" s="154"/>
      <c r="N489" s="154"/>
      <c r="O489" s="154"/>
      <c r="P489" s="154"/>
      <c r="Q489" s="154"/>
      <c r="R489" s="154"/>
      <c r="S489" s="154"/>
      <c r="T489" s="154"/>
      <c r="U489" s="154"/>
      <c r="V489" s="154"/>
      <c r="W489" s="154"/>
      <c r="X489" s="154"/>
      <c r="Y489" s="154"/>
      <c r="Z489" s="154"/>
      <c r="AA489" s="154"/>
      <c r="AB489" s="154"/>
      <c r="AC489" s="154"/>
      <c r="AD489" s="154"/>
      <c r="AE489" s="154"/>
      <c r="AF489" s="154"/>
      <c r="AG489" s="154"/>
      <c r="AH489" s="154"/>
      <c r="AI489" s="154"/>
      <c r="AJ489" s="154"/>
      <c r="AK489" s="154"/>
      <c r="AL489" s="154"/>
      <c r="AM489" s="154"/>
      <c r="AN489" s="154"/>
      <c r="AO489" s="154"/>
      <c r="AP489" s="154"/>
      <c r="AQ489" s="154"/>
      <c r="AR489" s="154"/>
      <c r="AS489" s="154"/>
      <c r="AT489" s="154"/>
      <c r="AU489" s="154"/>
      <c r="AV489" s="154"/>
      <c r="AW489" s="154"/>
      <c r="AX489" s="154"/>
      <c r="AY489" s="154"/>
      <c r="AZ489" s="154"/>
      <c r="BA489" s="154"/>
      <c r="BB489" s="154"/>
      <c r="BC489" s="154"/>
      <c r="BD489" s="154"/>
      <c r="BE489" s="154"/>
      <c r="BF489" s="154"/>
      <c r="BG489" s="154"/>
      <c r="BH489" s="154"/>
      <c r="BI489" s="154"/>
      <c r="BJ489" s="154"/>
      <c r="BK489" s="154"/>
      <c r="BL489" s="154"/>
      <c r="BM489" s="154"/>
      <c r="BN489" s="154"/>
      <c r="BO489" s="154"/>
      <c r="BP489" s="154"/>
      <c r="BQ489" s="154"/>
      <c r="BR489" s="154"/>
      <c r="BS489" s="154"/>
      <c r="BT489" s="154"/>
      <c r="BU489" s="154"/>
      <c r="BV489" s="154"/>
      <c r="BW489" s="154"/>
      <c r="BX489" s="154"/>
      <c r="BY489" s="154"/>
      <c r="BZ489" s="154"/>
      <c r="CA489" s="154"/>
      <c r="CB489" s="154"/>
      <c r="CC489" s="154"/>
      <c r="CD489" s="154"/>
      <c r="CE489" s="154"/>
      <c r="CF489" s="154"/>
      <c r="CG489" s="154"/>
      <c r="CH489" s="154"/>
      <c r="CI489" s="154"/>
      <c r="CJ489" s="154"/>
      <c r="CK489" s="154"/>
      <c r="CL489" s="154"/>
      <c r="CM489" s="154"/>
      <c r="CN489" s="154"/>
      <c r="CO489" s="154"/>
      <c r="CP489" s="154"/>
      <c r="CQ489" s="154"/>
      <c r="CR489" s="154"/>
      <c r="CS489" s="154"/>
    </row>
    <row r="490" spans="1:97" s="166" customFormat="1" x14ac:dyDescent="0.45">
      <c r="A490" s="154"/>
      <c r="H490" s="154"/>
      <c r="I490" s="154"/>
      <c r="J490" s="154"/>
      <c r="K490" s="154"/>
      <c r="L490" s="154"/>
      <c r="M490" s="154"/>
      <c r="N490" s="154"/>
      <c r="O490" s="154"/>
      <c r="P490" s="154"/>
      <c r="Q490" s="154"/>
      <c r="R490" s="154"/>
      <c r="S490" s="154"/>
      <c r="T490" s="154"/>
      <c r="U490" s="154"/>
      <c r="V490" s="154"/>
      <c r="W490" s="154"/>
      <c r="X490" s="154"/>
      <c r="Y490" s="154"/>
      <c r="Z490" s="154"/>
      <c r="AA490" s="154"/>
      <c r="AB490" s="154"/>
      <c r="AC490" s="154"/>
      <c r="AD490" s="154"/>
      <c r="AE490" s="154"/>
      <c r="AF490" s="154"/>
      <c r="AG490" s="154"/>
      <c r="AH490" s="154"/>
      <c r="AI490" s="154"/>
      <c r="AJ490" s="154"/>
      <c r="AK490" s="154"/>
      <c r="AL490" s="154"/>
      <c r="AM490" s="154"/>
      <c r="AN490" s="154"/>
      <c r="AO490" s="154"/>
      <c r="AP490" s="154"/>
      <c r="AQ490" s="154"/>
      <c r="AR490" s="154"/>
      <c r="AS490" s="154"/>
      <c r="AT490" s="154"/>
      <c r="AU490" s="154"/>
      <c r="AV490" s="154"/>
      <c r="AW490" s="154"/>
      <c r="AX490" s="154"/>
      <c r="AY490" s="154"/>
      <c r="AZ490" s="154"/>
      <c r="BA490" s="154"/>
      <c r="BB490" s="154"/>
      <c r="BC490" s="154"/>
      <c r="BD490" s="154"/>
      <c r="BE490" s="154"/>
      <c r="BF490" s="154"/>
      <c r="BG490" s="154"/>
      <c r="BH490" s="154"/>
      <c r="BI490" s="154"/>
      <c r="BJ490" s="154"/>
      <c r="BK490" s="154"/>
      <c r="BL490" s="154"/>
      <c r="BM490" s="154"/>
      <c r="BN490" s="154"/>
      <c r="BO490" s="154"/>
      <c r="BP490" s="154"/>
      <c r="BQ490" s="154"/>
      <c r="BR490" s="154"/>
      <c r="BS490" s="154"/>
      <c r="BT490" s="154"/>
      <c r="BU490" s="154"/>
      <c r="BV490" s="154"/>
      <c r="BW490" s="154"/>
      <c r="BX490" s="154"/>
      <c r="BY490" s="154"/>
      <c r="BZ490" s="154"/>
      <c r="CA490" s="154"/>
      <c r="CB490" s="154"/>
      <c r="CC490" s="154"/>
      <c r="CD490" s="154"/>
      <c r="CE490" s="154"/>
      <c r="CF490" s="154"/>
      <c r="CG490" s="154"/>
      <c r="CH490" s="154"/>
      <c r="CI490" s="154"/>
      <c r="CJ490" s="154"/>
      <c r="CK490" s="154"/>
      <c r="CL490" s="154"/>
      <c r="CM490" s="154"/>
      <c r="CN490" s="154"/>
      <c r="CO490" s="154"/>
      <c r="CP490" s="154"/>
      <c r="CQ490" s="154"/>
      <c r="CR490" s="154"/>
      <c r="CS490" s="154"/>
    </row>
    <row r="491" spans="1:97" s="166" customFormat="1" x14ac:dyDescent="0.45">
      <c r="A491" s="154"/>
      <c r="H491" s="154"/>
      <c r="I491" s="154"/>
      <c r="J491" s="154"/>
      <c r="K491" s="154"/>
      <c r="L491" s="154"/>
      <c r="M491" s="154"/>
      <c r="N491" s="154"/>
      <c r="O491" s="154"/>
      <c r="P491" s="154"/>
      <c r="Q491" s="154"/>
      <c r="R491" s="154"/>
      <c r="S491" s="154"/>
      <c r="T491" s="154"/>
      <c r="U491" s="154"/>
      <c r="V491" s="154"/>
      <c r="W491" s="154"/>
      <c r="X491" s="154"/>
      <c r="Y491" s="154"/>
      <c r="Z491" s="154"/>
      <c r="AA491" s="154"/>
      <c r="AB491" s="154"/>
      <c r="AC491" s="154"/>
      <c r="AD491" s="154"/>
      <c r="AE491" s="154"/>
      <c r="AF491" s="154"/>
      <c r="AG491" s="154"/>
      <c r="AH491" s="154"/>
      <c r="AI491" s="154"/>
      <c r="AJ491" s="154"/>
      <c r="AK491" s="154"/>
      <c r="AL491" s="154"/>
      <c r="AM491" s="154"/>
      <c r="AN491" s="154"/>
      <c r="AO491" s="154"/>
      <c r="AP491" s="154"/>
      <c r="AQ491" s="154"/>
      <c r="AR491" s="154"/>
      <c r="AS491" s="154"/>
      <c r="AT491" s="154"/>
      <c r="AU491" s="154"/>
      <c r="AV491" s="154"/>
      <c r="AW491" s="154"/>
      <c r="AX491" s="154"/>
      <c r="AY491" s="154"/>
      <c r="AZ491" s="154"/>
      <c r="BA491" s="154"/>
      <c r="BB491" s="154"/>
      <c r="BC491" s="154"/>
      <c r="BD491" s="154"/>
      <c r="BE491" s="154"/>
      <c r="BF491" s="154"/>
      <c r="BG491" s="154"/>
      <c r="BH491" s="154"/>
      <c r="BI491" s="154"/>
      <c r="BJ491" s="154"/>
      <c r="BK491" s="154"/>
      <c r="BL491" s="154"/>
      <c r="BM491" s="154"/>
      <c r="BN491" s="154"/>
      <c r="BO491" s="154"/>
      <c r="BP491" s="154"/>
      <c r="BQ491" s="154"/>
      <c r="BR491" s="154"/>
      <c r="BS491" s="154"/>
      <c r="BT491" s="154"/>
      <c r="BU491" s="154"/>
      <c r="BV491" s="154"/>
      <c r="BW491" s="154"/>
      <c r="BX491" s="154"/>
      <c r="BY491" s="154"/>
      <c r="BZ491" s="154"/>
      <c r="CA491" s="154"/>
      <c r="CB491" s="154"/>
      <c r="CC491" s="154"/>
      <c r="CD491" s="154"/>
      <c r="CE491" s="154"/>
      <c r="CF491" s="154"/>
      <c r="CG491" s="154"/>
      <c r="CH491" s="154"/>
      <c r="CI491" s="154"/>
      <c r="CJ491" s="154"/>
      <c r="CK491" s="154"/>
      <c r="CL491" s="154"/>
      <c r="CM491" s="154"/>
      <c r="CN491" s="154"/>
      <c r="CO491" s="154"/>
      <c r="CP491" s="154"/>
      <c r="CQ491" s="154"/>
      <c r="CR491" s="154"/>
      <c r="CS491" s="154"/>
    </row>
    <row r="492" spans="1:97" s="166" customFormat="1" x14ac:dyDescent="0.45">
      <c r="A492" s="154"/>
      <c r="H492" s="154"/>
      <c r="I492" s="154"/>
      <c r="J492" s="154"/>
      <c r="K492" s="154"/>
      <c r="L492" s="154"/>
      <c r="M492" s="154"/>
      <c r="N492" s="154"/>
      <c r="O492" s="154"/>
      <c r="P492" s="154"/>
      <c r="Q492" s="154"/>
      <c r="R492" s="154"/>
      <c r="S492" s="154"/>
      <c r="T492" s="154"/>
      <c r="U492" s="154"/>
      <c r="V492" s="154"/>
      <c r="W492" s="154"/>
      <c r="X492" s="154"/>
      <c r="Y492" s="154"/>
      <c r="Z492" s="154"/>
      <c r="AA492" s="154"/>
      <c r="AB492" s="154"/>
      <c r="AC492" s="154"/>
      <c r="AD492" s="154"/>
      <c r="AE492" s="154"/>
      <c r="AF492" s="154"/>
      <c r="AG492" s="154"/>
      <c r="AH492" s="154"/>
      <c r="AI492" s="154"/>
      <c r="AJ492" s="154"/>
      <c r="AK492" s="154"/>
      <c r="AL492" s="154"/>
      <c r="AM492" s="154"/>
      <c r="AN492" s="154"/>
      <c r="AO492" s="154"/>
      <c r="AP492" s="154"/>
      <c r="AQ492" s="154"/>
      <c r="AR492" s="154"/>
      <c r="AS492" s="154"/>
      <c r="AT492" s="154"/>
      <c r="AU492" s="154"/>
      <c r="AV492" s="154"/>
      <c r="AW492" s="154"/>
      <c r="AX492" s="154"/>
      <c r="AY492" s="154"/>
      <c r="AZ492" s="154"/>
      <c r="BA492" s="154"/>
      <c r="BB492" s="154"/>
      <c r="BC492" s="154"/>
      <c r="BD492" s="154"/>
      <c r="BE492" s="154"/>
      <c r="BF492" s="154"/>
      <c r="BG492" s="154"/>
      <c r="BH492" s="154"/>
      <c r="BI492" s="154"/>
      <c r="BJ492" s="154"/>
      <c r="BK492" s="154"/>
      <c r="BL492" s="154"/>
      <c r="BM492" s="154"/>
      <c r="BN492" s="154"/>
      <c r="BO492" s="154"/>
      <c r="BP492" s="154"/>
      <c r="BQ492" s="154"/>
      <c r="BR492" s="154"/>
      <c r="BS492" s="154"/>
      <c r="BT492" s="154"/>
      <c r="BU492" s="154"/>
      <c r="BV492" s="154"/>
      <c r="BW492" s="154"/>
      <c r="BX492" s="154"/>
      <c r="BY492" s="154"/>
      <c r="BZ492" s="154"/>
      <c r="CA492" s="154"/>
      <c r="CB492" s="154"/>
      <c r="CC492" s="154"/>
      <c r="CD492" s="154"/>
      <c r="CE492" s="154"/>
      <c r="CF492" s="154"/>
      <c r="CG492" s="154"/>
      <c r="CH492" s="154"/>
      <c r="CI492" s="154"/>
      <c r="CJ492" s="154"/>
      <c r="CK492" s="154"/>
      <c r="CL492" s="154"/>
      <c r="CM492" s="154"/>
      <c r="CN492" s="154"/>
      <c r="CO492" s="154"/>
      <c r="CP492" s="154"/>
      <c r="CQ492" s="154"/>
      <c r="CR492" s="154"/>
      <c r="CS492" s="154"/>
    </row>
    <row r="493" spans="1:97" s="166" customFormat="1" x14ac:dyDescent="0.45">
      <c r="A493" s="154"/>
      <c r="H493" s="154"/>
      <c r="I493" s="154"/>
      <c r="J493" s="154"/>
      <c r="K493" s="154"/>
      <c r="L493" s="154"/>
      <c r="M493" s="154"/>
      <c r="N493" s="154"/>
      <c r="O493" s="154"/>
      <c r="P493" s="154"/>
      <c r="Q493" s="154"/>
      <c r="R493" s="154"/>
      <c r="S493" s="154"/>
      <c r="T493" s="154"/>
      <c r="U493" s="154"/>
      <c r="V493" s="154"/>
      <c r="W493" s="154"/>
      <c r="X493" s="154"/>
      <c r="Y493" s="154"/>
      <c r="Z493" s="154"/>
      <c r="AA493" s="154"/>
      <c r="AB493" s="154"/>
      <c r="AC493" s="154"/>
      <c r="AD493" s="154"/>
      <c r="AE493" s="154"/>
      <c r="AF493" s="154"/>
      <c r="AG493" s="154"/>
      <c r="AH493" s="154"/>
      <c r="AI493" s="154"/>
      <c r="AJ493" s="154"/>
      <c r="AK493" s="154"/>
      <c r="AL493" s="154"/>
      <c r="AM493" s="154"/>
      <c r="AN493" s="154"/>
      <c r="AO493" s="154"/>
      <c r="AP493" s="154"/>
      <c r="AQ493" s="154"/>
      <c r="AR493" s="154"/>
      <c r="AS493" s="154"/>
      <c r="AT493" s="154"/>
      <c r="AU493" s="154"/>
      <c r="AV493" s="154"/>
      <c r="AW493" s="154"/>
      <c r="AX493" s="154"/>
      <c r="AY493" s="154"/>
      <c r="AZ493" s="154"/>
      <c r="BA493" s="154"/>
      <c r="BB493" s="154"/>
      <c r="BC493" s="154"/>
      <c r="BD493" s="154"/>
      <c r="BE493" s="154"/>
      <c r="BF493" s="154"/>
      <c r="BG493" s="154"/>
      <c r="BH493" s="154"/>
      <c r="BI493" s="154"/>
      <c r="BJ493" s="154"/>
      <c r="BK493" s="154"/>
      <c r="BL493" s="154"/>
      <c r="BM493" s="154"/>
      <c r="BN493" s="154"/>
      <c r="BO493" s="154"/>
      <c r="BP493" s="154"/>
      <c r="BQ493" s="154"/>
      <c r="BR493" s="154"/>
      <c r="BS493" s="154"/>
      <c r="BT493" s="154"/>
      <c r="BU493" s="154"/>
      <c r="BV493" s="154"/>
      <c r="BW493" s="154"/>
      <c r="BX493" s="154"/>
      <c r="BY493" s="154"/>
      <c r="BZ493" s="154"/>
      <c r="CA493" s="154"/>
      <c r="CB493" s="154"/>
      <c r="CC493" s="154"/>
      <c r="CD493" s="154"/>
      <c r="CE493" s="154"/>
      <c r="CF493" s="154"/>
      <c r="CG493" s="154"/>
      <c r="CH493" s="154"/>
      <c r="CI493" s="154"/>
      <c r="CJ493" s="154"/>
      <c r="CK493" s="154"/>
      <c r="CL493" s="154"/>
      <c r="CM493" s="154"/>
      <c r="CN493" s="154"/>
      <c r="CO493" s="154"/>
      <c r="CP493" s="154"/>
      <c r="CQ493" s="154"/>
      <c r="CR493" s="154"/>
      <c r="CS493" s="154"/>
    </row>
    <row r="494" spans="1:97" s="166" customFormat="1" x14ac:dyDescent="0.45">
      <c r="A494" s="154"/>
      <c r="H494" s="154"/>
      <c r="I494" s="154"/>
      <c r="J494" s="154"/>
      <c r="K494" s="154"/>
      <c r="L494" s="154"/>
      <c r="M494" s="154"/>
      <c r="N494" s="154"/>
      <c r="O494" s="154"/>
      <c r="P494" s="154"/>
      <c r="Q494" s="154"/>
      <c r="R494" s="154"/>
      <c r="S494" s="154"/>
      <c r="T494" s="154"/>
      <c r="U494" s="154"/>
      <c r="V494" s="154"/>
      <c r="W494" s="154"/>
      <c r="X494" s="154"/>
      <c r="Y494" s="154"/>
      <c r="Z494" s="154"/>
      <c r="AA494" s="154"/>
      <c r="AB494" s="154"/>
      <c r="AC494" s="154"/>
      <c r="AD494" s="154"/>
      <c r="AE494" s="154"/>
      <c r="AF494" s="154"/>
      <c r="AG494" s="154"/>
      <c r="AH494" s="154"/>
      <c r="AI494" s="154"/>
      <c r="AJ494" s="154"/>
      <c r="AK494" s="154"/>
      <c r="AL494" s="154"/>
      <c r="AM494" s="154"/>
      <c r="AN494" s="154"/>
      <c r="AO494" s="154"/>
      <c r="AP494" s="154"/>
      <c r="AQ494" s="154"/>
      <c r="AR494" s="154"/>
      <c r="AS494" s="154"/>
      <c r="AT494" s="154"/>
      <c r="AU494" s="154"/>
      <c r="AV494" s="154"/>
      <c r="AW494" s="154"/>
      <c r="AX494" s="154"/>
      <c r="AY494" s="154"/>
      <c r="AZ494" s="154"/>
      <c r="BA494" s="154"/>
      <c r="BB494" s="154"/>
      <c r="BC494" s="154"/>
      <c r="BD494" s="154"/>
      <c r="BE494" s="154"/>
      <c r="BF494" s="154"/>
      <c r="BG494" s="154"/>
      <c r="BH494" s="154"/>
      <c r="BI494" s="154"/>
      <c r="BJ494" s="154"/>
      <c r="BK494" s="154"/>
      <c r="BL494" s="154"/>
      <c r="BM494" s="154"/>
      <c r="BN494" s="154"/>
      <c r="BO494" s="154"/>
      <c r="BP494" s="154"/>
      <c r="BQ494" s="154"/>
      <c r="BR494" s="154"/>
      <c r="BS494" s="154"/>
      <c r="BT494" s="154"/>
      <c r="BU494" s="154"/>
      <c r="BV494" s="154"/>
      <c r="BW494" s="154"/>
      <c r="BX494" s="154"/>
      <c r="BY494" s="154"/>
      <c r="BZ494" s="154"/>
      <c r="CA494" s="154"/>
      <c r="CB494" s="154"/>
      <c r="CC494" s="154"/>
      <c r="CD494" s="154"/>
      <c r="CE494" s="154"/>
      <c r="CF494" s="154"/>
      <c r="CG494" s="154"/>
      <c r="CH494" s="154"/>
      <c r="CI494" s="154"/>
      <c r="CJ494" s="154"/>
      <c r="CK494" s="154"/>
      <c r="CL494" s="154"/>
      <c r="CM494" s="154"/>
      <c r="CN494" s="154"/>
      <c r="CO494" s="154"/>
      <c r="CP494" s="154"/>
      <c r="CQ494" s="154"/>
      <c r="CR494" s="154"/>
      <c r="CS494" s="154"/>
    </row>
    <row r="495" spans="1:97" s="166" customFormat="1" x14ac:dyDescent="0.45">
      <c r="A495" s="154"/>
      <c r="H495" s="154"/>
      <c r="I495" s="154"/>
      <c r="J495" s="154"/>
      <c r="K495" s="154"/>
      <c r="L495" s="154"/>
      <c r="M495" s="154"/>
      <c r="N495" s="154"/>
      <c r="O495" s="154"/>
      <c r="P495" s="154"/>
      <c r="Q495" s="154"/>
      <c r="R495" s="154"/>
      <c r="S495" s="154"/>
      <c r="T495" s="154"/>
      <c r="U495" s="154"/>
      <c r="V495" s="154"/>
      <c r="W495" s="154"/>
      <c r="X495" s="154"/>
      <c r="Y495" s="154"/>
      <c r="Z495" s="154"/>
      <c r="AA495" s="154"/>
      <c r="AB495" s="154"/>
      <c r="AC495" s="154"/>
      <c r="AD495" s="154"/>
      <c r="AE495" s="154"/>
      <c r="AF495" s="154"/>
      <c r="AG495" s="154"/>
      <c r="AH495" s="154"/>
      <c r="AI495" s="154"/>
      <c r="AJ495" s="154"/>
      <c r="AK495" s="154"/>
      <c r="AL495" s="154"/>
      <c r="AM495" s="154"/>
      <c r="AN495" s="154"/>
      <c r="AO495" s="154"/>
      <c r="AP495" s="154"/>
      <c r="AQ495" s="154"/>
      <c r="AR495" s="154"/>
      <c r="AS495" s="154"/>
      <c r="AT495" s="154"/>
      <c r="AU495" s="154"/>
      <c r="AV495" s="154"/>
      <c r="AW495" s="154"/>
      <c r="AX495" s="154"/>
      <c r="AY495" s="154"/>
      <c r="AZ495" s="154"/>
      <c r="BA495" s="154"/>
      <c r="BB495" s="154"/>
      <c r="BC495" s="154"/>
      <c r="BD495" s="154"/>
      <c r="BE495" s="154"/>
      <c r="BF495" s="154"/>
      <c r="BG495" s="154"/>
      <c r="BH495" s="154"/>
      <c r="BI495" s="154"/>
      <c r="BJ495" s="154"/>
      <c r="BK495" s="154"/>
      <c r="BL495" s="154"/>
      <c r="BM495" s="154"/>
      <c r="BN495" s="154"/>
      <c r="BO495" s="154"/>
      <c r="BP495" s="154"/>
      <c r="BQ495" s="154"/>
      <c r="BR495" s="154"/>
      <c r="BS495" s="154"/>
      <c r="BT495" s="154"/>
      <c r="BU495" s="154"/>
      <c r="BV495" s="154"/>
      <c r="BW495" s="154"/>
      <c r="BX495" s="154"/>
      <c r="BY495" s="154"/>
      <c r="BZ495" s="154"/>
      <c r="CA495" s="154"/>
      <c r="CB495" s="154"/>
      <c r="CC495" s="154"/>
      <c r="CD495" s="154"/>
      <c r="CE495" s="154"/>
      <c r="CF495" s="154"/>
      <c r="CG495" s="154"/>
      <c r="CH495" s="154"/>
      <c r="CI495" s="154"/>
      <c r="CJ495" s="154"/>
      <c r="CK495" s="154"/>
      <c r="CL495" s="154"/>
      <c r="CM495" s="154"/>
      <c r="CN495" s="154"/>
      <c r="CO495" s="154"/>
      <c r="CP495" s="154"/>
      <c r="CQ495" s="154"/>
      <c r="CR495" s="154"/>
      <c r="CS495" s="154"/>
    </row>
    <row r="496" spans="1:97" s="166" customFormat="1" x14ac:dyDescent="0.45">
      <c r="A496" s="154"/>
      <c r="H496" s="154"/>
      <c r="I496" s="154"/>
      <c r="J496" s="154"/>
      <c r="K496" s="154"/>
      <c r="L496" s="154"/>
      <c r="M496" s="154"/>
      <c r="N496" s="154"/>
      <c r="O496" s="154"/>
      <c r="P496" s="154"/>
      <c r="Q496" s="154"/>
      <c r="R496" s="154"/>
      <c r="S496" s="154"/>
      <c r="T496" s="154"/>
      <c r="U496" s="154"/>
      <c r="V496" s="154"/>
      <c r="W496" s="154"/>
      <c r="X496" s="154"/>
      <c r="Y496" s="154"/>
      <c r="Z496" s="154"/>
      <c r="AA496" s="154"/>
      <c r="AB496" s="154"/>
      <c r="AC496" s="154"/>
      <c r="AD496" s="154"/>
      <c r="AE496" s="154"/>
      <c r="AF496" s="154"/>
      <c r="AG496" s="154"/>
      <c r="AH496" s="154"/>
      <c r="AI496" s="154"/>
      <c r="AJ496" s="154"/>
      <c r="AK496" s="154"/>
      <c r="AL496" s="154"/>
      <c r="AM496" s="154"/>
      <c r="AN496" s="154"/>
      <c r="AO496" s="154"/>
      <c r="AP496" s="154"/>
      <c r="AQ496" s="154"/>
      <c r="AR496" s="154"/>
      <c r="AS496" s="154"/>
      <c r="AT496" s="154"/>
      <c r="AU496" s="154"/>
      <c r="AV496" s="154"/>
      <c r="AW496" s="154"/>
      <c r="AX496" s="154"/>
      <c r="AY496" s="154"/>
      <c r="AZ496" s="154"/>
      <c r="BA496" s="154"/>
      <c r="BB496" s="154"/>
      <c r="BC496" s="154"/>
      <c r="BD496" s="154"/>
      <c r="BE496" s="154"/>
      <c r="BF496" s="154"/>
      <c r="BG496" s="154"/>
      <c r="BH496" s="154"/>
      <c r="BI496" s="154"/>
      <c r="BJ496" s="154"/>
      <c r="BK496" s="154"/>
      <c r="BL496" s="154"/>
      <c r="BM496" s="154"/>
      <c r="BN496" s="154"/>
      <c r="BO496" s="154"/>
      <c r="BP496" s="154"/>
      <c r="BQ496" s="154"/>
      <c r="BR496" s="154"/>
      <c r="BS496" s="154"/>
      <c r="BT496" s="154"/>
      <c r="BU496" s="154"/>
      <c r="BV496" s="154"/>
      <c r="BW496" s="154"/>
      <c r="BX496" s="154"/>
      <c r="BY496" s="154"/>
      <c r="BZ496" s="154"/>
      <c r="CA496" s="154"/>
      <c r="CB496" s="154"/>
      <c r="CC496" s="154"/>
      <c r="CD496" s="154"/>
      <c r="CE496" s="154"/>
      <c r="CF496" s="154"/>
      <c r="CG496" s="154"/>
      <c r="CH496" s="154"/>
      <c r="CI496" s="154"/>
      <c r="CJ496" s="154"/>
      <c r="CK496" s="154"/>
      <c r="CL496" s="154"/>
      <c r="CM496" s="154"/>
      <c r="CN496" s="154"/>
      <c r="CO496" s="154"/>
      <c r="CP496" s="154"/>
      <c r="CQ496" s="154"/>
      <c r="CR496" s="154"/>
      <c r="CS496" s="154"/>
    </row>
    <row r="497" spans="1:97" s="166" customFormat="1" x14ac:dyDescent="0.45">
      <c r="A497" s="154"/>
      <c r="H497" s="154"/>
      <c r="I497" s="154"/>
      <c r="J497" s="154"/>
      <c r="K497" s="154"/>
      <c r="L497" s="154"/>
      <c r="M497" s="154"/>
      <c r="N497" s="154"/>
      <c r="O497" s="154"/>
      <c r="P497" s="154"/>
      <c r="Q497" s="154"/>
      <c r="R497" s="154"/>
      <c r="S497" s="154"/>
      <c r="T497" s="154"/>
      <c r="U497" s="154"/>
      <c r="V497" s="154"/>
      <c r="W497" s="154"/>
      <c r="X497" s="154"/>
      <c r="Y497" s="154"/>
      <c r="Z497" s="154"/>
      <c r="AA497" s="154"/>
      <c r="AB497" s="154"/>
      <c r="AC497" s="154"/>
      <c r="AD497" s="154"/>
      <c r="AE497" s="154"/>
      <c r="AF497" s="154"/>
      <c r="AG497" s="154"/>
      <c r="AH497" s="154"/>
      <c r="AI497" s="154"/>
      <c r="AJ497" s="154"/>
      <c r="AK497" s="154"/>
      <c r="AL497" s="154"/>
      <c r="AM497" s="154"/>
      <c r="AN497" s="154"/>
      <c r="AO497" s="154"/>
      <c r="AP497" s="154"/>
      <c r="AQ497" s="154"/>
      <c r="AR497" s="154"/>
      <c r="AS497" s="154"/>
      <c r="AT497" s="154"/>
      <c r="AU497" s="154"/>
      <c r="AV497" s="154"/>
      <c r="AW497" s="154"/>
      <c r="AX497" s="154"/>
      <c r="AY497" s="154"/>
      <c r="AZ497" s="154"/>
      <c r="BA497" s="154"/>
      <c r="BB497" s="154"/>
      <c r="BC497" s="154"/>
      <c r="BD497" s="154"/>
      <c r="BE497" s="154"/>
      <c r="BF497" s="154"/>
      <c r="BG497" s="154"/>
      <c r="BH497" s="154"/>
      <c r="BI497" s="154"/>
      <c r="BJ497" s="154"/>
      <c r="BK497" s="154"/>
      <c r="BL497" s="154"/>
      <c r="BM497" s="154"/>
      <c r="BN497" s="154"/>
      <c r="BO497" s="154"/>
      <c r="BP497" s="154"/>
      <c r="BQ497" s="154"/>
      <c r="BR497" s="154"/>
      <c r="BS497" s="154"/>
      <c r="BT497" s="154"/>
      <c r="BU497" s="154"/>
      <c r="BV497" s="154"/>
      <c r="BW497" s="154"/>
      <c r="BX497" s="154"/>
      <c r="BY497" s="154"/>
      <c r="BZ497" s="154"/>
      <c r="CA497" s="154"/>
      <c r="CB497" s="154"/>
      <c r="CC497" s="154"/>
      <c r="CD497" s="154"/>
      <c r="CE497" s="154"/>
      <c r="CF497" s="154"/>
      <c r="CG497" s="154"/>
      <c r="CH497" s="154"/>
      <c r="CI497" s="154"/>
      <c r="CJ497" s="154"/>
      <c r="CK497" s="154"/>
      <c r="CL497" s="154"/>
      <c r="CM497" s="154"/>
      <c r="CN497" s="154"/>
      <c r="CO497" s="154"/>
      <c r="CP497" s="154"/>
      <c r="CQ497" s="154"/>
      <c r="CR497" s="154"/>
      <c r="CS497" s="154"/>
    </row>
    <row r="498" spans="1:97" s="166" customFormat="1" x14ac:dyDescent="0.45">
      <c r="A498" s="154"/>
      <c r="H498" s="154"/>
      <c r="I498" s="154"/>
      <c r="J498" s="154"/>
      <c r="K498" s="154"/>
      <c r="L498" s="154"/>
      <c r="M498" s="154"/>
      <c r="N498" s="154"/>
      <c r="O498" s="154"/>
      <c r="P498" s="154"/>
      <c r="Q498" s="154"/>
      <c r="R498" s="154"/>
      <c r="S498" s="154"/>
      <c r="T498" s="154"/>
      <c r="U498" s="154"/>
      <c r="V498" s="154"/>
      <c r="W498" s="154"/>
      <c r="X498" s="154"/>
      <c r="Y498" s="154"/>
      <c r="Z498" s="154"/>
      <c r="AA498" s="154"/>
      <c r="AB498" s="154"/>
      <c r="AC498" s="154"/>
      <c r="AD498" s="154"/>
      <c r="AE498" s="154"/>
      <c r="AF498" s="154"/>
      <c r="AG498" s="154"/>
      <c r="AH498" s="154"/>
      <c r="AI498" s="154"/>
      <c r="AJ498" s="154"/>
      <c r="AK498" s="154"/>
      <c r="AL498" s="154"/>
      <c r="AM498" s="154"/>
      <c r="AN498" s="154"/>
      <c r="AO498" s="154"/>
      <c r="AP498" s="154"/>
      <c r="AQ498" s="154"/>
      <c r="AR498" s="154"/>
      <c r="AS498" s="154"/>
      <c r="AT498" s="154"/>
      <c r="AU498" s="154"/>
      <c r="AV498" s="154"/>
      <c r="AW498" s="154"/>
      <c r="AX498" s="154"/>
      <c r="AY498" s="154"/>
      <c r="AZ498" s="154"/>
      <c r="BA498" s="154"/>
      <c r="BB498" s="154"/>
      <c r="BC498" s="154"/>
      <c r="BD498" s="154"/>
      <c r="BE498" s="154"/>
      <c r="BF498" s="154"/>
      <c r="BG498" s="154"/>
      <c r="BH498" s="154"/>
      <c r="BI498" s="154"/>
      <c r="BJ498" s="154"/>
      <c r="BK498" s="154"/>
      <c r="BL498" s="154"/>
      <c r="BM498" s="154"/>
      <c r="BN498" s="154"/>
      <c r="BO498" s="154"/>
      <c r="BP498" s="154"/>
      <c r="BQ498" s="154"/>
      <c r="BR498" s="154"/>
      <c r="BS498" s="154"/>
      <c r="BT498" s="154"/>
      <c r="BU498" s="154"/>
      <c r="BV498" s="154"/>
      <c r="BW498" s="154"/>
      <c r="BX498" s="154"/>
      <c r="BY498" s="154"/>
      <c r="BZ498" s="154"/>
      <c r="CA498" s="154"/>
      <c r="CB498" s="154"/>
      <c r="CC498" s="154"/>
      <c r="CD498" s="154"/>
      <c r="CE498" s="154"/>
      <c r="CF498" s="154"/>
      <c r="CG498" s="154"/>
      <c r="CH498" s="154"/>
      <c r="CI498" s="154"/>
      <c r="CJ498" s="154"/>
      <c r="CK498" s="154"/>
      <c r="CL498" s="154"/>
      <c r="CM498" s="154"/>
      <c r="CN498" s="154"/>
      <c r="CO498" s="154"/>
      <c r="CP498" s="154"/>
      <c r="CQ498" s="154"/>
      <c r="CR498" s="154"/>
      <c r="CS498" s="154"/>
    </row>
    <row r="499" spans="1:97" s="166" customFormat="1" x14ac:dyDescent="0.45">
      <c r="A499" s="154"/>
      <c r="H499" s="154"/>
      <c r="I499" s="154"/>
      <c r="J499" s="154"/>
      <c r="K499" s="154"/>
      <c r="L499" s="154"/>
      <c r="M499" s="154"/>
      <c r="N499" s="154"/>
      <c r="O499" s="154"/>
      <c r="P499" s="154"/>
      <c r="Q499" s="154"/>
      <c r="R499" s="154"/>
      <c r="S499" s="154"/>
      <c r="T499" s="154"/>
      <c r="U499" s="154"/>
      <c r="V499" s="154"/>
      <c r="W499" s="154"/>
      <c r="X499" s="154"/>
      <c r="Y499" s="154"/>
      <c r="Z499" s="154"/>
      <c r="AA499" s="154"/>
      <c r="AB499" s="154"/>
      <c r="AC499" s="154"/>
      <c r="AD499" s="154"/>
      <c r="AE499" s="154"/>
      <c r="AF499" s="154"/>
      <c r="AG499" s="154"/>
      <c r="AH499" s="154"/>
      <c r="AI499" s="154"/>
      <c r="AJ499" s="154"/>
      <c r="AK499" s="154"/>
      <c r="AL499" s="154"/>
      <c r="AM499" s="154"/>
      <c r="AN499" s="154"/>
      <c r="AO499" s="154"/>
      <c r="AP499" s="154"/>
      <c r="AQ499" s="154"/>
      <c r="AR499" s="154"/>
      <c r="AS499" s="154"/>
      <c r="AT499" s="154"/>
      <c r="AU499" s="154"/>
      <c r="AV499" s="154"/>
      <c r="AW499" s="154"/>
      <c r="AX499" s="154"/>
      <c r="AY499" s="154"/>
      <c r="AZ499" s="154"/>
      <c r="BA499" s="154"/>
      <c r="BB499" s="154"/>
      <c r="BC499" s="154"/>
      <c r="BD499" s="154"/>
      <c r="BE499" s="154"/>
      <c r="BF499" s="154"/>
      <c r="BG499" s="154"/>
      <c r="BH499" s="154"/>
      <c r="BI499" s="154"/>
      <c r="BJ499" s="154"/>
      <c r="BK499" s="154"/>
      <c r="BL499" s="154"/>
      <c r="BM499" s="154"/>
      <c r="BN499" s="154"/>
      <c r="BO499" s="154"/>
      <c r="BP499" s="154"/>
      <c r="BQ499" s="154"/>
      <c r="BR499" s="154"/>
      <c r="BS499" s="154"/>
      <c r="BT499" s="154"/>
      <c r="BU499" s="154"/>
      <c r="BV499" s="154"/>
      <c r="BW499" s="154"/>
      <c r="BX499" s="154"/>
      <c r="BY499" s="154"/>
      <c r="BZ499" s="154"/>
      <c r="CA499" s="154"/>
      <c r="CB499" s="154"/>
      <c r="CC499" s="154"/>
      <c r="CD499" s="154"/>
      <c r="CE499" s="154"/>
      <c r="CF499" s="154"/>
      <c r="CG499" s="154"/>
      <c r="CH499" s="154"/>
      <c r="CI499" s="154"/>
      <c r="CJ499" s="154"/>
      <c r="CK499" s="154"/>
      <c r="CL499" s="154"/>
      <c r="CM499" s="154"/>
      <c r="CN499" s="154"/>
      <c r="CO499" s="154"/>
      <c r="CP499" s="154"/>
      <c r="CQ499" s="154"/>
      <c r="CR499" s="154"/>
      <c r="CS499" s="154"/>
    </row>
    <row r="500" spans="1:97" s="166" customFormat="1" x14ac:dyDescent="0.45">
      <c r="A500" s="154"/>
      <c r="H500" s="154"/>
      <c r="I500" s="154"/>
      <c r="J500" s="154"/>
      <c r="K500" s="154"/>
      <c r="L500" s="154"/>
      <c r="M500" s="154"/>
      <c r="N500" s="154"/>
      <c r="O500" s="154"/>
      <c r="P500" s="154"/>
      <c r="Q500" s="154"/>
      <c r="R500" s="154"/>
      <c r="S500" s="154"/>
      <c r="T500" s="154"/>
      <c r="U500" s="154"/>
      <c r="V500" s="154"/>
      <c r="W500" s="154"/>
      <c r="X500" s="154"/>
      <c r="Y500" s="154"/>
      <c r="Z500" s="154"/>
      <c r="AA500" s="154"/>
      <c r="AB500" s="154"/>
      <c r="AC500" s="154"/>
      <c r="AD500" s="154"/>
      <c r="AE500" s="154"/>
      <c r="AF500" s="154"/>
      <c r="AG500" s="154"/>
      <c r="AH500" s="154"/>
      <c r="AI500" s="154"/>
      <c r="AJ500" s="154"/>
      <c r="AK500" s="154"/>
      <c r="AL500" s="154"/>
      <c r="AM500" s="154"/>
      <c r="AN500" s="154"/>
      <c r="AO500" s="154"/>
      <c r="AP500" s="154"/>
      <c r="AQ500" s="154"/>
      <c r="AR500" s="154"/>
      <c r="AS500" s="154"/>
      <c r="AT500" s="154"/>
      <c r="AU500" s="154"/>
      <c r="AV500" s="154"/>
      <c r="AW500" s="154"/>
      <c r="AX500" s="154"/>
      <c r="AY500" s="154"/>
      <c r="AZ500" s="154"/>
      <c r="BA500" s="154"/>
      <c r="BB500" s="154"/>
      <c r="BC500" s="154"/>
      <c r="BD500" s="154"/>
      <c r="BE500" s="154"/>
      <c r="BF500" s="154"/>
      <c r="BG500" s="154"/>
      <c r="BH500" s="154"/>
      <c r="BI500" s="154"/>
      <c r="BJ500" s="154"/>
      <c r="BK500" s="154"/>
      <c r="BL500" s="154"/>
      <c r="BM500" s="154"/>
      <c r="BN500" s="154"/>
      <c r="BO500" s="154"/>
      <c r="BP500" s="154"/>
      <c r="BQ500" s="154"/>
      <c r="BR500" s="154"/>
      <c r="BS500" s="154"/>
      <c r="BT500" s="154"/>
      <c r="BU500" s="154"/>
      <c r="BV500" s="154"/>
      <c r="BW500" s="154"/>
      <c r="BX500" s="154"/>
      <c r="BY500" s="154"/>
      <c r="BZ500" s="154"/>
      <c r="CA500" s="154"/>
      <c r="CB500" s="154"/>
      <c r="CC500" s="154"/>
      <c r="CD500" s="154"/>
      <c r="CE500" s="154"/>
      <c r="CF500" s="154"/>
      <c r="CG500" s="154"/>
      <c r="CH500" s="154"/>
      <c r="CI500" s="154"/>
      <c r="CJ500" s="154"/>
      <c r="CK500" s="154"/>
      <c r="CL500" s="154"/>
      <c r="CM500" s="154"/>
      <c r="CN500" s="154"/>
      <c r="CO500" s="154"/>
      <c r="CP500" s="154"/>
      <c r="CQ500" s="154"/>
      <c r="CR500" s="154"/>
      <c r="CS500" s="154"/>
    </row>
    <row r="501" spans="1:97" s="166" customFormat="1" x14ac:dyDescent="0.45">
      <c r="A501" s="154"/>
      <c r="H501" s="154"/>
      <c r="I501" s="154"/>
      <c r="J501" s="154"/>
      <c r="K501" s="154"/>
      <c r="L501" s="154"/>
      <c r="M501" s="154"/>
      <c r="N501" s="154"/>
      <c r="O501" s="154"/>
      <c r="P501" s="154"/>
      <c r="Q501" s="154"/>
      <c r="R501" s="154"/>
      <c r="S501" s="154"/>
      <c r="T501" s="154"/>
      <c r="U501" s="154"/>
      <c r="V501" s="154"/>
      <c r="W501" s="154"/>
      <c r="X501" s="154"/>
      <c r="Y501" s="154"/>
      <c r="Z501" s="154"/>
      <c r="AA501" s="154"/>
      <c r="AB501" s="154"/>
      <c r="AC501" s="154"/>
      <c r="AD501" s="154"/>
      <c r="AE501" s="154"/>
      <c r="AF501" s="154"/>
      <c r="AG501" s="154"/>
      <c r="AH501" s="154"/>
      <c r="AI501" s="154"/>
      <c r="AJ501" s="154"/>
      <c r="AK501" s="154"/>
      <c r="AL501" s="154"/>
      <c r="AM501" s="154"/>
      <c r="AN501" s="154"/>
      <c r="AO501" s="154"/>
      <c r="AP501" s="154"/>
      <c r="AQ501" s="154"/>
      <c r="AR501" s="154"/>
      <c r="AS501" s="154"/>
      <c r="AT501" s="154"/>
      <c r="AU501" s="154"/>
      <c r="AV501" s="154"/>
      <c r="AW501" s="154"/>
      <c r="AX501" s="154"/>
      <c r="AY501" s="154"/>
      <c r="AZ501" s="154"/>
      <c r="BA501" s="154"/>
      <c r="BB501" s="154"/>
      <c r="BC501" s="154"/>
      <c r="BD501" s="154"/>
      <c r="BE501" s="154"/>
      <c r="BF501" s="154"/>
      <c r="BG501" s="154"/>
      <c r="BH501" s="154"/>
      <c r="BI501" s="154"/>
      <c r="BJ501" s="154"/>
      <c r="BK501" s="154"/>
      <c r="BL501" s="154"/>
      <c r="BM501" s="154"/>
      <c r="BN501" s="154"/>
      <c r="BO501" s="154"/>
      <c r="BP501" s="154"/>
      <c r="BQ501" s="154"/>
      <c r="BR501" s="154"/>
      <c r="BS501" s="154"/>
      <c r="BT501" s="154"/>
      <c r="BU501" s="154"/>
      <c r="BV501" s="154"/>
      <c r="BW501" s="154"/>
      <c r="BX501" s="154"/>
      <c r="BY501" s="154"/>
      <c r="BZ501" s="154"/>
      <c r="CA501" s="154"/>
      <c r="CB501" s="154"/>
      <c r="CC501" s="154"/>
      <c r="CD501" s="154"/>
      <c r="CE501" s="154"/>
      <c r="CF501" s="154"/>
      <c r="CG501" s="154"/>
      <c r="CH501" s="154"/>
      <c r="CI501" s="154"/>
      <c r="CJ501" s="154"/>
      <c r="CK501" s="154"/>
      <c r="CL501" s="154"/>
      <c r="CM501" s="154"/>
      <c r="CN501" s="154"/>
      <c r="CO501" s="154"/>
      <c r="CP501" s="154"/>
      <c r="CQ501" s="154"/>
      <c r="CR501" s="154"/>
      <c r="CS501" s="154"/>
    </row>
    <row r="502" spans="1:97" s="166" customFormat="1" x14ac:dyDescent="0.45">
      <c r="A502" s="154"/>
      <c r="H502" s="154"/>
      <c r="I502" s="154"/>
      <c r="J502" s="154"/>
      <c r="K502" s="154"/>
      <c r="L502" s="154"/>
      <c r="M502" s="154"/>
      <c r="N502" s="154"/>
      <c r="O502" s="154"/>
      <c r="P502" s="154"/>
      <c r="Q502" s="154"/>
      <c r="R502" s="154"/>
      <c r="S502" s="154"/>
      <c r="T502" s="154"/>
      <c r="U502" s="154"/>
      <c r="V502" s="154"/>
      <c r="W502" s="154"/>
      <c r="X502" s="154"/>
      <c r="Y502" s="154"/>
      <c r="Z502" s="154"/>
      <c r="AA502" s="154"/>
      <c r="AB502" s="154"/>
      <c r="AC502" s="154"/>
      <c r="AD502" s="154"/>
      <c r="AE502" s="154"/>
      <c r="AF502" s="154"/>
      <c r="AG502" s="154"/>
      <c r="AH502" s="154"/>
      <c r="AI502" s="154"/>
      <c r="AJ502" s="154"/>
      <c r="AK502" s="154"/>
      <c r="AL502" s="154"/>
      <c r="AM502" s="154"/>
      <c r="AN502" s="154"/>
      <c r="AO502" s="154"/>
      <c r="AP502" s="154"/>
      <c r="AQ502" s="154"/>
      <c r="AR502" s="154"/>
      <c r="AS502" s="154"/>
      <c r="AT502" s="154"/>
      <c r="AU502" s="154"/>
      <c r="AV502" s="154"/>
      <c r="AW502" s="154"/>
      <c r="AX502" s="154"/>
      <c r="AY502" s="154"/>
      <c r="AZ502" s="154"/>
      <c r="BA502" s="154"/>
      <c r="BB502" s="154"/>
      <c r="BC502" s="154"/>
      <c r="BD502" s="154"/>
      <c r="BE502" s="154"/>
      <c r="BF502" s="154"/>
      <c r="BG502" s="154"/>
      <c r="BH502" s="154"/>
      <c r="BI502" s="154"/>
      <c r="BJ502" s="154"/>
      <c r="BK502" s="154"/>
      <c r="BL502" s="154"/>
      <c r="BM502" s="154"/>
      <c r="BN502" s="154"/>
      <c r="BO502" s="154"/>
      <c r="BP502" s="154"/>
      <c r="BQ502" s="154"/>
      <c r="BR502" s="154"/>
      <c r="BS502" s="154"/>
      <c r="BT502" s="154"/>
      <c r="BU502" s="154"/>
      <c r="BV502" s="154"/>
      <c r="BW502" s="154"/>
      <c r="BX502" s="154"/>
      <c r="BY502" s="154"/>
      <c r="BZ502" s="154"/>
      <c r="CA502" s="154"/>
      <c r="CB502" s="154"/>
      <c r="CC502" s="154"/>
      <c r="CD502" s="154"/>
      <c r="CE502" s="154"/>
      <c r="CF502" s="154"/>
      <c r="CG502" s="154"/>
      <c r="CH502" s="154"/>
      <c r="CI502" s="154"/>
      <c r="CJ502" s="154"/>
      <c r="CK502" s="154"/>
      <c r="CL502" s="154"/>
      <c r="CM502" s="154"/>
      <c r="CN502" s="154"/>
      <c r="CO502" s="154"/>
      <c r="CP502" s="154"/>
      <c r="CQ502" s="154"/>
      <c r="CR502" s="154"/>
      <c r="CS502" s="154"/>
    </row>
    <row r="503" spans="1:97" s="166" customFormat="1" x14ac:dyDescent="0.45">
      <c r="A503" s="154"/>
      <c r="H503" s="154"/>
      <c r="I503" s="154"/>
      <c r="J503" s="154"/>
      <c r="K503" s="154"/>
      <c r="L503" s="154"/>
      <c r="M503" s="154"/>
      <c r="N503" s="154"/>
      <c r="O503" s="154"/>
      <c r="P503" s="154"/>
      <c r="Q503" s="154"/>
      <c r="R503" s="154"/>
      <c r="S503" s="154"/>
      <c r="T503" s="154"/>
      <c r="U503" s="154"/>
      <c r="V503" s="154"/>
      <c r="W503" s="154"/>
      <c r="X503" s="154"/>
      <c r="Y503" s="154"/>
      <c r="Z503" s="154"/>
      <c r="AA503" s="154"/>
      <c r="AB503" s="154"/>
      <c r="AC503" s="154"/>
      <c r="AD503" s="154"/>
      <c r="AE503" s="154"/>
      <c r="AF503" s="154"/>
      <c r="AG503" s="154"/>
      <c r="AH503" s="154"/>
      <c r="AI503" s="154"/>
      <c r="AJ503" s="154"/>
      <c r="AK503" s="154"/>
      <c r="AL503" s="154"/>
      <c r="AM503" s="154"/>
      <c r="AN503" s="154"/>
      <c r="AO503" s="154"/>
      <c r="AP503" s="154"/>
      <c r="AQ503" s="154"/>
      <c r="AR503" s="154"/>
      <c r="AS503" s="154"/>
      <c r="AT503" s="154"/>
      <c r="AU503" s="154"/>
      <c r="AV503" s="154"/>
      <c r="AW503" s="154"/>
      <c r="AX503" s="154"/>
      <c r="AY503" s="154"/>
      <c r="AZ503" s="154"/>
      <c r="BA503" s="154"/>
      <c r="BB503" s="154"/>
      <c r="BC503" s="154"/>
      <c r="BD503" s="154"/>
      <c r="BE503" s="154"/>
      <c r="BF503" s="154"/>
      <c r="BG503" s="154"/>
      <c r="BH503" s="154"/>
      <c r="BI503" s="154"/>
      <c r="BJ503" s="154"/>
      <c r="BK503" s="154"/>
      <c r="BL503" s="154"/>
      <c r="BM503" s="154"/>
      <c r="BN503" s="154"/>
      <c r="BO503" s="154"/>
      <c r="BP503" s="154"/>
      <c r="BQ503" s="154"/>
      <c r="BR503" s="154"/>
      <c r="BS503" s="154"/>
      <c r="BT503" s="154"/>
      <c r="BU503" s="154"/>
      <c r="BV503" s="154"/>
      <c r="BW503" s="154"/>
      <c r="BX503" s="154"/>
      <c r="BY503" s="154"/>
      <c r="BZ503" s="154"/>
      <c r="CA503" s="154"/>
      <c r="CB503" s="154"/>
      <c r="CC503" s="154"/>
      <c r="CD503" s="154"/>
      <c r="CE503" s="154"/>
      <c r="CF503" s="154"/>
      <c r="CG503" s="154"/>
      <c r="CH503" s="154"/>
      <c r="CI503" s="154"/>
      <c r="CJ503" s="154"/>
      <c r="CK503" s="154"/>
      <c r="CL503" s="154"/>
      <c r="CM503" s="154"/>
      <c r="CN503" s="154"/>
      <c r="CO503" s="154"/>
      <c r="CP503" s="154"/>
      <c r="CQ503" s="154"/>
      <c r="CR503" s="154"/>
      <c r="CS503" s="154"/>
    </row>
    <row r="504" spans="1:97" s="166" customFormat="1" x14ac:dyDescent="0.45">
      <c r="A504" s="154"/>
      <c r="H504" s="154"/>
      <c r="I504" s="154"/>
      <c r="J504" s="154"/>
      <c r="K504" s="154"/>
      <c r="L504" s="154"/>
      <c r="M504" s="154"/>
      <c r="N504" s="154"/>
      <c r="O504" s="154"/>
      <c r="P504" s="154"/>
      <c r="Q504" s="154"/>
      <c r="R504" s="154"/>
      <c r="S504" s="154"/>
      <c r="T504" s="154"/>
      <c r="U504" s="154"/>
      <c r="V504" s="154"/>
      <c r="W504" s="154"/>
      <c r="X504" s="154"/>
      <c r="Y504" s="154"/>
      <c r="Z504" s="154"/>
      <c r="AA504" s="154"/>
      <c r="AB504" s="154"/>
      <c r="AC504" s="154"/>
      <c r="AD504" s="154"/>
      <c r="AE504" s="154"/>
      <c r="AF504" s="154"/>
      <c r="AG504" s="154"/>
      <c r="AH504" s="154"/>
      <c r="AI504" s="154"/>
      <c r="AJ504" s="154"/>
      <c r="AK504" s="154"/>
      <c r="AL504" s="154"/>
      <c r="AM504" s="154"/>
      <c r="AN504" s="154"/>
      <c r="AO504" s="154"/>
      <c r="AP504" s="154"/>
      <c r="AQ504" s="154"/>
      <c r="AR504" s="154"/>
      <c r="AS504" s="154"/>
      <c r="AT504" s="154"/>
      <c r="AU504" s="154"/>
      <c r="AV504" s="154"/>
      <c r="AW504" s="154"/>
      <c r="AX504" s="154"/>
      <c r="AY504" s="154"/>
      <c r="AZ504" s="154"/>
      <c r="BA504" s="154"/>
      <c r="BB504" s="154"/>
      <c r="BC504" s="154"/>
      <c r="BD504" s="154"/>
      <c r="BE504" s="154"/>
      <c r="BF504" s="154"/>
      <c r="BG504" s="154"/>
      <c r="BH504" s="154"/>
      <c r="BI504" s="154"/>
      <c r="BJ504" s="154"/>
      <c r="BK504" s="154"/>
      <c r="BL504" s="154"/>
      <c r="BM504" s="154"/>
      <c r="BN504" s="154"/>
      <c r="BO504" s="154"/>
      <c r="BP504" s="154"/>
      <c r="BQ504" s="154"/>
      <c r="BR504" s="154"/>
      <c r="BS504" s="154"/>
      <c r="BT504" s="154"/>
      <c r="BU504" s="154"/>
      <c r="BV504" s="154"/>
      <c r="BW504" s="154"/>
      <c r="BX504" s="154"/>
      <c r="BY504" s="154"/>
      <c r="BZ504" s="154"/>
      <c r="CA504" s="154"/>
      <c r="CB504" s="154"/>
      <c r="CC504" s="154"/>
      <c r="CD504" s="154"/>
      <c r="CE504" s="154"/>
      <c r="CF504" s="154"/>
      <c r="CG504" s="154"/>
      <c r="CH504" s="154"/>
      <c r="CI504" s="154"/>
      <c r="CJ504" s="154"/>
      <c r="CK504" s="154"/>
      <c r="CL504" s="154"/>
      <c r="CM504" s="154"/>
      <c r="CN504" s="154"/>
      <c r="CO504" s="154"/>
      <c r="CP504" s="154"/>
      <c r="CQ504" s="154"/>
      <c r="CR504" s="154"/>
      <c r="CS504" s="154"/>
    </row>
    <row r="505" spans="1:97" s="166" customFormat="1" x14ac:dyDescent="0.45">
      <c r="A505" s="154"/>
      <c r="H505" s="154"/>
      <c r="I505" s="154"/>
      <c r="J505" s="154"/>
      <c r="K505" s="154"/>
      <c r="L505" s="154"/>
      <c r="M505" s="154"/>
      <c r="N505" s="154"/>
      <c r="O505" s="154"/>
      <c r="P505" s="154"/>
      <c r="Q505" s="154"/>
      <c r="R505" s="154"/>
      <c r="S505" s="154"/>
      <c r="T505" s="154"/>
      <c r="U505" s="154"/>
      <c r="V505" s="154"/>
      <c r="W505" s="154"/>
      <c r="X505" s="154"/>
      <c r="Y505" s="154"/>
      <c r="Z505" s="154"/>
      <c r="AA505" s="154"/>
      <c r="AB505" s="154"/>
      <c r="AC505" s="154"/>
      <c r="AD505" s="154"/>
      <c r="AE505" s="154"/>
      <c r="AF505" s="154"/>
      <c r="AG505" s="154"/>
      <c r="AH505" s="154"/>
      <c r="AI505" s="154"/>
      <c r="AJ505" s="154"/>
      <c r="AK505" s="154"/>
      <c r="AL505" s="154"/>
      <c r="AM505" s="154"/>
      <c r="AN505" s="154"/>
      <c r="AO505" s="154"/>
      <c r="AP505" s="154"/>
      <c r="AQ505" s="154"/>
      <c r="AR505" s="154"/>
      <c r="AS505" s="154"/>
      <c r="AT505" s="154"/>
      <c r="AU505" s="154"/>
      <c r="AV505" s="154"/>
      <c r="AW505" s="154"/>
      <c r="AX505" s="154"/>
      <c r="AY505" s="154"/>
      <c r="AZ505" s="154"/>
      <c r="BA505" s="154"/>
      <c r="BB505" s="154"/>
      <c r="BC505" s="154"/>
      <c r="BD505" s="154"/>
      <c r="BE505" s="154"/>
      <c r="BF505" s="154"/>
      <c r="BG505" s="154"/>
      <c r="BH505" s="154"/>
      <c r="BI505" s="154"/>
      <c r="BJ505" s="154"/>
      <c r="BK505" s="154"/>
      <c r="BL505" s="154"/>
      <c r="BM505" s="154"/>
      <c r="BN505" s="154"/>
      <c r="BO505" s="154"/>
      <c r="BP505" s="154"/>
      <c r="BQ505" s="154"/>
      <c r="BR505" s="154"/>
      <c r="BS505" s="154"/>
      <c r="BT505" s="154"/>
      <c r="BU505" s="154"/>
      <c r="BV505" s="154"/>
      <c r="BW505" s="154"/>
      <c r="BX505" s="154"/>
      <c r="BY505" s="154"/>
      <c r="BZ505" s="154"/>
      <c r="CA505" s="154"/>
      <c r="CB505" s="154"/>
      <c r="CC505" s="154"/>
      <c r="CD505" s="154"/>
      <c r="CE505" s="154"/>
      <c r="CF505" s="154"/>
      <c r="CG505" s="154"/>
      <c r="CH505" s="154"/>
      <c r="CI505" s="154"/>
      <c r="CJ505" s="154"/>
      <c r="CK505" s="154"/>
      <c r="CL505" s="154"/>
      <c r="CM505" s="154"/>
      <c r="CN505" s="154"/>
      <c r="CO505" s="154"/>
      <c r="CP505" s="154"/>
      <c r="CQ505" s="154"/>
      <c r="CR505" s="154"/>
      <c r="CS505" s="154"/>
    </row>
    <row r="506" spans="1:97" s="166" customFormat="1" x14ac:dyDescent="0.45">
      <c r="A506" s="154"/>
      <c r="H506" s="154"/>
      <c r="I506" s="154"/>
      <c r="J506" s="154"/>
      <c r="K506" s="154"/>
      <c r="L506" s="154"/>
      <c r="M506" s="154"/>
      <c r="N506" s="154"/>
      <c r="O506" s="154"/>
      <c r="P506" s="154"/>
      <c r="Q506" s="154"/>
      <c r="R506" s="154"/>
      <c r="S506" s="154"/>
      <c r="T506" s="154"/>
      <c r="U506" s="154"/>
      <c r="V506" s="154"/>
      <c r="W506" s="154"/>
      <c r="X506" s="154"/>
      <c r="Y506" s="154"/>
      <c r="Z506" s="154"/>
      <c r="AA506" s="154"/>
      <c r="AB506" s="154"/>
      <c r="AC506" s="154"/>
      <c r="AD506" s="154"/>
      <c r="AE506" s="154"/>
      <c r="AF506" s="154"/>
      <c r="AG506" s="154"/>
      <c r="AH506" s="154"/>
      <c r="AI506" s="154"/>
      <c r="AJ506" s="154"/>
      <c r="AK506" s="154"/>
      <c r="AL506" s="154"/>
      <c r="AM506" s="154"/>
      <c r="AN506" s="154"/>
      <c r="AO506" s="154"/>
      <c r="AP506" s="154"/>
      <c r="AQ506" s="154"/>
      <c r="AR506" s="154"/>
      <c r="AS506" s="154"/>
      <c r="AT506" s="154"/>
      <c r="AU506" s="154"/>
      <c r="AV506" s="154"/>
      <c r="AW506" s="154"/>
      <c r="AX506" s="154"/>
      <c r="AY506" s="154"/>
      <c r="AZ506" s="154"/>
      <c r="BA506" s="154"/>
      <c r="BB506" s="154"/>
      <c r="BC506" s="154"/>
      <c r="BD506" s="154"/>
      <c r="BE506" s="154"/>
      <c r="BF506" s="154"/>
      <c r="BG506" s="154"/>
      <c r="BH506" s="154"/>
      <c r="BI506" s="154"/>
      <c r="BJ506" s="154"/>
      <c r="BK506" s="154"/>
      <c r="BL506" s="154"/>
      <c r="BM506" s="154"/>
      <c r="BN506" s="154"/>
      <c r="BO506" s="154"/>
      <c r="BP506" s="154"/>
      <c r="BQ506" s="154"/>
      <c r="BR506" s="154"/>
      <c r="BS506" s="154"/>
      <c r="BT506" s="154"/>
      <c r="BU506" s="154"/>
      <c r="BV506" s="154"/>
      <c r="BW506" s="154"/>
      <c r="BX506" s="154"/>
      <c r="BY506" s="154"/>
      <c r="BZ506" s="154"/>
      <c r="CA506" s="154"/>
      <c r="CB506" s="154"/>
      <c r="CC506" s="154"/>
      <c r="CD506" s="154"/>
      <c r="CE506" s="154"/>
      <c r="CF506" s="154"/>
      <c r="CG506" s="154"/>
      <c r="CH506" s="154"/>
      <c r="CI506" s="154"/>
      <c r="CJ506" s="154"/>
      <c r="CK506" s="154"/>
      <c r="CL506" s="154"/>
      <c r="CM506" s="154"/>
      <c r="CN506" s="154"/>
      <c r="CO506" s="154"/>
      <c r="CP506" s="154"/>
      <c r="CQ506" s="154"/>
      <c r="CR506" s="154"/>
      <c r="CS506" s="154"/>
    </row>
    <row r="507" spans="1:97" s="166" customFormat="1" x14ac:dyDescent="0.45">
      <c r="A507" s="154"/>
      <c r="H507" s="154"/>
      <c r="I507" s="154"/>
      <c r="J507" s="154"/>
      <c r="K507" s="154"/>
      <c r="L507" s="154"/>
      <c r="M507" s="154"/>
      <c r="N507" s="154"/>
      <c r="O507" s="154"/>
      <c r="P507" s="154"/>
      <c r="Q507" s="154"/>
      <c r="R507" s="154"/>
      <c r="S507" s="154"/>
      <c r="T507" s="154"/>
      <c r="U507" s="154"/>
      <c r="V507" s="154"/>
      <c r="W507" s="154"/>
      <c r="X507" s="154"/>
      <c r="Y507" s="154"/>
      <c r="Z507" s="154"/>
      <c r="AA507" s="154"/>
      <c r="AB507" s="154"/>
      <c r="AC507" s="154"/>
      <c r="AD507" s="154"/>
      <c r="AE507" s="154"/>
      <c r="AF507" s="154"/>
      <c r="AG507" s="154"/>
      <c r="AH507" s="154"/>
      <c r="AI507" s="154"/>
      <c r="AJ507" s="154"/>
      <c r="AK507" s="154"/>
      <c r="AL507" s="154"/>
      <c r="AM507" s="154"/>
      <c r="AN507" s="154"/>
      <c r="AO507" s="154"/>
      <c r="AP507" s="154"/>
      <c r="AQ507" s="154"/>
      <c r="AR507" s="154"/>
      <c r="AS507" s="154"/>
      <c r="AT507" s="154"/>
      <c r="AU507" s="154"/>
      <c r="AV507" s="154"/>
      <c r="AW507" s="154"/>
      <c r="AX507" s="154"/>
      <c r="AY507" s="154"/>
      <c r="AZ507" s="154"/>
      <c r="BA507" s="154"/>
      <c r="BB507" s="154"/>
      <c r="BC507" s="154"/>
      <c r="BD507" s="154"/>
      <c r="BE507" s="154"/>
      <c r="BF507" s="154"/>
      <c r="BG507" s="154"/>
      <c r="BH507" s="154"/>
      <c r="BI507" s="154"/>
      <c r="BJ507" s="154"/>
      <c r="BK507" s="154"/>
      <c r="BL507" s="154"/>
      <c r="BM507" s="154"/>
      <c r="BN507" s="154"/>
      <c r="BO507" s="154"/>
      <c r="BP507" s="154"/>
      <c r="BQ507" s="154"/>
      <c r="BR507" s="154"/>
      <c r="BS507" s="154"/>
      <c r="BT507" s="154"/>
      <c r="BU507" s="154"/>
      <c r="BV507" s="154"/>
      <c r="BW507" s="154"/>
      <c r="BX507" s="154"/>
      <c r="BY507" s="154"/>
      <c r="BZ507" s="154"/>
      <c r="CA507" s="154"/>
      <c r="CB507" s="154"/>
      <c r="CC507" s="154"/>
      <c r="CD507" s="154"/>
      <c r="CE507" s="154"/>
      <c r="CF507" s="154"/>
      <c r="CG507" s="154"/>
      <c r="CH507" s="154"/>
      <c r="CI507" s="154"/>
      <c r="CJ507" s="154"/>
      <c r="CK507" s="154"/>
      <c r="CL507" s="154"/>
      <c r="CM507" s="154"/>
      <c r="CN507" s="154"/>
      <c r="CO507" s="154"/>
      <c r="CP507" s="154"/>
      <c r="CQ507" s="154"/>
      <c r="CR507" s="154"/>
      <c r="CS507" s="154"/>
    </row>
    <row r="508" spans="1:97" s="166" customFormat="1" x14ac:dyDescent="0.45">
      <c r="A508" s="154"/>
      <c r="H508" s="154"/>
      <c r="I508" s="154"/>
      <c r="J508" s="154"/>
      <c r="K508" s="154"/>
      <c r="L508" s="154"/>
      <c r="M508" s="154"/>
      <c r="N508" s="154"/>
      <c r="O508" s="154"/>
      <c r="P508" s="154"/>
      <c r="Q508" s="154"/>
      <c r="R508" s="154"/>
      <c r="S508" s="154"/>
      <c r="T508" s="154"/>
      <c r="U508" s="154"/>
      <c r="V508" s="154"/>
      <c r="W508" s="154"/>
      <c r="X508" s="154"/>
      <c r="Y508" s="154"/>
      <c r="Z508" s="154"/>
      <c r="AA508" s="154"/>
      <c r="AB508" s="154"/>
      <c r="AC508" s="154"/>
      <c r="AD508" s="154"/>
      <c r="AE508" s="154"/>
      <c r="AF508" s="154"/>
      <c r="AG508" s="154"/>
      <c r="AH508" s="154"/>
      <c r="AI508" s="154"/>
      <c r="AJ508" s="154"/>
      <c r="AK508" s="154"/>
      <c r="AL508" s="154"/>
      <c r="AM508" s="154"/>
      <c r="AN508" s="154"/>
      <c r="AO508" s="154"/>
      <c r="AP508" s="154"/>
      <c r="AQ508" s="154"/>
      <c r="AR508" s="154"/>
      <c r="AS508" s="154"/>
      <c r="AT508" s="154"/>
      <c r="AU508" s="154"/>
      <c r="AV508" s="154"/>
      <c r="AW508" s="154"/>
      <c r="AX508" s="154"/>
      <c r="AY508" s="154"/>
      <c r="AZ508" s="154"/>
      <c r="BA508" s="154"/>
      <c r="BB508" s="154"/>
      <c r="BC508" s="154"/>
      <c r="BD508" s="154"/>
      <c r="BE508" s="154"/>
      <c r="BF508" s="154"/>
      <c r="BG508" s="154"/>
      <c r="BH508" s="154"/>
      <c r="BI508" s="154"/>
      <c r="BJ508" s="154"/>
      <c r="BK508" s="154"/>
      <c r="BL508" s="154"/>
      <c r="BM508" s="154"/>
      <c r="BN508" s="154"/>
      <c r="BO508" s="154"/>
      <c r="BP508" s="154"/>
      <c r="BQ508" s="154"/>
      <c r="BR508" s="154"/>
      <c r="BS508" s="154"/>
      <c r="BT508" s="154"/>
      <c r="BU508" s="154"/>
      <c r="BV508" s="154"/>
      <c r="BW508" s="154"/>
      <c r="BX508" s="154"/>
      <c r="BY508" s="154"/>
      <c r="BZ508" s="154"/>
      <c r="CA508" s="154"/>
      <c r="CB508" s="154"/>
      <c r="CC508" s="154"/>
      <c r="CD508" s="154"/>
      <c r="CE508" s="154"/>
      <c r="CF508" s="154"/>
      <c r="CG508" s="154"/>
      <c r="CH508" s="154"/>
      <c r="CI508" s="154"/>
      <c r="CJ508" s="154"/>
      <c r="CK508" s="154"/>
      <c r="CL508" s="154"/>
      <c r="CM508" s="154"/>
      <c r="CN508" s="154"/>
      <c r="CO508" s="154"/>
      <c r="CP508" s="154"/>
      <c r="CQ508" s="154"/>
      <c r="CR508" s="154"/>
      <c r="CS508" s="154"/>
    </row>
    <row r="509" spans="1:97" s="166" customFormat="1" x14ac:dyDescent="0.45">
      <c r="A509" s="154"/>
      <c r="H509" s="154"/>
      <c r="I509" s="154"/>
      <c r="J509" s="154"/>
      <c r="K509" s="154"/>
      <c r="L509" s="154"/>
      <c r="M509" s="154"/>
      <c r="N509" s="154"/>
      <c r="O509" s="154"/>
      <c r="P509" s="154"/>
      <c r="Q509" s="154"/>
      <c r="R509" s="154"/>
      <c r="S509" s="154"/>
      <c r="T509" s="154"/>
      <c r="U509" s="154"/>
      <c r="V509" s="154"/>
      <c r="W509" s="154"/>
      <c r="X509" s="154"/>
      <c r="Y509" s="154"/>
      <c r="Z509" s="154"/>
      <c r="AA509" s="154"/>
      <c r="AB509" s="154"/>
      <c r="AC509" s="154"/>
      <c r="AD509" s="154"/>
      <c r="AE509" s="154"/>
      <c r="AF509" s="154"/>
      <c r="AG509" s="154"/>
      <c r="AH509" s="154"/>
      <c r="AI509" s="154"/>
      <c r="AJ509" s="154"/>
      <c r="AK509" s="154"/>
      <c r="AL509" s="154"/>
      <c r="AM509" s="154"/>
      <c r="AN509" s="154"/>
      <c r="AO509" s="154"/>
      <c r="AP509" s="154"/>
      <c r="AQ509" s="154"/>
      <c r="AR509" s="154"/>
      <c r="AS509" s="154"/>
      <c r="AT509" s="154"/>
      <c r="AU509" s="154"/>
      <c r="AV509" s="154"/>
      <c r="AW509" s="154"/>
      <c r="AX509" s="154"/>
      <c r="AY509" s="154"/>
      <c r="AZ509" s="154"/>
      <c r="BA509" s="154"/>
      <c r="BB509" s="154"/>
      <c r="BC509" s="154"/>
      <c r="BD509" s="154"/>
      <c r="BE509" s="154"/>
      <c r="BF509" s="154"/>
      <c r="BG509" s="154"/>
      <c r="BH509" s="154"/>
      <c r="BI509" s="154"/>
      <c r="BJ509" s="154"/>
      <c r="BK509" s="154"/>
      <c r="BL509" s="154"/>
      <c r="BM509" s="154"/>
      <c r="BN509" s="154"/>
      <c r="BO509" s="154"/>
      <c r="BP509" s="154"/>
      <c r="BQ509" s="154"/>
      <c r="BR509" s="154"/>
      <c r="BS509" s="154"/>
      <c r="BT509" s="154"/>
      <c r="BU509" s="154"/>
      <c r="BV509" s="154"/>
      <c r="BW509" s="154"/>
      <c r="BX509" s="154"/>
      <c r="BY509" s="154"/>
      <c r="BZ509" s="154"/>
      <c r="CA509" s="154"/>
      <c r="CB509" s="154"/>
      <c r="CC509" s="154"/>
      <c r="CD509" s="154"/>
      <c r="CE509" s="154"/>
      <c r="CF509" s="154"/>
      <c r="CG509" s="154"/>
      <c r="CH509" s="154"/>
      <c r="CI509" s="154"/>
      <c r="CJ509" s="154"/>
      <c r="CK509" s="154"/>
      <c r="CL509" s="154"/>
      <c r="CM509" s="154"/>
      <c r="CN509" s="154"/>
      <c r="CO509" s="154"/>
      <c r="CP509" s="154"/>
      <c r="CQ509" s="154"/>
      <c r="CR509" s="154"/>
      <c r="CS509" s="154"/>
    </row>
    <row r="510" spans="1:97" s="166" customFormat="1" x14ac:dyDescent="0.45">
      <c r="A510" s="154"/>
      <c r="H510" s="154"/>
      <c r="I510" s="154"/>
      <c r="J510" s="154"/>
      <c r="K510" s="154"/>
      <c r="L510" s="154"/>
      <c r="M510" s="154"/>
      <c r="N510" s="154"/>
      <c r="O510" s="154"/>
      <c r="P510" s="154"/>
      <c r="Q510" s="154"/>
      <c r="R510" s="154"/>
      <c r="S510" s="154"/>
      <c r="T510" s="154"/>
      <c r="U510" s="154"/>
      <c r="V510" s="154"/>
      <c r="W510" s="154"/>
      <c r="X510" s="154"/>
      <c r="Y510" s="154"/>
      <c r="Z510" s="154"/>
      <c r="AA510" s="154"/>
      <c r="AB510" s="154"/>
      <c r="AC510" s="154"/>
      <c r="AD510" s="154"/>
      <c r="AE510" s="154"/>
      <c r="AF510" s="154"/>
      <c r="AG510" s="154"/>
      <c r="AH510" s="154"/>
      <c r="AI510" s="154"/>
      <c r="AJ510" s="154"/>
      <c r="AK510" s="154"/>
      <c r="AL510" s="154"/>
      <c r="AM510" s="154"/>
      <c r="AN510" s="154"/>
      <c r="AO510" s="154"/>
      <c r="AP510" s="154"/>
      <c r="AQ510" s="154"/>
      <c r="AR510" s="154"/>
      <c r="AS510" s="154"/>
      <c r="AT510" s="154"/>
      <c r="AU510" s="154"/>
      <c r="AV510" s="154"/>
      <c r="AW510" s="154"/>
      <c r="AX510" s="154"/>
      <c r="AY510" s="154"/>
      <c r="AZ510" s="154"/>
      <c r="BA510" s="154"/>
      <c r="BB510" s="154"/>
      <c r="BC510" s="154"/>
      <c r="BD510" s="154"/>
      <c r="BE510" s="154"/>
      <c r="BF510" s="154"/>
      <c r="BG510" s="154"/>
      <c r="BH510" s="154"/>
      <c r="BI510" s="154"/>
      <c r="BJ510" s="154"/>
      <c r="BK510" s="154"/>
      <c r="BL510" s="154"/>
      <c r="BM510" s="154"/>
      <c r="BN510" s="154"/>
      <c r="BO510" s="154"/>
      <c r="BP510" s="154"/>
      <c r="BQ510" s="154"/>
      <c r="BR510" s="154"/>
      <c r="BS510" s="154"/>
      <c r="BT510" s="154"/>
      <c r="BU510" s="154"/>
      <c r="BV510" s="154"/>
      <c r="BW510" s="154"/>
      <c r="BX510" s="154"/>
      <c r="BY510" s="154"/>
      <c r="BZ510" s="154"/>
      <c r="CA510" s="154"/>
      <c r="CB510" s="154"/>
      <c r="CC510" s="154"/>
      <c r="CD510" s="154"/>
      <c r="CE510" s="154"/>
      <c r="CF510" s="154"/>
      <c r="CG510" s="154"/>
      <c r="CH510" s="154"/>
      <c r="CI510" s="154"/>
      <c r="CJ510" s="154"/>
      <c r="CK510" s="154"/>
      <c r="CL510" s="154"/>
      <c r="CM510" s="154"/>
      <c r="CN510" s="154"/>
      <c r="CO510" s="154"/>
      <c r="CP510" s="154"/>
      <c r="CQ510" s="154"/>
      <c r="CR510" s="154"/>
      <c r="CS510" s="154"/>
    </row>
    <row r="511" spans="1:97" s="166" customFormat="1" x14ac:dyDescent="0.45">
      <c r="A511" s="154"/>
      <c r="H511" s="154"/>
      <c r="I511" s="154"/>
      <c r="J511" s="154"/>
      <c r="K511" s="154"/>
      <c r="L511" s="154"/>
      <c r="M511" s="154"/>
      <c r="N511" s="154"/>
      <c r="O511" s="154"/>
      <c r="P511" s="154"/>
      <c r="Q511" s="154"/>
      <c r="R511" s="154"/>
      <c r="S511" s="154"/>
      <c r="T511" s="154"/>
      <c r="U511" s="154"/>
      <c r="V511" s="154"/>
      <c r="W511" s="154"/>
      <c r="X511" s="154"/>
      <c r="Y511" s="154"/>
      <c r="Z511" s="154"/>
      <c r="AA511" s="154"/>
      <c r="AB511" s="154"/>
      <c r="AC511" s="154"/>
      <c r="AD511" s="154"/>
      <c r="AE511" s="154"/>
      <c r="AF511" s="154"/>
      <c r="AG511" s="154"/>
      <c r="AH511" s="154"/>
      <c r="AI511" s="154"/>
      <c r="AJ511" s="154"/>
      <c r="AK511" s="154"/>
      <c r="AL511" s="154"/>
      <c r="AM511" s="154"/>
      <c r="AN511" s="154"/>
      <c r="AO511" s="154"/>
      <c r="AP511" s="154"/>
      <c r="AQ511" s="154"/>
      <c r="AR511" s="154"/>
      <c r="AS511" s="154"/>
      <c r="AT511" s="154"/>
      <c r="AU511" s="154"/>
      <c r="AV511" s="154"/>
      <c r="AW511" s="154"/>
      <c r="AX511" s="154"/>
      <c r="AY511" s="154"/>
      <c r="AZ511" s="154"/>
      <c r="BA511" s="154"/>
      <c r="BB511" s="154"/>
      <c r="BC511" s="154"/>
      <c r="BD511" s="154"/>
      <c r="BE511" s="154"/>
      <c r="BF511" s="154"/>
      <c r="BG511" s="154"/>
      <c r="BH511" s="154"/>
      <c r="BI511" s="154"/>
      <c r="BJ511" s="154"/>
      <c r="BK511" s="154"/>
      <c r="BL511" s="154"/>
      <c r="BM511" s="154"/>
      <c r="BN511" s="154"/>
      <c r="BO511" s="154"/>
      <c r="BP511" s="154"/>
      <c r="BQ511" s="154"/>
      <c r="BR511" s="154"/>
      <c r="BS511" s="154"/>
      <c r="BT511" s="154"/>
      <c r="BU511" s="154"/>
      <c r="BV511" s="154"/>
      <c r="BW511" s="154"/>
      <c r="BX511" s="154"/>
      <c r="BY511" s="154"/>
      <c r="BZ511" s="154"/>
      <c r="CA511" s="154"/>
      <c r="CB511" s="154"/>
      <c r="CC511" s="154"/>
      <c r="CD511" s="154"/>
      <c r="CE511" s="154"/>
      <c r="CF511" s="154"/>
      <c r="CG511" s="154"/>
      <c r="CH511" s="154"/>
      <c r="CI511" s="154"/>
      <c r="CJ511" s="154"/>
      <c r="CK511" s="154"/>
      <c r="CL511" s="154"/>
      <c r="CM511" s="154"/>
      <c r="CN511" s="154"/>
      <c r="CO511" s="154"/>
      <c r="CP511" s="154"/>
      <c r="CQ511" s="154"/>
      <c r="CR511" s="154"/>
      <c r="CS511" s="154"/>
    </row>
    <row r="512" spans="1:97" s="166" customFormat="1" x14ac:dyDescent="0.45">
      <c r="A512" s="154"/>
      <c r="H512" s="154"/>
      <c r="I512" s="154"/>
      <c r="J512" s="154"/>
      <c r="K512" s="154"/>
      <c r="L512" s="154"/>
      <c r="M512" s="154"/>
      <c r="N512" s="154"/>
      <c r="O512" s="154"/>
      <c r="P512" s="154"/>
      <c r="Q512" s="154"/>
      <c r="R512" s="154"/>
      <c r="S512" s="154"/>
      <c r="T512" s="154"/>
      <c r="U512" s="154"/>
      <c r="V512" s="154"/>
      <c r="W512" s="154"/>
      <c r="X512" s="154"/>
      <c r="Y512" s="154"/>
      <c r="Z512" s="154"/>
      <c r="AA512" s="154"/>
      <c r="AB512" s="154"/>
      <c r="AC512" s="154"/>
      <c r="AD512" s="154"/>
      <c r="AE512" s="154"/>
      <c r="AF512" s="154"/>
      <c r="AG512" s="154"/>
      <c r="AH512" s="154"/>
      <c r="AI512" s="154"/>
      <c r="AJ512" s="154"/>
      <c r="AK512" s="154"/>
      <c r="AL512" s="154"/>
      <c r="AM512" s="154"/>
      <c r="AN512" s="154"/>
      <c r="AO512" s="154"/>
      <c r="AP512" s="154"/>
      <c r="AQ512" s="154"/>
      <c r="AR512" s="154"/>
      <c r="AS512" s="154"/>
      <c r="AT512" s="154"/>
      <c r="AU512" s="154"/>
      <c r="AV512" s="154"/>
      <c r="AW512" s="154"/>
      <c r="AX512" s="154"/>
      <c r="AY512" s="154"/>
      <c r="AZ512" s="154"/>
      <c r="BA512" s="154"/>
      <c r="BB512" s="154"/>
      <c r="BC512" s="154"/>
      <c r="BD512" s="154"/>
      <c r="BE512" s="154"/>
      <c r="BF512" s="154"/>
      <c r="BG512" s="154"/>
      <c r="BH512" s="154"/>
      <c r="BI512" s="154"/>
      <c r="BJ512" s="154"/>
      <c r="BK512" s="154"/>
      <c r="BL512" s="154"/>
      <c r="BM512" s="154"/>
      <c r="BN512" s="154"/>
      <c r="BO512" s="154"/>
      <c r="BP512" s="154"/>
      <c r="BQ512" s="154"/>
      <c r="BR512" s="154"/>
      <c r="BS512" s="154"/>
      <c r="BT512" s="154"/>
      <c r="BU512" s="154"/>
      <c r="BV512" s="154"/>
      <c r="BW512" s="154"/>
      <c r="BX512" s="154"/>
      <c r="BY512" s="154"/>
      <c r="BZ512" s="154"/>
      <c r="CA512" s="154"/>
      <c r="CB512" s="154"/>
      <c r="CC512" s="154"/>
      <c r="CD512" s="154"/>
      <c r="CE512" s="154"/>
      <c r="CF512" s="154"/>
      <c r="CG512" s="154"/>
      <c r="CH512" s="154"/>
      <c r="CI512" s="154"/>
      <c r="CJ512" s="154"/>
      <c r="CK512" s="154"/>
      <c r="CL512" s="154"/>
      <c r="CM512" s="154"/>
      <c r="CN512" s="154"/>
      <c r="CO512" s="154"/>
      <c r="CP512" s="154"/>
      <c r="CQ512" s="154"/>
      <c r="CR512" s="154"/>
      <c r="CS512" s="154"/>
    </row>
    <row r="513" spans="1:97" s="166" customFormat="1" x14ac:dyDescent="0.45">
      <c r="A513" s="154"/>
      <c r="H513" s="154"/>
      <c r="I513" s="154"/>
      <c r="J513" s="154"/>
      <c r="K513" s="154"/>
      <c r="L513" s="154"/>
      <c r="M513" s="154"/>
      <c r="N513" s="154"/>
      <c r="O513" s="154"/>
      <c r="P513" s="154"/>
      <c r="Q513" s="154"/>
      <c r="R513" s="154"/>
      <c r="S513" s="154"/>
      <c r="T513" s="154"/>
      <c r="U513" s="154"/>
      <c r="V513" s="154"/>
      <c r="W513" s="154"/>
      <c r="X513" s="154"/>
      <c r="Y513" s="154"/>
      <c r="Z513" s="154"/>
      <c r="AA513" s="154"/>
      <c r="AB513" s="154"/>
      <c r="AC513" s="154"/>
      <c r="AD513" s="154"/>
      <c r="AE513" s="154"/>
      <c r="AF513" s="154"/>
      <c r="AG513" s="154"/>
      <c r="AH513" s="154"/>
      <c r="AI513" s="154"/>
      <c r="AJ513" s="154"/>
      <c r="AK513" s="154"/>
      <c r="AL513" s="154"/>
      <c r="AM513" s="154"/>
      <c r="AN513" s="154"/>
      <c r="AO513" s="154"/>
      <c r="AP513" s="154"/>
      <c r="AQ513" s="154"/>
      <c r="AR513" s="154"/>
      <c r="AS513" s="154"/>
      <c r="AT513" s="154"/>
      <c r="AU513" s="154"/>
      <c r="AV513" s="154"/>
      <c r="AW513" s="154"/>
      <c r="AX513" s="154"/>
      <c r="AY513" s="154"/>
      <c r="AZ513" s="154"/>
      <c r="BA513" s="154"/>
      <c r="BB513" s="154"/>
      <c r="BC513" s="154"/>
      <c r="BD513" s="154"/>
      <c r="BE513" s="154"/>
      <c r="BF513" s="154"/>
      <c r="BG513" s="154"/>
      <c r="BH513" s="154"/>
      <c r="BI513" s="154"/>
      <c r="BJ513" s="154"/>
      <c r="BK513" s="154"/>
      <c r="BL513" s="154"/>
      <c r="BM513" s="154"/>
      <c r="BN513" s="154"/>
      <c r="BO513" s="154"/>
      <c r="BP513" s="154"/>
      <c r="BQ513" s="154"/>
      <c r="BR513" s="154"/>
      <c r="BS513" s="154"/>
      <c r="BT513" s="154"/>
      <c r="BU513" s="154"/>
      <c r="BV513" s="154"/>
      <c r="BW513" s="154"/>
      <c r="BX513" s="154"/>
      <c r="BY513" s="154"/>
      <c r="BZ513" s="154"/>
      <c r="CA513" s="154"/>
      <c r="CB513" s="154"/>
      <c r="CC513" s="154"/>
      <c r="CD513" s="154"/>
      <c r="CE513" s="154"/>
      <c r="CF513" s="154"/>
      <c r="CG513" s="154"/>
      <c r="CH513" s="154"/>
      <c r="CI513" s="154"/>
      <c r="CJ513" s="154"/>
      <c r="CK513" s="154"/>
      <c r="CL513" s="154"/>
      <c r="CM513" s="154"/>
      <c r="CN513" s="154"/>
      <c r="CO513" s="154"/>
      <c r="CP513" s="154"/>
      <c r="CQ513" s="154"/>
      <c r="CR513" s="154"/>
      <c r="CS513" s="154"/>
    </row>
    <row r="514" spans="1:97" s="166" customFormat="1" x14ac:dyDescent="0.45">
      <c r="A514" s="154"/>
      <c r="H514" s="154"/>
      <c r="I514" s="154"/>
      <c r="J514" s="154"/>
      <c r="K514" s="154"/>
      <c r="L514" s="154"/>
      <c r="M514" s="154"/>
      <c r="N514" s="154"/>
      <c r="O514" s="154"/>
      <c r="P514" s="154"/>
      <c r="Q514" s="154"/>
      <c r="R514" s="154"/>
      <c r="S514" s="154"/>
      <c r="T514" s="154"/>
      <c r="U514" s="154"/>
      <c r="V514" s="154"/>
      <c r="W514" s="154"/>
      <c r="X514" s="154"/>
      <c r="Y514" s="154"/>
      <c r="Z514" s="154"/>
      <c r="AA514" s="154"/>
      <c r="AB514" s="154"/>
      <c r="AC514" s="154"/>
      <c r="AD514" s="154"/>
      <c r="AE514" s="154"/>
      <c r="AF514" s="154"/>
      <c r="AG514" s="154"/>
      <c r="AH514" s="154"/>
      <c r="AI514" s="154"/>
      <c r="AJ514" s="154"/>
      <c r="AK514" s="154"/>
      <c r="AL514" s="154"/>
      <c r="AM514" s="154"/>
      <c r="AN514" s="154"/>
      <c r="AO514" s="154"/>
      <c r="AP514" s="154"/>
      <c r="AQ514" s="154"/>
      <c r="AR514" s="154"/>
      <c r="AS514" s="154"/>
      <c r="AT514" s="154"/>
      <c r="AU514" s="154"/>
      <c r="AV514" s="154"/>
      <c r="AW514" s="154"/>
      <c r="AX514" s="154"/>
      <c r="AY514" s="154"/>
      <c r="AZ514" s="154"/>
      <c r="BA514" s="154"/>
      <c r="BB514" s="154"/>
      <c r="BC514" s="154"/>
      <c r="BD514" s="154"/>
      <c r="BE514" s="154"/>
      <c r="BF514" s="154"/>
      <c r="BG514" s="154"/>
      <c r="BH514" s="154"/>
      <c r="BI514" s="154"/>
      <c r="BJ514" s="154"/>
      <c r="BK514" s="154"/>
      <c r="BL514" s="154"/>
      <c r="BM514" s="154"/>
      <c r="BN514" s="154"/>
      <c r="BO514" s="154"/>
      <c r="BP514" s="154"/>
      <c r="BQ514" s="154"/>
      <c r="BR514" s="154"/>
      <c r="BS514" s="154"/>
      <c r="BT514" s="154"/>
      <c r="BU514" s="154"/>
      <c r="BV514" s="154"/>
      <c r="BW514" s="154"/>
      <c r="BX514" s="154"/>
      <c r="BY514" s="154"/>
      <c r="BZ514" s="154"/>
      <c r="CA514" s="154"/>
      <c r="CB514" s="154"/>
      <c r="CC514" s="154"/>
      <c r="CD514" s="154"/>
      <c r="CE514" s="154"/>
      <c r="CF514" s="154"/>
      <c r="CG514" s="154"/>
      <c r="CH514" s="154"/>
      <c r="CI514" s="154"/>
      <c r="CJ514" s="154"/>
      <c r="CK514" s="154"/>
      <c r="CL514" s="154"/>
      <c r="CM514" s="154"/>
      <c r="CN514" s="154"/>
      <c r="CO514" s="154"/>
      <c r="CP514" s="154"/>
      <c r="CQ514" s="154"/>
      <c r="CR514" s="154"/>
      <c r="CS514" s="154"/>
    </row>
    <row r="515" spans="1:97" s="166" customFormat="1" x14ac:dyDescent="0.45">
      <c r="A515" s="154"/>
      <c r="H515" s="154"/>
      <c r="I515" s="154"/>
      <c r="J515" s="154"/>
      <c r="K515" s="154"/>
      <c r="L515" s="154"/>
      <c r="M515" s="154"/>
      <c r="N515" s="154"/>
      <c r="O515" s="154"/>
      <c r="P515" s="154"/>
      <c r="Q515" s="154"/>
      <c r="R515" s="154"/>
      <c r="S515" s="154"/>
      <c r="T515" s="154"/>
      <c r="U515" s="154"/>
      <c r="V515" s="154"/>
      <c r="W515" s="154"/>
      <c r="X515" s="154"/>
      <c r="Y515" s="154"/>
      <c r="Z515" s="154"/>
      <c r="AA515" s="154"/>
      <c r="AB515" s="154"/>
      <c r="AC515" s="154"/>
      <c r="AD515" s="154"/>
      <c r="AE515" s="154"/>
      <c r="AF515" s="154"/>
      <c r="AG515" s="154"/>
      <c r="AH515" s="154"/>
      <c r="AI515" s="154"/>
      <c r="AJ515" s="154"/>
      <c r="AK515" s="154"/>
      <c r="AL515" s="154"/>
      <c r="AM515" s="154"/>
      <c r="AN515" s="154"/>
      <c r="AO515" s="154"/>
      <c r="AP515" s="154"/>
      <c r="AQ515" s="154"/>
      <c r="AR515" s="154"/>
      <c r="AS515" s="154"/>
      <c r="AT515" s="154"/>
      <c r="AU515" s="154"/>
      <c r="AV515" s="154"/>
      <c r="AW515" s="154"/>
      <c r="AX515" s="154"/>
      <c r="AY515" s="154"/>
      <c r="AZ515" s="154"/>
      <c r="BA515" s="154"/>
      <c r="BB515" s="154"/>
      <c r="BC515" s="154"/>
      <c r="BD515" s="154"/>
      <c r="BE515" s="154"/>
      <c r="BF515" s="154"/>
      <c r="BG515" s="154"/>
      <c r="BH515" s="154"/>
      <c r="BI515" s="154"/>
      <c r="BJ515" s="154"/>
      <c r="BK515" s="154"/>
      <c r="BL515" s="154"/>
      <c r="BM515" s="154"/>
      <c r="BN515" s="154"/>
      <c r="BO515" s="154"/>
      <c r="BP515" s="154"/>
      <c r="BQ515" s="154"/>
      <c r="BR515" s="154"/>
      <c r="BS515" s="154"/>
      <c r="BT515" s="154"/>
      <c r="BU515" s="154"/>
      <c r="BV515" s="154"/>
      <c r="BW515" s="154"/>
      <c r="BX515" s="154"/>
      <c r="BY515" s="154"/>
      <c r="BZ515" s="154"/>
      <c r="CA515" s="154"/>
      <c r="CB515" s="154"/>
      <c r="CC515" s="154"/>
      <c r="CD515" s="154"/>
      <c r="CE515" s="154"/>
      <c r="CF515" s="154"/>
      <c r="CG515" s="154"/>
      <c r="CH515" s="154"/>
      <c r="CI515" s="154"/>
      <c r="CJ515" s="154"/>
      <c r="CK515" s="154"/>
      <c r="CL515" s="154"/>
      <c r="CM515" s="154"/>
      <c r="CN515" s="154"/>
      <c r="CO515" s="154"/>
      <c r="CP515" s="154"/>
      <c r="CQ515" s="154"/>
      <c r="CR515" s="154"/>
      <c r="CS515" s="154"/>
    </row>
    <row r="516" spans="1:97" s="166" customFormat="1" x14ac:dyDescent="0.45">
      <c r="A516" s="154"/>
      <c r="H516" s="154"/>
      <c r="I516" s="154"/>
      <c r="J516" s="154"/>
      <c r="K516" s="154"/>
      <c r="L516" s="154"/>
      <c r="M516" s="154"/>
      <c r="N516" s="154"/>
      <c r="O516" s="154"/>
      <c r="P516" s="154"/>
      <c r="Q516" s="154"/>
      <c r="R516" s="154"/>
      <c r="S516" s="154"/>
      <c r="T516" s="154"/>
      <c r="U516" s="154"/>
      <c r="V516" s="154"/>
      <c r="W516" s="154"/>
      <c r="X516" s="154"/>
      <c r="Y516" s="154"/>
      <c r="Z516" s="154"/>
      <c r="AA516" s="154"/>
      <c r="AB516" s="154"/>
      <c r="AC516" s="154"/>
      <c r="AD516" s="154"/>
      <c r="AE516" s="154"/>
      <c r="AF516" s="154"/>
      <c r="AG516" s="154"/>
      <c r="AH516" s="154"/>
      <c r="AI516" s="154"/>
      <c r="AJ516" s="154"/>
      <c r="AK516" s="154"/>
      <c r="AL516" s="154"/>
      <c r="AM516" s="154"/>
      <c r="AN516" s="154"/>
      <c r="AO516" s="154"/>
      <c r="AP516" s="154"/>
      <c r="AQ516" s="154"/>
      <c r="AR516" s="154"/>
      <c r="AS516" s="154"/>
      <c r="AT516" s="154"/>
      <c r="AU516" s="154"/>
      <c r="AV516" s="154"/>
      <c r="AW516" s="154"/>
      <c r="AX516" s="154"/>
      <c r="AY516" s="154"/>
      <c r="AZ516" s="154"/>
      <c r="BA516" s="154"/>
      <c r="BB516" s="154"/>
      <c r="BC516" s="154"/>
      <c r="BD516" s="154"/>
      <c r="BE516" s="154"/>
      <c r="BF516" s="154"/>
      <c r="BG516" s="154"/>
      <c r="BH516" s="154"/>
      <c r="BI516" s="154"/>
      <c r="BJ516" s="154"/>
      <c r="BK516" s="154"/>
      <c r="BL516" s="154"/>
      <c r="BM516" s="154"/>
      <c r="BN516" s="154"/>
      <c r="BO516" s="154"/>
      <c r="BP516" s="154"/>
      <c r="BQ516" s="154"/>
      <c r="BR516" s="154"/>
      <c r="BS516" s="154"/>
      <c r="BT516" s="154"/>
      <c r="BU516" s="154"/>
      <c r="BV516" s="154"/>
      <c r="BW516" s="154"/>
      <c r="BX516" s="154"/>
      <c r="BY516" s="154"/>
      <c r="BZ516" s="154"/>
      <c r="CA516" s="154"/>
      <c r="CB516" s="154"/>
      <c r="CC516" s="154"/>
      <c r="CD516" s="154"/>
      <c r="CE516" s="154"/>
      <c r="CF516" s="154"/>
      <c r="CG516" s="154"/>
      <c r="CH516" s="154"/>
      <c r="CI516" s="154"/>
      <c r="CJ516" s="154"/>
      <c r="CK516" s="154"/>
      <c r="CL516" s="154"/>
      <c r="CM516" s="154"/>
      <c r="CN516" s="154"/>
      <c r="CO516" s="154"/>
      <c r="CP516" s="154"/>
      <c r="CQ516" s="154"/>
      <c r="CR516" s="154"/>
      <c r="CS516" s="154"/>
    </row>
    <row r="517" spans="1:97" s="166" customFormat="1" x14ac:dyDescent="0.45">
      <c r="A517" s="154"/>
      <c r="H517" s="154"/>
      <c r="I517" s="154"/>
      <c r="J517" s="154"/>
      <c r="K517" s="154"/>
      <c r="L517" s="154"/>
      <c r="M517" s="154"/>
      <c r="N517" s="154"/>
      <c r="O517" s="154"/>
      <c r="P517" s="154"/>
      <c r="Q517" s="154"/>
      <c r="R517" s="154"/>
      <c r="S517" s="154"/>
      <c r="T517" s="154"/>
      <c r="U517" s="154"/>
      <c r="V517" s="154"/>
      <c r="W517" s="154"/>
      <c r="X517" s="154"/>
      <c r="Y517" s="154"/>
      <c r="Z517" s="154"/>
      <c r="AA517" s="154"/>
      <c r="AB517" s="154"/>
      <c r="AC517" s="154"/>
      <c r="AD517" s="154"/>
      <c r="AE517" s="154"/>
      <c r="AF517" s="154"/>
      <c r="AG517" s="154"/>
      <c r="AH517" s="154"/>
      <c r="AI517" s="154"/>
      <c r="AJ517" s="154"/>
      <c r="AK517" s="154"/>
      <c r="AL517" s="154"/>
      <c r="AM517" s="154"/>
      <c r="AN517" s="154"/>
      <c r="AO517" s="154"/>
      <c r="AP517" s="154"/>
      <c r="AQ517" s="154"/>
      <c r="AR517" s="154"/>
      <c r="AS517" s="154"/>
      <c r="AT517" s="154"/>
      <c r="AU517" s="154"/>
      <c r="AV517" s="154"/>
      <c r="AW517" s="154"/>
      <c r="AX517" s="154"/>
      <c r="AY517" s="154"/>
      <c r="AZ517" s="154"/>
      <c r="BA517" s="154"/>
      <c r="BB517" s="154"/>
      <c r="BC517" s="154"/>
      <c r="BD517" s="154"/>
      <c r="BE517" s="154"/>
      <c r="BF517" s="154"/>
      <c r="BG517" s="154"/>
      <c r="BH517" s="154"/>
      <c r="BI517" s="154"/>
      <c r="BJ517" s="154"/>
      <c r="BK517" s="154"/>
      <c r="BL517" s="154"/>
      <c r="BM517" s="154"/>
      <c r="BN517" s="154"/>
      <c r="BO517" s="154"/>
      <c r="BP517" s="154"/>
      <c r="BQ517" s="154"/>
      <c r="BR517" s="154"/>
      <c r="BS517" s="154"/>
      <c r="BT517" s="154"/>
      <c r="BU517" s="154"/>
      <c r="BV517" s="154"/>
      <c r="BW517" s="154"/>
      <c r="BX517" s="154"/>
      <c r="BY517" s="154"/>
      <c r="BZ517" s="154"/>
      <c r="CA517" s="154"/>
      <c r="CB517" s="154"/>
      <c r="CC517" s="154"/>
      <c r="CD517" s="154"/>
      <c r="CE517" s="154"/>
      <c r="CF517" s="154"/>
      <c r="CG517" s="154"/>
      <c r="CH517" s="154"/>
      <c r="CI517" s="154"/>
      <c r="CJ517" s="154"/>
      <c r="CK517" s="154"/>
      <c r="CL517" s="154"/>
      <c r="CM517" s="154"/>
      <c r="CN517" s="154"/>
      <c r="CO517" s="154"/>
      <c r="CP517" s="154"/>
      <c r="CQ517" s="154"/>
      <c r="CR517" s="154"/>
      <c r="CS517" s="154"/>
    </row>
    <row r="518" spans="1:97" s="166" customFormat="1" x14ac:dyDescent="0.45">
      <c r="A518" s="154"/>
      <c r="H518" s="154"/>
      <c r="I518" s="154"/>
      <c r="J518" s="154"/>
      <c r="K518" s="154"/>
      <c r="L518" s="154"/>
      <c r="M518" s="154"/>
      <c r="N518" s="154"/>
      <c r="O518" s="154"/>
      <c r="P518" s="154"/>
      <c r="Q518" s="154"/>
      <c r="R518" s="154"/>
      <c r="S518" s="154"/>
      <c r="T518" s="154"/>
      <c r="U518" s="154"/>
      <c r="V518" s="154"/>
      <c r="W518" s="154"/>
      <c r="X518" s="154"/>
      <c r="Y518" s="154"/>
      <c r="Z518" s="154"/>
      <c r="AA518" s="154"/>
      <c r="AB518" s="154"/>
      <c r="AC518" s="154"/>
      <c r="AD518" s="154"/>
      <c r="AE518" s="154"/>
      <c r="AF518" s="154"/>
      <c r="AG518" s="154"/>
      <c r="AH518" s="154"/>
      <c r="AI518" s="154"/>
      <c r="AJ518" s="154"/>
      <c r="AK518" s="154"/>
      <c r="AL518" s="154"/>
      <c r="AM518" s="154"/>
      <c r="AN518" s="154"/>
      <c r="AO518" s="154"/>
      <c r="AP518" s="154"/>
      <c r="AQ518" s="154"/>
      <c r="AR518" s="154"/>
      <c r="AS518" s="154"/>
      <c r="AT518" s="154"/>
      <c r="AU518" s="154"/>
      <c r="AV518" s="154"/>
      <c r="AW518" s="154"/>
      <c r="AX518" s="154"/>
      <c r="AY518" s="154"/>
      <c r="AZ518" s="154"/>
      <c r="BA518" s="154"/>
      <c r="BB518" s="154"/>
      <c r="BC518" s="154"/>
      <c r="BD518" s="154"/>
      <c r="BE518" s="154"/>
      <c r="BF518" s="154"/>
      <c r="BG518" s="154"/>
      <c r="BH518" s="154"/>
      <c r="BI518" s="154"/>
      <c r="BJ518" s="154"/>
      <c r="BK518" s="154"/>
      <c r="BL518" s="154"/>
      <c r="BM518" s="154"/>
      <c r="BN518" s="154"/>
      <c r="BO518" s="154"/>
      <c r="BP518" s="154"/>
      <c r="BQ518" s="154"/>
      <c r="BR518" s="154"/>
      <c r="BS518" s="154"/>
      <c r="BT518" s="154"/>
      <c r="BU518" s="154"/>
      <c r="BV518" s="154"/>
      <c r="BW518" s="154"/>
      <c r="BX518" s="154"/>
      <c r="BY518" s="154"/>
      <c r="BZ518" s="154"/>
      <c r="CA518" s="154"/>
      <c r="CB518" s="154"/>
      <c r="CC518" s="154"/>
      <c r="CD518" s="154"/>
      <c r="CE518" s="154"/>
      <c r="CF518" s="154"/>
      <c r="CG518" s="154"/>
      <c r="CH518" s="154"/>
      <c r="CI518" s="154"/>
      <c r="CJ518" s="154"/>
      <c r="CK518" s="154"/>
      <c r="CL518" s="154"/>
      <c r="CM518" s="154"/>
      <c r="CN518" s="154"/>
      <c r="CO518" s="154"/>
      <c r="CP518" s="154"/>
      <c r="CQ518" s="154"/>
      <c r="CR518" s="154"/>
      <c r="CS518" s="154"/>
    </row>
    <row r="519" spans="1:97" s="166" customFormat="1" x14ac:dyDescent="0.45">
      <c r="A519" s="154"/>
      <c r="H519" s="154"/>
      <c r="I519" s="154"/>
      <c r="J519" s="154"/>
      <c r="K519" s="154"/>
      <c r="L519" s="154"/>
      <c r="M519" s="154"/>
      <c r="N519" s="154"/>
      <c r="O519" s="154"/>
      <c r="P519" s="154"/>
      <c r="Q519" s="154"/>
      <c r="R519" s="154"/>
      <c r="S519" s="154"/>
      <c r="T519" s="154"/>
      <c r="U519" s="154"/>
      <c r="V519" s="154"/>
      <c r="W519" s="154"/>
      <c r="X519" s="154"/>
      <c r="Y519" s="154"/>
      <c r="Z519" s="154"/>
      <c r="AA519" s="154"/>
      <c r="AB519" s="154"/>
      <c r="AC519" s="154"/>
      <c r="AD519" s="154"/>
      <c r="AE519" s="154"/>
      <c r="AF519" s="154"/>
      <c r="AG519" s="154"/>
      <c r="AH519" s="154"/>
      <c r="AI519" s="154"/>
      <c r="AJ519" s="154"/>
      <c r="AK519" s="154"/>
      <c r="AL519" s="154"/>
      <c r="AM519" s="154"/>
      <c r="AN519" s="154"/>
      <c r="AO519" s="154"/>
      <c r="AP519" s="154"/>
      <c r="AQ519" s="154"/>
      <c r="AR519" s="154"/>
      <c r="AS519" s="154"/>
      <c r="AT519" s="154"/>
      <c r="AU519" s="154"/>
      <c r="AV519" s="154"/>
      <c r="AW519" s="154"/>
      <c r="AX519" s="154"/>
      <c r="AY519" s="154"/>
      <c r="AZ519" s="154"/>
      <c r="BA519" s="154"/>
      <c r="BB519" s="154"/>
      <c r="BC519" s="154"/>
      <c r="BD519" s="154"/>
      <c r="BE519" s="154"/>
      <c r="BF519" s="154"/>
      <c r="BG519" s="154"/>
      <c r="BH519" s="154"/>
      <c r="BI519" s="154"/>
      <c r="BJ519" s="154"/>
      <c r="BK519" s="154"/>
      <c r="BL519" s="154"/>
      <c r="BM519" s="154"/>
      <c r="BN519" s="154"/>
      <c r="BO519" s="154"/>
      <c r="BP519" s="154"/>
      <c r="BQ519" s="154"/>
      <c r="BR519" s="154"/>
      <c r="BS519" s="154"/>
      <c r="BT519" s="154"/>
      <c r="BU519" s="154"/>
      <c r="BV519" s="154"/>
      <c r="BW519" s="154"/>
      <c r="BX519" s="154"/>
      <c r="BY519" s="154"/>
      <c r="BZ519" s="154"/>
      <c r="CA519" s="154"/>
      <c r="CB519" s="154"/>
      <c r="CC519" s="154"/>
      <c r="CD519" s="154"/>
      <c r="CE519" s="154"/>
      <c r="CF519" s="154"/>
      <c r="CG519" s="154"/>
      <c r="CH519" s="154"/>
      <c r="CI519" s="154"/>
      <c r="CJ519" s="154"/>
      <c r="CK519" s="154"/>
      <c r="CL519" s="154"/>
      <c r="CM519" s="154"/>
      <c r="CN519" s="154"/>
      <c r="CO519" s="154"/>
      <c r="CP519" s="154"/>
      <c r="CQ519" s="154"/>
      <c r="CR519" s="154"/>
      <c r="CS519" s="154"/>
    </row>
    <row r="520" spans="1:97" s="166" customFormat="1" x14ac:dyDescent="0.45">
      <c r="A520" s="154"/>
      <c r="H520" s="154"/>
      <c r="I520" s="154"/>
      <c r="J520" s="154"/>
      <c r="K520" s="154"/>
      <c r="L520" s="154"/>
      <c r="M520" s="154"/>
      <c r="N520" s="154"/>
      <c r="O520" s="154"/>
      <c r="P520" s="154"/>
      <c r="Q520" s="154"/>
      <c r="R520" s="154"/>
      <c r="S520" s="154"/>
      <c r="T520" s="154"/>
      <c r="U520" s="154"/>
      <c r="V520" s="154"/>
      <c r="W520" s="154"/>
      <c r="X520" s="154"/>
      <c r="Y520" s="154"/>
      <c r="Z520" s="154"/>
      <c r="AA520" s="154"/>
      <c r="AB520" s="154"/>
      <c r="AC520" s="154"/>
      <c r="AD520" s="154"/>
      <c r="AE520" s="154"/>
      <c r="AF520" s="154"/>
      <c r="AG520" s="154"/>
      <c r="AH520" s="154"/>
      <c r="AI520" s="154"/>
      <c r="AJ520" s="154"/>
      <c r="AK520" s="154"/>
      <c r="AL520" s="154"/>
      <c r="AM520" s="154"/>
      <c r="AN520" s="154"/>
      <c r="AO520" s="154"/>
      <c r="AP520" s="154"/>
      <c r="AQ520" s="154"/>
      <c r="AR520" s="154"/>
      <c r="AS520" s="154"/>
      <c r="AT520" s="154"/>
      <c r="AU520" s="154"/>
      <c r="AV520" s="154"/>
      <c r="AW520" s="154"/>
      <c r="AX520" s="154"/>
      <c r="AY520" s="154"/>
      <c r="AZ520" s="154"/>
      <c r="BA520" s="154"/>
      <c r="BB520" s="154"/>
      <c r="BC520" s="154"/>
      <c r="BD520" s="154"/>
      <c r="BE520" s="154"/>
      <c r="BF520" s="154"/>
      <c r="BG520" s="154"/>
      <c r="BH520" s="154"/>
      <c r="BI520" s="154"/>
      <c r="BJ520" s="154"/>
      <c r="BK520" s="154"/>
      <c r="BL520" s="154"/>
      <c r="BM520" s="154"/>
      <c r="BN520" s="154"/>
      <c r="BO520" s="154"/>
      <c r="BP520" s="154"/>
      <c r="BQ520" s="154"/>
      <c r="BR520" s="154"/>
      <c r="BS520" s="154"/>
      <c r="BT520" s="154"/>
      <c r="BU520" s="154"/>
      <c r="BV520" s="154"/>
      <c r="BW520" s="154"/>
      <c r="BX520" s="154"/>
      <c r="BY520" s="154"/>
      <c r="BZ520" s="154"/>
      <c r="CA520" s="154"/>
      <c r="CB520" s="154"/>
      <c r="CC520" s="154"/>
      <c r="CD520" s="154"/>
      <c r="CE520" s="154"/>
      <c r="CF520" s="154"/>
      <c r="CG520" s="154"/>
      <c r="CH520" s="154"/>
      <c r="CI520" s="154"/>
      <c r="CJ520" s="154"/>
      <c r="CK520" s="154"/>
      <c r="CL520" s="154"/>
      <c r="CM520" s="154"/>
      <c r="CN520" s="154"/>
      <c r="CO520" s="154"/>
      <c r="CP520" s="154"/>
      <c r="CQ520" s="154"/>
      <c r="CR520" s="154"/>
      <c r="CS520" s="154"/>
    </row>
    <row r="521" spans="1:97" s="166" customFormat="1" x14ac:dyDescent="0.45">
      <c r="A521" s="154"/>
      <c r="H521" s="154"/>
      <c r="I521" s="154"/>
      <c r="J521" s="154"/>
      <c r="K521" s="154"/>
      <c r="L521" s="154"/>
      <c r="M521" s="154"/>
      <c r="N521" s="154"/>
      <c r="O521" s="154"/>
      <c r="P521" s="154"/>
      <c r="Q521" s="154"/>
      <c r="R521" s="154"/>
      <c r="S521" s="154"/>
      <c r="T521" s="154"/>
      <c r="U521" s="154"/>
      <c r="V521" s="154"/>
      <c r="W521" s="154"/>
      <c r="X521" s="154"/>
      <c r="Y521" s="154"/>
      <c r="Z521" s="154"/>
      <c r="AA521" s="154"/>
      <c r="AB521" s="154"/>
      <c r="AC521" s="154"/>
      <c r="AD521" s="154"/>
      <c r="AE521" s="154"/>
      <c r="AF521" s="154"/>
      <c r="AG521" s="154"/>
      <c r="AH521" s="154"/>
      <c r="AI521" s="154"/>
      <c r="AJ521" s="154"/>
      <c r="AK521" s="154"/>
      <c r="AL521" s="154"/>
      <c r="AM521" s="154"/>
      <c r="AN521" s="154"/>
      <c r="AO521" s="154"/>
      <c r="AP521" s="154"/>
      <c r="AQ521" s="154"/>
      <c r="AR521" s="154"/>
      <c r="AS521" s="154"/>
      <c r="AT521" s="154"/>
      <c r="AU521" s="154"/>
      <c r="AV521" s="154"/>
      <c r="AW521" s="154"/>
      <c r="AX521" s="154"/>
      <c r="AY521" s="154"/>
      <c r="AZ521" s="154"/>
      <c r="BA521" s="154"/>
      <c r="BB521" s="154"/>
      <c r="BC521" s="154"/>
      <c r="BD521" s="154"/>
      <c r="BE521" s="154"/>
      <c r="BF521" s="154"/>
      <c r="BG521" s="154"/>
      <c r="BH521" s="154"/>
      <c r="BI521" s="154"/>
      <c r="BJ521" s="154"/>
      <c r="BK521" s="154"/>
      <c r="BL521" s="154"/>
      <c r="BM521" s="154"/>
      <c r="BN521" s="154"/>
      <c r="BO521" s="154"/>
      <c r="BP521" s="154"/>
      <c r="BQ521" s="154"/>
      <c r="BR521" s="154"/>
      <c r="BS521" s="154"/>
      <c r="BT521" s="154"/>
      <c r="BU521" s="154"/>
      <c r="BV521" s="154"/>
      <c r="BW521" s="154"/>
      <c r="BX521" s="154"/>
      <c r="BY521" s="154"/>
      <c r="BZ521" s="154"/>
      <c r="CA521" s="154"/>
      <c r="CB521" s="154"/>
      <c r="CC521" s="154"/>
      <c r="CD521" s="154"/>
      <c r="CE521" s="154"/>
      <c r="CF521" s="154"/>
      <c r="CG521" s="154"/>
      <c r="CH521" s="154"/>
      <c r="CI521" s="154"/>
      <c r="CJ521" s="154"/>
      <c r="CK521" s="154"/>
      <c r="CL521" s="154"/>
      <c r="CM521" s="154"/>
      <c r="CN521" s="154"/>
      <c r="CO521" s="154"/>
      <c r="CP521" s="154"/>
      <c r="CQ521" s="154"/>
      <c r="CR521" s="154"/>
      <c r="CS521" s="154"/>
    </row>
    <row r="522" spans="1:97" s="166" customFormat="1" x14ac:dyDescent="0.45">
      <c r="A522" s="154"/>
      <c r="H522" s="154"/>
      <c r="I522" s="154"/>
      <c r="J522" s="154"/>
      <c r="K522" s="154"/>
      <c r="L522" s="154"/>
      <c r="M522" s="154"/>
      <c r="N522" s="154"/>
      <c r="O522" s="154"/>
      <c r="P522" s="154"/>
      <c r="Q522" s="154"/>
      <c r="R522" s="154"/>
      <c r="S522" s="154"/>
      <c r="T522" s="154"/>
      <c r="U522" s="154"/>
      <c r="V522" s="154"/>
      <c r="W522" s="154"/>
      <c r="X522" s="154"/>
      <c r="Y522" s="154"/>
      <c r="Z522" s="154"/>
      <c r="AA522" s="154"/>
      <c r="AB522" s="154"/>
      <c r="AC522" s="154"/>
      <c r="AD522" s="154"/>
      <c r="AE522" s="154"/>
      <c r="AF522" s="154"/>
      <c r="AG522" s="154"/>
      <c r="AH522" s="154"/>
      <c r="AI522" s="154"/>
      <c r="AJ522" s="154"/>
      <c r="AK522" s="154"/>
      <c r="AL522" s="154"/>
      <c r="AM522" s="154"/>
      <c r="AN522" s="154"/>
      <c r="AO522" s="154"/>
      <c r="AP522" s="154"/>
      <c r="AQ522" s="154"/>
      <c r="AR522" s="154"/>
      <c r="AS522" s="154"/>
      <c r="AT522" s="154"/>
      <c r="AU522" s="154"/>
      <c r="AV522" s="154"/>
      <c r="AW522" s="154"/>
      <c r="AX522" s="154"/>
      <c r="AY522" s="154"/>
      <c r="AZ522" s="154"/>
      <c r="BA522" s="154"/>
      <c r="BB522" s="154"/>
      <c r="BC522" s="154"/>
      <c r="BD522" s="154"/>
      <c r="BE522" s="154"/>
      <c r="BF522" s="154"/>
      <c r="BG522" s="154"/>
      <c r="BH522" s="154"/>
      <c r="BI522" s="154"/>
      <c r="BJ522" s="154"/>
      <c r="BK522" s="154"/>
      <c r="BL522" s="154"/>
      <c r="BM522" s="154"/>
      <c r="BN522" s="154"/>
      <c r="BO522" s="154"/>
      <c r="BP522" s="154"/>
      <c r="BQ522" s="154"/>
      <c r="BR522" s="154"/>
      <c r="BS522" s="154"/>
      <c r="BT522" s="154"/>
      <c r="BU522" s="154"/>
      <c r="BV522" s="154"/>
      <c r="BW522" s="154"/>
      <c r="BX522" s="154"/>
      <c r="BY522" s="154"/>
      <c r="BZ522" s="154"/>
      <c r="CA522" s="154"/>
      <c r="CB522" s="154"/>
      <c r="CC522" s="154"/>
      <c r="CD522" s="154"/>
      <c r="CE522" s="154"/>
      <c r="CF522" s="154"/>
      <c r="CG522" s="154"/>
      <c r="CH522" s="154"/>
      <c r="CI522" s="154"/>
      <c r="CJ522" s="154"/>
      <c r="CK522" s="154"/>
      <c r="CL522" s="154"/>
      <c r="CM522" s="154"/>
      <c r="CN522" s="154"/>
      <c r="CO522" s="154"/>
      <c r="CP522" s="154"/>
      <c r="CQ522" s="154"/>
      <c r="CR522" s="154"/>
      <c r="CS522" s="154"/>
    </row>
    <row r="523" spans="1:97" s="166" customFormat="1" x14ac:dyDescent="0.45">
      <c r="A523" s="154"/>
      <c r="H523" s="154"/>
      <c r="I523" s="154"/>
      <c r="J523" s="154"/>
      <c r="K523" s="154"/>
      <c r="L523" s="154"/>
      <c r="M523" s="154"/>
      <c r="N523" s="154"/>
      <c r="O523" s="154"/>
      <c r="P523" s="154"/>
      <c r="Q523" s="154"/>
      <c r="R523" s="154"/>
      <c r="S523" s="154"/>
      <c r="T523" s="154"/>
      <c r="U523" s="154"/>
      <c r="V523" s="154"/>
      <c r="W523" s="154"/>
      <c r="X523" s="154"/>
      <c r="Y523" s="154"/>
      <c r="Z523" s="154"/>
      <c r="AA523" s="154"/>
      <c r="AB523" s="154"/>
      <c r="AC523" s="154"/>
      <c r="AD523" s="154"/>
      <c r="AE523" s="154"/>
      <c r="AF523" s="154"/>
      <c r="AG523" s="154"/>
      <c r="AH523" s="154"/>
      <c r="AI523" s="154"/>
      <c r="AJ523" s="154"/>
      <c r="AK523" s="154"/>
      <c r="AL523" s="154"/>
      <c r="AM523" s="154"/>
      <c r="AN523" s="154"/>
      <c r="AO523" s="154"/>
      <c r="AP523" s="154"/>
      <c r="AQ523" s="154"/>
      <c r="AR523" s="154"/>
      <c r="AS523" s="154"/>
      <c r="AT523" s="154"/>
      <c r="AU523" s="154"/>
      <c r="AV523" s="154"/>
      <c r="AW523" s="154"/>
      <c r="AX523" s="154"/>
      <c r="AY523" s="154"/>
      <c r="AZ523" s="154"/>
      <c r="BA523" s="154"/>
      <c r="BB523" s="154"/>
      <c r="BC523" s="154"/>
      <c r="BD523" s="154"/>
      <c r="BE523" s="154"/>
      <c r="BF523" s="154"/>
      <c r="BG523" s="154"/>
      <c r="BH523" s="154"/>
      <c r="BI523" s="154"/>
      <c r="BJ523" s="154"/>
      <c r="BK523" s="154"/>
      <c r="BL523" s="154"/>
      <c r="BM523" s="154"/>
      <c r="BN523" s="154"/>
      <c r="BO523" s="154"/>
      <c r="BP523" s="154"/>
      <c r="BQ523" s="154"/>
      <c r="BR523" s="154"/>
      <c r="BS523" s="154"/>
      <c r="BT523" s="154"/>
      <c r="BU523" s="154"/>
      <c r="BV523" s="154"/>
      <c r="BW523" s="154"/>
      <c r="BX523" s="154"/>
      <c r="BY523" s="154"/>
      <c r="BZ523" s="154"/>
      <c r="CA523" s="154"/>
      <c r="CB523" s="154"/>
      <c r="CC523" s="154"/>
      <c r="CD523" s="154"/>
      <c r="CE523" s="154"/>
      <c r="CF523" s="154"/>
      <c r="CG523" s="154"/>
      <c r="CH523" s="154"/>
      <c r="CI523" s="154"/>
      <c r="CJ523" s="154"/>
      <c r="CK523" s="154"/>
      <c r="CL523" s="154"/>
      <c r="CM523" s="154"/>
      <c r="CN523" s="154"/>
      <c r="CO523" s="154"/>
      <c r="CP523" s="154"/>
      <c r="CQ523" s="154"/>
      <c r="CR523" s="154"/>
      <c r="CS523" s="154"/>
    </row>
    <row r="524" spans="1:97" s="166" customFormat="1" x14ac:dyDescent="0.45">
      <c r="A524" s="154"/>
      <c r="H524" s="154"/>
      <c r="I524" s="154"/>
      <c r="J524" s="154"/>
      <c r="K524" s="154"/>
      <c r="L524" s="154"/>
      <c r="M524" s="154"/>
      <c r="N524" s="154"/>
      <c r="O524" s="154"/>
      <c r="P524" s="154"/>
      <c r="Q524" s="154"/>
      <c r="R524" s="154"/>
      <c r="S524" s="154"/>
      <c r="T524" s="154"/>
      <c r="U524" s="154"/>
      <c r="V524" s="154"/>
      <c r="W524" s="154"/>
      <c r="X524" s="154"/>
      <c r="Y524" s="154"/>
      <c r="Z524" s="154"/>
      <c r="AA524" s="154"/>
      <c r="AB524" s="154"/>
      <c r="AC524" s="154"/>
      <c r="AD524" s="154"/>
      <c r="AE524" s="154"/>
      <c r="AF524" s="154"/>
      <c r="AG524" s="154"/>
      <c r="AH524" s="154"/>
      <c r="AI524" s="154"/>
      <c r="AJ524" s="154"/>
      <c r="AK524" s="154"/>
      <c r="AL524" s="154"/>
      <c r="AM524" s="154"/>
      <c r="AN524" s="154"/>
      <c r="AO524" s="154"/>
      <c r="AP524" s="154"/>
      <c r="AQ524" s="154"/>
      <c r="AR524" s="154"/>
      <c r="AS524" s="154"/>
      <c r="AT524" s="154"/>
      <c r="AU524" s="154"/>
      <c r="AV524" s="154"/>
      <c r="AW524" s="154"/>
      <c r="AX524" s="154"/>
      <c r="AY524" s="154"/>
      <c r="AZ524" s="154"/>
      <c r="BA524" s="154"/>
      <c r="BB524" s="154"/>
      <c r="BC524" s="154"/>
      <c r="BD524" s="154"/>
      <c r="BE524" s="154"/>
      <c r="BF524" s="154"/>
      <c r="BG524" s="154"/>
      <c r="BH524" s="154"/>
      <c r="BI524" s="154"/>
      <c r="BJ524" s="154"/>
      <c r="BK524" s="154"/>
      <c r="BL524" s="154"/>
      <c r="BM524" s="154"/>
      <c r="BN524" s="154"/>
      <c r="BO524" s="154"/>
      <c r="BP524" s="154"/>
      <c r="BQ524" s="154"/>
      <c r="BR524" s="154"/>
      <c r="BS524" s="154"/>
      <c r="BT524" s="154"/>
      <c r="BU524" s="154"/>
      <c r="BV524" s="154"/>
      <c r="BW524" s="154"/>
      <c r="BX524" s="154"/>
      <c r="BY524" s="154"/>
      <c r="BZ524" s="154"/>
      <c r="CA524" s="154"/>
      <c r="CB524" s="154"/>
      <c r="CC524" s="154"/>
      <c r="CD524" s="154"/>
      <c r="CE524" s="154"/>
      <c r="CF524" s="154"/>
      <c r="CG524" s="154"/>
      <c r="CH524" s="154"/>
      <c r="CI524" s="154"/>
      <c r="CJ524" s="154"/>
      <c r="CK524" s="154"/>
      <c r="CL524" s="154"/>
      <c r="CM524" s="154"/>
      <c r="CN524" s="154"/>
      <c r="CO524" s="154"/>
      <c r="CP524" s="154"/>
      <c r="CQ524" s="154"/>
      <c r="CR524" s="154"/>
      <c r="CS524" s="154"/>
    </row>
    <row r="525" spans="1:97" s="166" customFormat="1" x14ac:dyDescent="0.45">
      <c r="A525" s="154"/>
      <c r="H525" s="154"/>
      <c r="I525" s="154"/>
      <c r="J525" s="154"/>
      <c r="K525" s="154"/>
      <c r="L525" s="154"/>
      <c r="M525" s="154"/>
      <c r="N525" s="154"/>
      <c r="O525" s="154"/>
      <c r="P525" s="154"/>
      <c r="Q525" s="154"/>
      <c r="R525" s="154"/>
      <c r="S525" s="154"/>
      <c r="T525" s="154"/>
      <c r="U525" s="154"/>
      <c r="V525" s="154"/>
      <c r="W525" s="154"/>
      <c r="X525" s="154"/>
      <c r="Y525" s="154"/>
      <c r="Z525" s="154"/>
      <c r="AA525" s="154"/>
      <c r="AB525" s="154"/>
      <c r="AC525" s="154"/>
      <c r="AD525" s="154"/>
      <c r="AE525" s="154"/>
      <c r="AF525" s="154"/>
      <c r="AG525" s="154"/>
      <c r="AH525" s="154"/>
      <c r="AI525" s="154"/>
      <c r="AJ525" s="154"/>
      <c r="AK525" s="154"/>
      <c r="AL525" s="154"/>
      <c r="AM525" s="154"/>
      <c r="AN525" s="154"/>
      <c r="AO525" s="154"/>
      <c r="AP525" s="154"/>
      <c r="AQ525" s="154"/>
      <c r="AR525" s="154"/>
      <c r="AS525" s="154"/>
      <c r="AT525" s="154"/>
      <c r="AU525" s="154"/>
      <c r="AV525" s="154"/>
      <c r="AW525" s="154"/>
      <c r="AX525" s="154"/>
      <c r="AY525" s="154"/>
      <c r="AZ525" s="154"/>
      <c r="BA525" s="154"/>
      <c r="BB525" s="154"/>
      <c r="BC525" s="154"/>
      <c r="BD525" s="154"/>
      <c r="BE525" s="154"/>
      <c r="BF525" s="154"/>
      <c r="BG525" s="154"/>
      <c r="BH525" s="154"/>
      <c r="BI525" s="154"/>
      <c r="BJ525" s="154"/>
      <c r="BK525" s="154"/>
      <c r="BL525" s="154"/>
      <c r="BM525" s="154"/>
      <c r="BN525" s="154"/>
      <c r="BO525" s="154"/>
      <c r="BP525" s="154"/>
      <c r="BQ525" s="154"/>
      <c r="BR525" s="154"/>
      <c r="BS525" s="154"/>
      <c r="BT525" s="154"/>
      <c r="BU525" s="154"/>
      <c r="BV525" s="154"/>
      <c r="BW525" s="154"/>
      <c r="BX525" s="154"/>
      <c r="BY525" s="154"/>
      <c r="BZ525" s="154"/>
      <c r="CA525" s="154"/>
      <c r="CB525" s="154"/>
      <c r="CC525" s="154"/>
      <c r="CD525" s="154"/>
      <c r="CE525" s="154"/>
      <c r="CF525" s="154"/>
      <c r="CG525" s="154"/>
      <c r="CH525" s="154"/>
      <c r="CI525" s="154"/>
      <c r="CJ525" s="154"/>
      <c r="CK525" s="154"/>
      <c r="CL525" s="154"/>
      <c r="CM525" s="154"/>
      <c r="CN525" s="154"/>
      <c r="CO525" s="154"/>
      <c r="CP525" s="154"/>
      <c r="CQ525" s="154"/>
      <c r="CR525" s="154"/>
      <c r="CS525" s="154"/>
    </row>
    <row r="526" spans="1:97" s="166" customFormat="1" x14ac:dyDescent="0.45">
      <c r="A526" s="154"/>
      <c r="H526" s="154"/>
      <c r="I526" s="154"/>
      <c r="J526" s="154"/>
      <c r="K526" s="154"/>
      <c r="L526" s="154"/>
      <c r="M526" s="154"/>
      <c r="N526" s="154"/>
      <c r="O526" s="154"/>
      <c r="P526" s="154"/>
      <c r="Q526" s="154"/>
      <c r="R526" s="154"/>
      <c r="S526" s="154"/>
      <c r="T526" s="154"/>
      <c r="U526" s="154"/>
      <c r="V526" s="154"/>
      <c r="W526" s="154"/>
      <c r="X526" s="154"/>
      <c r="Y526" s="154"/>
      <c r="Z526" s="154"/>
      <c r="AA526" s="154"/>
      <c r="AB526" s="154"/>
      <c r="AC526" s="154"/>
      <c r="AD526" s="154"/>
      <c r="AE526" s="154"/>
      <c r="AF526" s="154"/>
      <c r="AG526" s="154"/>
      <c r="AH526" s="154"/>
      <c r="AI526" s="154"/>
      <c r="AJ526" s="154"/>
      <c r="AK526" s="154"/>
      <c r="AL526" s="154"/>
      <c r="AM526" s="154"/>
      <c r="AN526" s="154"/>
      <c r="AO526" s="154"/>
      <c r="AP526" s="154"/>
      <c r="AQ526" s="154"/>
      <c r="AR526" s="154"/>
      <c r="AS526" s="154"/>
      <c r="AT526" s="154"/>
      <c r="AU526" s="154"/>
      <c r="AV526" s="154"/>
      <c r="AW526" s="154"/>
      <c r="AX526" s="154"/>
      <c r="AY526" s="154"/>
      <c r="AZ526" s="154"/>
      <c r="BA526" s="154"/>
      <c r="BB526" s="154"/>
      <c r="BC526" s="154"/>
      <c r="BD526" s="154"/>
      <c r="BE526" s="154"/>
      <c r="BF526" s="154"/>
      <c r="BG526" s="154"/>
      <c r="BH526" s="154"/>
      <c r="BI526" s="154"/>
      <c r="BJ526" s="154"/>
      <c r="BK526" s="154"/>
      <c r="BL526" s="154"/>
      <c r="BM526" s="154"/>
      <c r="BN526" s="154"/>
      <c r="BO526" s="154"/>
      <c r="BP526" s="154"/>
      <c r="BQ526" s="154"/>
      <c r="BR526" s="154"/>
      <c r="BS526" s="154"/>
      <c r="BT526" s="154"/>
      <c r="BU526" s="154"/>
      <c r="BV526" s="154"/>
      <c r="BW526" s="154"/>
      <c r="BX526" s="154"/>
      <c r="BY526" s="154"/>
      <c r="BZ526" s="154"/>
      <c r="CA526" s="154"/>
      <c r="CB526" s="154"/>
      <c r="CC526" s="154"/>
      <c r="CD526" s="154"/>
      <c r="CE526" s="154"/>
      <c r="CF526" s="154"/>
      <c r="CG526" s="154"/>
      <c r="CH526" s="154"/>
      <c r="CI526" s="154"/>
      <c r="CJ526" s="154"/>
      <c r="CK526" s="154"/>
      <c r="CL526" s="154"/>
      <c r="CM526" s="154"/>
      <c r="CN526" s="154"/>
      <c r="CO526" s="154"/>
      <c r="CP526" s="154"/>
      <c r="CQ526" s="154"/>
      <c r="CR526" s="154"/>
      <c r="CS526" s="154"/>
    </row>
    <row r="527" spans="1:97" s="166" customFormat="1" x14ac:dyDescent="0.45">
      <c r="A527" s="154"/>
      <c r="H527" s="154"/>
      <c r="I527" s="154"/>
      <c r="J527" s="154"/>
      <c r="K527" s="154"/>
      <c r="L527" s="154"/>
      <c r="M527" s="154"/>
      <c r="N527" s="154"/>
      <c r="O527" s="154"/>
      <c r="P527" s="154"/>
      <c r="Q527" s="154"/>
      <c r="R527" s="154"/>
      <c r="S527" s="154"/>
      <c r="T527" s="154"/>
      <c r="U527" s="154"/>
      <c r="V527" s="154"/>
      <c r="W527" s="154"/>
      <c r="X527" s="154"/>
      <c r="Y527" s="154"/>
      <c r="Z527" s="154"/>
      <c r="AA527" s="154"/>
      <c r="AB527" s="154"/>
      <c r="AC527" s="154"/>
      <c r="AD527" s="154"/>
      <c r="AE527" s="154"/>
      <c r="AF527" s="154"/>
      <c r="AG527" s="154"/>
      <c r="AH527" s="154"/>
      <c r="AI527" s="154"/>
      <c r="AJ527" s="154"/>
      <c r="AK527" s="154"/>
      <c r="AL527" s="154"/>
      <c r="AM527" s="154"/>
      <c r="AN527" s="154"/>
      <c r="AO527" s="154"/>
      <c r="AP527" s="154"/>
      <c r="AQ527" s="154"/>
      <c r="AR527" s="154"/>
      <c r="AS527" s="154"/>
      <c r="AT527" s="154"/>
      <c r="AU527" s="154"/>
      <c r="AV527" s="154"/>
      <c r="AW527" s="154"/>
      <c r="AX527" s="154"/>
      <c r="AY527" s="154"/>
      <c r="AZ527" s="154"/>
      <c r="BA527" s="154"/>
      <c r="BB527" s="154"/>
      <c r="BC527" s="154"/>
      <c r="BD527" s="154"/>
      <c r="BE527" s="154"/>
      <c r="BF527" s="154"/>
      <c r="BG527" s="154"/>
      <c r="BH527" s="154"/>
      <c r="BI527" s="154"/>
      <c r="BJ527" s="154"/>
      <c r="BK527" s="154"/>
      <c r="BL527" s="154"/>
      <c r="BM527" s="154"/>
      <c r="BN527" s="154"/>
      <c r="BO527" s="154"/>
      <c r="BP527" s="154"/>
      <c r="BQ527" s="154"/>
      <c r="BR527" s="154"/>
      <c r="BS527" s="154"/>
      <c r="BT527" s="154"/>
      <c r="BU527" s="154"/>
      <c r="BV527" s="154"/>
      <c r="BW527" s="154"/>
      <c r="BX527" s="154"/>
      <c r="BY527" s="154"/>
      <c r="BZ527" s="154"/>
      <c r="CA527" s="154"/>
      <c r="CB527" s="154"/>
      <c r="CC527" s="154"/>
      <c r="CD527" s="154"/>
      <c r="CE527" s="154"/>
      <c r="CF527" s="154"/>
      <c r="CG527" s="154"/>
      <c r="CH527" s="154"/>
      <c r="CI527" s="154"/>
      <c r="CJ527" s="154"/>
      <c r="CK527" s="154"/>
      <c r="CL527" s="154"/>
      <c r="CM527" s="154"/>
      <c r="CN527" s="154"/>
      <c r="CO527" s="154"/>
      <c r="CP527" s="154"/>
      <c r="CQ527" s="154"/>
      <c r="CR527" s="154"/>
      <c r="CS527" s="154"/>
    </row>
    <row r="528" spans="1:97" s="166" customFormat="1" x14ac:dyDescent="0.45">
      <c r="A528" s="154"/>
      <c r="H528" s="154"/>
      <c r="I528" s="154"/>
      <c r="J528" s="154"/>
      <c r="K528" s="154"/>
      <c r="L528" s="154"/>
      <c r="M528" s="154"/>
      <c r="N528" s="154"/>
      <c r="O528" s="154"/>
      <c r="P528" s="154"/>
      <c r="Q528" s="154"/>
      <c r="R528" s="154"/>
      <c r="S528" s="154"/>
      <c r="T528" s="154"/>
      <c r="U528" s="154"/>
      <c r="V528" s="154"/>
      <c r="W528" s="154"/>
      <c r="X528" s="154"/>
      <c r="Y528" s="154"/>
      <c r="Z528" s="154"/>
      <c r="AA528" s="154"/>
      <c r="AB528" s="154"/>
      <c r="AC528" s="154"/>
      <c r="AD528" s="154"/>
      <c r="AE528" s="154"/>
      <c r="AF528" s="154"/>
      <c r="AG528" s="154"/>
      <c r="AH528" s="154"/>
      <c r="AI528" s="154"/>
      <c r="AJ528" s="154"/>
      <c r="AK528" s="154"/>
      <c r="AL528" s="154"/>
      <c r="AM528" s="154"/>
      <c r="AN528" s="154"/>
      <c r="AO528" s="154"/>
      <c r="AP528" s="154"/>
      <c r="AQ528" s="154"/>
      <c r="AR528" s="154"/>
      <c r="AS528" s="154"/>
      <c r="AT528" s="154"/>
      <c r="AU528" s="154"/>
      <c r="AV528" s="154"/>
      <c r="AW528" s="154"/>
      <c r="AX528" s="154"/>
      <c r="AY528" s="154"/>
      <c r="AZ528" s="154"/>
      <c r="BA528" s="154"/>
      <c r="BB528" s="154"/>
      <c r="BC528" s="154"/>
      <c r="BD528" s="154"/>
      <c r="BE528" s="154"/>
      <c r="BF528" s="154"/>
      <c r="BG528" s="154"/>
      <c r="BH528" s="154"/>
      <c r="BI528" s="154"/>
      <c r="BJ528" s="154"/>
      <c r="BK528" s="154"/>
      <c r="BL528" s="154"/>
      <c r="BM528" s="154"/>
      <c r="BN528" s="154"/>
      <c r="BO528" s="154"/>
      <c r="BP528" s="154"/>
      <c r="BQ528" s="154"/>
      <c r="BR528" s="154"/>
      <c r="BS528" s="154"/>
      <c r="BT528" s="154"/>
      <c r="BU528" s="154"/>
      <c r="BV528" s="154"/>
      <c r="BW528" s="154"/>
      <c r="BX528" s="154"/>
      <c r="BY528" s="154"/>
      <c r="BZ528" s="154"/>
      <c r="CA528" s="154"/>
      <c r="CB528" s="154"/>
      <c r="CC528" s="154"/>
      <c r="CD528" s="154"/>
      <c r="CE528" s="154"/>
      <c r="CF528" s="154"/>
      <c r="CG528" s="154"/>
      <c r="CH528" s="154"/>
      <c r="CI528" s="154"/>
      <c r="CJ528" s="154"/>
      <c r="CK528" s="154"/>
      <c r="CL528" s="154"/>
      <c r="CM528" s="154"/>
      <c r="CN528" s="154"/>
      <c r="CO528" s="154"/>
      <c r="CP528" s="154"/>
      <c r="CQ528" s="154"/>
      <c r="CR528" s="154"/>
      <c r="CS528" s="154"/>
    </row>
    <row r="529" spans="1:97" s="166" customFormat="1" x14ac:dyDescent="0.45">
      <c r="A529" s="154"/>
      <c r="H529" s="154"/>
      <c r="I529" s="154"/>
      <c r="J529" s="154"/>
      <c r="K529" s="154"/>
      <c r="L529" s="154"/>
      <c r="M529" s="154"/>
      <c r="N529" s="154"/>
      <c r="O529" s="154"/>
      <c r="P529" s="154"/>
      <c r="Q529" s="154"/>
      <c r="R529" s="154"/>
      <c r="S529" s="154"/>
      <c r="T529" s="154"/>
      <c r="U529" s="154"/>
      <c r="V529" s="154"/>
      <c r="W529" s="154"/>
      <c r="X529" s="154"/>
      <c r="Y529" s="154"/>
      <c r="Z529" s="154"/>
      <c r="AA529" s="154"/>
      <c r="AB529" s="154"/>
      <c r="AC529" s="154"/>
      <c r="AD529" s="154"/>
      <c r="AE529" s="154"/>
      <c r="AF529" s="154"/>
      <c r="AG529" s="154"/>
      <c r="AH529" s="154"/>
      <c r="AI529" s="154"/>
      <c r="AJ529" s="154"/>
      <c r="AK529" s="154"/>
      <c r="AL529" s="154"/>
      <c r="AM529" s="154"/>
      <c r="AN529" s="154"/>
      <c r="AO529" s="154"/>
      <c r="AP529" s="154"/>
      <c r="AQ529" s="154"/>
      <c r="AR529" s="154"/>
      <c r="AS529" s="154"/>
      <c r="AT529" s="154"/>
      <c r="AU529" s="154"/>
      <c r="AV529" s="154"/>
      <c r="AW529" s="154"/>
      <c r="AX529" s="154"/>
      <c r="AY529" s="154"/>
      <c r="AZ529" s="154"/>
      <c r="BA529" s="154"/>
      <c r="BB529" s="154"/>
      <c r="BC529" s="154"/>
      <c r="BD529" s="154"/>
      <c r="BE529" s="154"/>
      <c r="BF529" s="154"/>
      <c r="BG529" s="154"/>
      <c r="BH529" s="154"/>
      <c r="BI529" s="154"/>
      <c r="BJ529" s="154"/>
      <c r="BK529" s="154"/>
      <c r="BL529" s="154"/>
      <c r="BM529" s="154"/>
      <c r="BN529" s="154"/>
      <c r="BO529" s="154"/>
      <c r="BP529" s="154"/>
      <c r="BQ529" s="154"/>
      <c r="BR529" s="154"/>
      <c r="BS529" s="154"/>
      <c r="BT529" s="154"/>
      <c r="BU529" s="154"/>
      <c r="BV529" s="154"/>
      <c r="BW529" s="154"/>
      <c r="BX529" s="154"/>
      <c r="BY529" s="154"/>
      <c r="BZ529" s="154"/>
      <c r="CA529" s="154"/>
      <c r="CB529" s="154"/>
      <c r="CC529" s="154"/>
      <c r="CD529" s="154"/>
      <c r="CE529" s="154"/>
      <c r="CF529" s="154"/>
      <c r="CG529" s="154"/>
      <c r="CH529" s="154"/>
      <c r="CI529" s="154"/>
      <c r="CJ529" s="154"/>
      <c r="CK529" s="154"/>
      <c r="CL529" s="154"/>
      <c r="CM529" s="154"/>
      <c r="CN529" s="154"/>
      <c r="CO529" s="154"/>
      <c r="CP529" s="154"/>
      <c r="CQ529" s="154"/>
      <c r="CR529" s="154"/>
      <c r="CS529" s="154"/>
    </row>
    <row r="530" spans="1:97" s="166" customFormat="1" x14ac:dyDescent="0.45">
      <c r="A530" s="154"/>
      <c r="H530" s="154"/>
      <c r="I530" s="154"/>
      <c r="J530" s="154"/>
      <c r="K530" s="154"/>
      <c r="L530" s="154"/>
      <c r="M530" s="154"/>
      <c r="N530" s="154"/>
      <c r="O530" s="154"/>
      <c r="P530" s="154"/>
      <c r="Q530" s="154"/>
      <c r="R530" s="154"/>
      <c r="S530" s="154"/>
      <c r="T530" s="154"/>
      <c r="U530" s="154"/>
      <c r="V530" s="154"/>
      <c r="W530" s="154"/>
      <c r="X530" s="154"/>
      <c r="Y530" s="154"/>
      <c r="Z530" s="154"/>
      <c r="AA530" s="154"/>
      <c r="AB530" s="154"/>
      <c r="AC530" s="154"/>
      <c r="AD530" s="154"/>
      <c r="AE530" s="154"/>
      <c r="AF530" s="154"/>
      <c r="AG530" s="154"/>
      <c r="AH530" s="154"/>
      <c r="AI530" s="154"/>
      <c r="AJ530" s="154"/>
      <c r="AK530" s="154"/>
      <c r="AL530" s="154"/>
      <c r="AM530" s="154"/>
      <c r="AN530" s="154"/>
      <c r="AO530" s="154"/>
      <c r="AP530" s="154"/>
      <c r="AQ530" s="154"/>
      <c r="AR530" s="154"/>
      <c r="AS530" s="154"/>
      <c r="AT530" s="154"/>
      <c r="AU530" s="154"/>
      <c r="AV530" s="154"/>
      <c r="AW530" s="154"/>
      <c r="AX530" s="154"/>
      <c r="AY530" s="154"/>
      <c r="AZ530" s="154"/>
      <c r="BA530" s="154"/>
      <c r="BB530" s="154"/>
      <c r="BC530" s="154"/>
      <c r="BD530" s="154"/>
      <c r="BE530" s="154"/>
      <c r="BF530" s="154"/>
      <c r="BG530" s="154"/>
      <c r="BH530" s="154"/>
      <c r="BI530" s="154"/>
      <c r="BJ530" s="154"/>
      <c r="BK530" s="154"/>
      <c r="BL530" s="154"/>
      <c r="BM530" s="154"/>
      <c r="BN530" s="154"/>
      <c r="BO530" s="154"/>
      <c r="BP530" s="154"/>
      <c r="BQ530" s="154"/>
      <c r="BR530" s="154"/>
      <c r="BS530" s="154"/>
      <c r="BT530" s="154"/>
      <c r="BU530" s="154"/>
      <c r="BV530" s="154"/>
      <c r="BW530" s="154"/>
      <c r="BX530" s="154"/>
      <c r="BY530" s="154"/>
      <c r="BZ530" s="154"/>
      <c r="CA530" s="154"/>
      <c r="CB530" s="154"/>
      <c r="CC530" s="154"/>
      <c r="CD530" s="154"/>
      <c r="CE530" s="154"/>
      <c r="CF530" s="154"/>
      <c r="CG530" s="154"/>
      <c r="CH530" s="154"/>
      <c r="CI530" s="154"/>
      <c r="CJ530" s="154"/>
      <c r="CK530" s="154"/>
      <c r="CL530" s="154"/>
      <c r="CM530" s="154"/>
      <c r="CN530" s="154"/>
      <c r="CO530" s="154"/>
      <c r="CP530" s="154"/>
      <c r="CQ530" s="154"/>
      <c r="CR530" s="154"/>
      <c r="CS530" s="154"/>
    </row>
    <row r="531" spans="1:97" s="166" customFormat="1" x14ac:dyDescent="0.45">
      <c r="A531" s="154"/>
      <c r="H531" s="154"/>
      <c r="I531" s="154"/>
      <c r="J531" s="154"/>
      <c r="K531" s="154"/>
      <c r="L531" s="154"/>
      <c r="M531" s="154"/>
      <c r="N531" s="154"/>
      <c r="O531" s="154"/>
      <c r="P531" s="154"/>
      <c r="Q531" s="154"/>
      <c r="R531" s="154"/>
      <c r="S531" s="154"/>
      <c r="T531" s="154"/>
      <c r="U531" s="154"/>
      <c r="V531" s="154"/>
      <c r="W531" s="154"/>
      <c r="X531" s="154"/>
      <c r="Y531" s="154"/>
      <c r="Z531" s="154"/>
      <c r="AA531" s="154"/>
      <c r="AB531" s="154"/>
      <c r="AC531" s="154"/>
      <c r="AD531" s="154"/>
      <c r="AE531" s="154"/>
      <c r="AF531" s="154"/>
      <c r="AG531" s="154"/>
      <c r="AH531" s="154"/>
      <c r="AI531" s="154"/>
      <c r="AJ531" s="154"/>
      <c r="AK531" s="154"/>
      <c r="AL531" s="154"/>
      <c r="AM531" s="154"/>
      <c r="AN531" s="154"/>
      <c r="AO531" s="154"/>
      <c r="AP531" s="154"/>
      <c r="AQ531" s="154"/>
      <c r="AR531" s="154"/>
      <c r="AS531" s="154"/>
      <c r="AT531" s="154"/>
      <c r="AU531" s="154"/>
      <c r="AV531" s="154"/>
      <c r="AW531" s="154"/>
      <c r="AX531" s="154"/>
      <c r="AY531" s="154"/>
      <c r="AZ531" s="154"/>
      <c r="BA531" s="154"/>
      <c r="BB531" s="154"/>
      <c r="BC531" s="154"/>
      <c r="BD531" s="154"/>
      <c r="BE531" s="154"/>
      <c r="BF531" s="154"/>
      <c r="BG531" s="154"/>
      <c r="BH531" s="154"/>
      <c r="BI531" s="154"/>
      <c r="BJ531" s="154"/>
      <c r="BK531" s="154"/>
      <c r="BL531" s="154"/>
      <c r="BM531" s="154"/>
      <c r="BN531" s="154"/>
      <c r="BO531" s="154"/>
      <c r="BP531" s="154"/>
      <c r="BQ531" s="154"/>
      <c r="BR531" s="154"/>
      <c r="BS531" s="154"/>
      <c r="BT531" s="154"/>
      <c r="BU531" s="154"/>
      <c r="BV531" s="154"/>
      <c r="BW531" s="154"/>
      <c r="BX531" s="154"/>
      <c r="BY531" s="154"/>
      <c r="BZ531" s="154"/>
      <c r="CA531" s="154"/>
      <c r="CB531" s="154"/>
      <c r="CC531" s="154"/>
      <c r="CD531" s="154"/>
      <c r="CE531" s="154"/>
      <c r="CF531" s="154"/>
      <c r="CG531" s="154"/>
      <c r="CH531" s="154"/>
      <c r="CI531" s="154"/>
      <c r="CJ531" s="154"/>
      <c r="CK531" s="154"/>
      <c r="CL531" s="154"/>
      <c r="CM531" s="154"/>
      <c r="CN531" s="154"/>
      <c r="CO531" s="154"/>
      <c r="CP531" s="154"/>
      <c r="CQ531" s="154"/>
      <c r="CR531" s="154"/>
      <c r="CS531" s="154"/>
    </row>
    <row r="532" spans="1:97" s="166" customFormat="1" x14ac:dyDescent="0.45">
      <c r="A532" s="154"/>
      <c r="H532" s="154"/>
      <c r="I532" s="154"/>
      <c r="J532" s="154"/>
      <c r="K532" s="154"/>
      <c r="L532" s="154"/>
      <c r="M532" s="154"/>
      <c r="N532" s="154"/>
      <c r="O532" s="154"/>
      <c r="P532" s="154"/>
      <c r="Q532" s="154"/>
      <c r="R532" s="154"/>
      <c r="S532" s="154"/>
      <c r="T532" s="154"/>
      <c r="U532" s="154"/>
      <c r="V532" s="154"/>
      <c r="W532" s="154"/>
      <c r="X532" s="154"/>
      <c r="Y532" s="154"/>
      <c r="Z532" s="154"/>
      <c r="AA532" s="154"/>
      <c r="AB532" s="154"/>
      <c r="AC532" s="154"/>
      <c r="AD532" s="154"/>
      <c r="AE532" s="154"/>
      <c r="AF532" s="154"/>
      <c r="AG532" s="154"/>
      <c r="AH532" s="154"/>
      <c r="AI532" s="154"/>
      <c r="AJ532" s="154"/>
      <c r="AK532" s="154"/>
      <c r="AL532" s="154"/>
      <c r="AM532" s="154"/>
      <c r="AN532" s="154"/>
      <c r="AO532" s="154"/>
      <c r="AP532" s="154"/>
      <c r="AQ532" s="154"/>
      <c r="AR532" s="154"/>
      <c r="AS532" s="154"/>
      <c r="AT532" s="154"/>
      <c r="AU532" s="154"/>
      <c r="AV532" s="154"/>
      <c r="AW532" s="154"/>
      <c r="AX532" s="154"/>
      <c r="AY532" s="154"/>
      <c r="AZ532" s="154"/>
      <c r="BA532" s="154"/>
      <c r="BB532" s="154"/>
      <c r="BC532" s="154"/>
      <c r="BD532" s="154"/>
      <c r="BE532" s="154"/>
      <c r="BF532" s="154"/>
      <c r="BG532" s="154"/>
      <c r="BH532" s="154"/>
      <c r="BI532" s="154"/>
      <c r="BJ532" s="154"/>
      <c r="BK532" s="154"/>
      <c r="BL532" s="154"/>
      <c r="BM532" s="154"/>
      <c r="BN532" s="154"/>
      <c r="BO532" s="154"/>
      <c r="BP532" s="154"/>
      <c r="BQ532" s="154"/>
      <c r="BR532" s="154"/>
      <c r="BS532" s="154"/>
      <c r="BT532" s="154"/>
      <c r="BU532" s="154"/>
      <c r="BV532" s="154"/>
      <c r="BW532" s="154"/>
      <c r="BX532" s="154"/>
      <c r="BY532" s="154"/>
      <c r="BZ532" s="154"/>
      <c r="CA532" s="154"/>
      <c r="CB532" s="154"/>
      <c r="CC532" s="154"/>
      <c r="CD532" s="154"/>
      <c r="CE532" s="154"/>
      <c r="CF532" s="154"/>
      <c r="CG532" s="154"/>
      <c r="CH532" s="154"/>
      <c r="CI532" s="154"/>
      <c r="CJ532" s="154"/>
      <c r="CK532" s="154"/>
      <c r="CL532" s="154"/>
      <c r="CM532" s="154"/>
      <c r="CN532" s="154"/>
      <c r="CO532" s="154"/>
      <c r="CP532" s="154"/>
      <c r="CQ532" s="154"/>
      <c r="CR532" s="154"/>
      <c r="CS532" s="154"/>
    </row>
    <row r="533" spans="1:97" s="166" customFormat="1" x14ac:dyDescent="0.45">
      <c r="A533" s="154"/>
      <c r="H533" s="154"/>
      <c r="I533" s="154"/>
      <c r="J533" s="154"/>
      <c r="K533" s="154"/>
      <c r="L533" s="154"/>
      <c r="M533" s="154"/>
      <c r="N533" s="154"/>
      <c r="O533" s="154"/>
      <c r="P533" s="154"/>
      <c r="Q533" s="154"/>
      <c r="R533" s="154"/>
      <c r="S533" s="154"/>
      <c r="T533" s="154"/>
      <c r="U533" s="154"/>
      <c r="V533" s="154"/>
      <c r="W533" s="154"/>
      <c r="X533" s="154"/>
      <c r="Y533" s="154"/>
      <c r="Z533" s="154"/>
      <c r="AA533" s="154"/>
      <c r="AB533" s="154"/>
      <c r="AC533" s="154"/>
      <c r="AD533" s="154"/>
      <c r="AE533" s="154"/>
      <c r="AF533" s="154"/>
      <c r="AG533" s="154"/>
      <c r="AH533" s="154"/>
      <c r="AI533" s="154"/>
      <c r="AJ533" s="154"/>
      <c r="AK533" s="154"/>
      <c r="AL533" s="154"/>
      <c r="AM533" s="154"/>
      <c r="AN533" s="154"/>
      <c r="AO533" s="154"/>
      <c r="AP533" s="154"/>
      <c r="AQ533" s="154"/>
      <c r="AR533" s="154"/>
      <c r="AS533" s="154"/>
      <c r="AT533" s="154"/>
      <c r="AU533" s="154"/>
      <c r="AV533" s="154"/>
      <c r="AW533" s="154"/>
      <c r="AX533" s="154"/>
      <c r="AY533" s="154"/>
      <c r="AZ533" s="154"/>
      <c r="BA533" s="154"/>
      <c r="BB533" s="154"/>
      <c r="BC533" s="154"/>
      <c r="BD533" s="154"/>
      <c r="BE533" s="154"/>
      <c r="BF533" s="154"/>
      <c r="BG533" s="154"/>
      <c r="BH533" s="154"/>
      <c r="BI533" s="154"/>
      <c r="BJ533" s="154"/>
      <c r="BK533" s="154"/>
      <c r="BL533" s="154"/>
      <c r="BM533" s="154"/>
      <c r="BN533" s="154"/>
      <c r="BO533" s="154"/>
      <c r="BP533" s="154"/>
      <c r="BQ533" s="154"/>
      <c r="BR533" s="154"/>
      <c r="BS533" s="154"/>
      <c r="BT533" s="154"/>
      <c r="BU533" s="154"/>
      <c r="BV533" s="154"/>
      <c r="BW533" s="154"/>
      <c r="BX533" s="154"/>
      <c r="BY533" s="154"/>
      <c r="BZ533" s="154"/>
      <c r="CA533" s="154"/>
      <c r="CB533" s="154"/>
      <c r="CC533" s="154"/>
      <c r="CD533" s="154"/>
      <c r="CE533" s="154"/>
      <c r="CF533" s="154"/>
      <c r="CG533" s="154"/>
      <c r="CH533" s="154"/>
      <c r="CI533" s="154"/>
      <c r="CJ533" s="154"/>
      <c r="CK533" s="154"/>
      <c r="CL533" s="154"/>
      <c r="CM533" s="154"/>
      <c r="CN533" s="154"/>
      <c r="CO533" s="154"/>
      <c r="CP533" s="154"/>
      <c r="CQ533" s="154"/>
      <c r="CR533" s="154"/>
      <c r="CS533" s="154"/>
    </row>
    <row r="534" spans="1:97" s="166" customFormat="1" x14ac:dyDescent="0.45">
      <c r="A534" s="154"/>
      <c r="H534" s="154"/>
      <c r="I534" s="154"/>
      <c r="J534" s="154"/>
      <c r="K534" s="154"/>
      <c r="L534" s="154"/>
      <c r="M534" s="154"/>
      <c r="N534" s="154"/>
      <c r="O534" s="154"/>
      <c r="P534" s="154"/>
      <c r="Q534" s="154"/>
      <c r="R534" s="154"/>
      <c r="S534" s="154"/>
      <c r="T534" s="154"/>
      <c r="U534" s="154"/>
      <c r="V534" s="154"/>
      <c r="W534" s="154"/>
      <c r="X534" s="154"/>
      <c r="Y534" s="154"/>
      <c r="Z534" s="154"/>
      <c r="AA534" s="154"/>
      <c r="AB534" s="154"/>
      <c r="AC534" s="154"/>
      <c r="AD534" s="154"/>
      <c r="AE534" s="154"/>
      <c r="AF534" s="154"/>
      <c r="AG534" s="154"/>
      <c r="AH534" s="154"/>
      <c r="AI534" s="154"/>
      <c r="AJ534" s="154"/>
      <c r="AK534" s="154"/>
      <c r="AL534" s="154"/>
      <c r="AM534" s="154"/>
      <c r="AN534" s="154"/>
      <c r="AO534" s="154"/>
      <c r="AP534" s="154"/>
      <c r="AQ534" s="154"/>
      <c r="AR534" s="154"/>
      <c r="AS534" s="154"/>
      <c r="AT534" s="154"/>
      <c r="AU534" s="154"/>
      <c r="AV534" s="154"/>
      <c r="AW534" s="154"/>
      <c r="AX534" s="154"/>
      <c r="AY534" s="154"/>
      <c r="AZ534" s="154"/>
      <c r="BA534" s="154"/>
      <c r="BB534" s="154"/>
      <c r="BC534" s="154"/>
      <c r="BD534" s="154"/>
      <c r="BE534" s="154"/>
      <c r="BF534" s="154"/>
      <c r="BG534" s="154"/>
      <c r="BH534" s="154"/>
      <c r="BI534" s="154"/>
      <c r="BJ534" s="154"/>
      <c r="BK534" s="154"/>
      <c r="BL534" s="154"/>
      <c r="BM534" s="154"/>
      <c r="BN534" s="154"/>
      <c r="BO534" s="154"/>
      <c r="BP534" s="154"/>
      <c r="BQ534" s="154"/>
      <c r="BR534" s="154"/>
      <c r="BS534" s="154"/>
      <c r="BT534" s="154"/>
      <c r="BU534" s="154"/>
      <c r="BV534" s="154"/>
      <c r="BW534" s="154"/>
      <c r="BX534" s="154"/>
      <c r="BY534" s="154"/>
      <c r="BZ534" s="154"/>
      <c r="CA534" s="154"/>
      <c r="CB534" s="154"/>
      <c r="CC534" s="154"/>
      <c r="CD534" s="154"/>
      <c r="CE534" s="154"/>
      <c r="CF534" s="154"/>
      <c r="CG534" s="154"/>
      <c r="CH534" s="154"/>
      <c r="CI534" s="154"/>
      <c r="CJ534" s="154"/>
      <c r="CK534" s="154"/>
      <c r="CL534" s="154"/>
      <c r="CM534" s="154"/>
      <c r="CN534" s="154"/>
      <c r="CO534" s="154"/>
      <c r="CP534" s="154"/>
      <c r="CQ534" s="154"/>
      <c r="CR534" s="154"/>
      <c r="CS534" s="154"/>
    </row>
    <row r="535" spans="1:97" s="166" customFormat="1" x14ac:dyDescent="0.45">
      <c r="A535" s="154"/>
      <c r="H535" s="154"/>
      <c r="I535" s="154"/>
      <c r="J535" s="154"/>
      <c r="K535" s="154"/>
      <c r="L535" s="154"/>
      <c r="M535" s="154"/>
      <c r="N535" s="154"/>
      <c r="O535" s="154"/>
      <c r="P535" s="154"/>
      <c r="Q535" s="154"/>
      <c r="R535" s="154"/>
      <c r="S535" s="154"/>
      <c r="T535" s="154"/>
      <c r="U535" s="154"/>
      <c r="V535" s="154"/>
      <c r="W535" s="154"/>
      <c r="X535" s="154"/>
      <c r="Y535" s="154"/>
      <c r="Z535" s="154"/>
      <c r="AA535" s="154"/>
      <c r="AB535" s="154"/>
      <c r="AC535" s="154"/>
      <c r="AD535" s="154"/>
      <c r="AE535" s="154"/>
      <c r="AF535" s="154"/>
      <c r="AG535" s="154"/>
      <c r="AH535" s="154"/>
      <c r="AI535" s="154"/>
      <c r="AJ535" s="154"/>
      <c r="AK535" s="154"/>
      <c r="AL535" s="154"/>
      <c r="AM535" s="154"/>
      <c r="AN535" s="154"/>
      <c r="AO535" s="154"/>
      <c r="AP535" s="154"/>
      <c r="AQ535" s="154"/>
      <c r="AR535" s="154"/>
      <c r="AS535" s="154"/>
      <c r="AT535" s="154"/>
      <c r="AU535" s="154"/>
      <c r="AV535" s="154"/>
      <c r="AW535" s="154"/>
      <c r="AX535" s="154"/>
      <c r="AY535" s="154"/>
      <c r="AZ535" s="154"/>
      <c r="BA535" s="154"/>
      <c r="BB535" s="154"/>
      <c r="BC535" s="154"/>
      <c r="BD535" s="154"/>
      <c r="BE535" s="154"/>
      <c r="BF535" s="154"/>
      <c r="BG535" s="154"/>
      <c r="BH535" s="154"/>
      <c r="BI535" s="154"/>
      <c r="BJ535" s="154"/>
      <c r="BK535" s="154"/>
      <c r="BL535" s="154"/>
      <c r="BM535" s="154"/>
      <c r="BN535" s="154"/>
      <c r="BO535" s="154"/>
      <c r="BP535" s="154"/>
      <c r="BQ535" s="154"/>
      <c r="BR535" s="154"/>
      <c r="BS535" s="154"/>
      <c r="BT535" s="154"/>
      <c r="BU535" s="154"/>
      <c r="BV535" s="154"/>
      <c r="BW535" s="154"/>
      <c r="BX535" s="154"/>
      <c r="BY535" s="154"/>
      <c r="BZ535" s="154"/>
      <c r="CA535" s="154"/>
      <c r="CB535" s="154"/>
      <c r="CC535" s="154"/>
      <c r="CD535" s="154"/>
      <c r="CE535" s="154"/>
      <c r="CF535" s="154"/>
      <c r="CG535" s="154"/>
      <c r="CH535" s="154"/>
      <c r="CI535" s="154"/>
      <c r="CJ535" s="154"/>
      <c r="CK535" s="154"/>
      <c r="CL535" s="154"/>
      <c r="CM535" s="154"/>
      <c r="CN535" s="154"/>
      <c r="CO535" s="154"/>
      <c r="CP535" s="154"/>
      <c r="CQ535" s="154"/>
      <c r="CR535" s="154"/>
      <c r="CS535" s="154"/>
    </row>
    <row r="536" spans="1:97" s="166" customFormat="1" x14ac:dyDescent="0.45">
      <c r="A536" s="154"/>
      <c r="H536" s="154"/>
      <c r="I536" s="154"/>
      <c r="J536" s="154"/>
      <c r="K536" s="154"/>
      <c r="L536" s="154"/>
      <c r="M536" s="154"/>
      <c r="N536" s="154"/>
      <c r="O536" s="154"/>
      <c r="P536" s="154"/>
      <c r="Q536" s="154"/>
      <c r="R536" s="154"/>
      <c r="S536" s="154"/>
      <c r="T536" s="154"/>
      <c r="U536" s="154"/>
      <c r="V536" s="154"/>
      <c r="W536" s="154"/>
      <c r="X536" s="154"/>
      <c r="Y536" s="154"/>
      <c r="Z536" s="154"/>
      <c r="AA536" s="154"/>
      <c r="AB536" s="154"/>
      <c r="AC536" s="154"/>
      <c r="AD536" s="154"/>
      <c r="AE536" s="154"/>
      <c r="AF536" s="154"/>
      <c r="AG536" s="154"/>
      <c r="AH536" s="154"/>
      <c r="AI536" s="154"/>
      <c r="AJ536" s="154"/>
      <c r="AK536" s="154"/>
      <c r="AL536" s="154"/>
      <c r="AM536" s="154"/>
      <c r="AN536" s="154"/>
      <c r="AO536" s="154"/>
      <c r="AP536" s="154"/>
      <c r="AQ536" s="154"/>
      <c r="AR536" s="154"/>
      <c r="AS536" s="154"/>
      <c r="AT536" s="154"/>
      <c r="AU536" s="154"/>
      <c r="AV536" s="154"/>
      <c r="AW536" s="154"/>
      <c r="AX536" s="154"/>
      <c r="AY536" s="154"/>
      <c r="AZ536" s="154"/>
      <c r="BA536" s="154"/>
      <c r="BB536" s="154"/>
      <c r="BC536" s="154"/>
      <c r="BD536" s="154"/>
      <c r="BE536" s="154"/>
      <c r="BF536" s="154"/>
      <c r="BG536" s="154"/>
      <c r="BH536" s="154"/>
      <c r="BI536" s="154"/>
      <c r="BJ536" s="154"/>
      <c r="BK536" s="154"/>
      <c r="BL536" s="154"/>
      <c r="BM536" s="154"/>
      <c r="BN536" s="154"/>
      <c r="BO536" s="154"/>
      <c r="BP536" s="154"/>
      <c r="BQ536" s="154"/>
      <c r="BR536" s="154"/>
      <c r="BS536" s="154"/>
      <c r="BT536" s="154"/>
      <c r="BU536" s="154"/>
      <c r="BV536" s="154"/>
      <c r="BW536" s="154"/>
      <c r="BX536" s="154"/>
      <c r="BY536" s="154"/>
      <c r="BZ536" s="154"/>
      <c r="CA536" s="154"/>
      <c r="CB536" s="154"/>
      <c r="CC536" s="154"/>
      <c r="CD536" s="154"/>
      <c r="CE536" s="154"/>
      <c r="CF536" s="154"/>
      <c r="CG536" s="154"/>
      <c r="CH536" s="154"/>
      <c r="CI536" s="154"/>
      <c r="CJ536" s="154"/>
      <c r="CK536" s="154"/>
      <c r="CL536" s="154"/>
      <c r="CM536" s="154"/>
      <c r="CN536" s="154"/>
      <c r="CO536" s="154"/>
      <c r="CP536" s="154"/>
      <c r="CQ536" s="154"/>
      <c r="CR536" s="154"/>
      <c r="CS536" s="154"/>
    </row>
    <row r="537" spans="1:97" s="166" customFormat="1" x14ac:dyDescent="0.45">
      <c r="A537" s="154"/>
      <c r="H537" s="154"/>
      <c r="I537" s="154"/>
      <c r="J537" s="154"/>
      <c r="K537" s="154"/>
      <c r="L537" s="154"/>
      <c r="M537" s="154"/>
      <c r="N537" s="154"/>
      <c r="O537" s="154"/>
      <c r="P537" s="154"/>
      <c r="Q537" s="154"/>
      <c r="R537" s="154"/>
      <c r="S537" s="154"/>
      <c r="T537" s="154"/>
      <c r="U537" s="154"/>
      <c r="V537" s="154"/>
      <c r="W537" s="154"/>
      <c r="X537" s="154"/>
      <c r="Y537" s="154"/>
      <c r="Z537" s="154"/>
      <c r="AA537" s="154"/>
      <c r="AB537" s="154"/>
      <c r="AC537" s="154"/>
      <c r="AD537" s="154"/>
      <c r="AE537" s="154"/>
      <c r="AF537" s="154"/>
      <c r="AG537" s="154"/>
      <c r="AH537" s="154"/>
      <c r="AI537" s="154"/>
      <c r="AJ537" s="154"/>
      <c r="AK537" s="154"/>
      <c r="AL537" s="154"/>
      <c r="AM537" s="154"/>
      <c r="AN537" s="154"/>
      <c r="AO537" s="154"/>
      <c r="AP537" s="154"/>
      <c r="AQ537" s="154"/>
      <c r="AR537" s="154"/>
      <c r="AS537" s="154"/>
      <c r="AT537" s="154"/>
      <c r="AU537" s="154"/>
      <c r="AV537" s="154"/>
      <c r="AW537" s="154"/>
      <c r="AX537" s="154"/>
      <c r="AY537" s="154"/>
      <c r="AZ537" s="154"/>
      <c r="BA537" s="154"/>
      <c r="BB537" s="154"/>
      <c r="BC537" s="154"/>
      <c r="BD537" s="154"/>
      <c r="BE537" s="154"/>
      <c r="BF537" s="154"/>
      <c r="BG537" s="154"/>
      <c r="BH537" s="154"/>
      <c r="BI537" s="154"/>
      <c r="BJ537" s="154"/>
      <c r="BK537" s="154"/>
      <c r="BL537" s="154"/>
      <c r="BM537" s="154"/>
      <c r="BN537" s="154"/>
      <c r="BO537" s="154"/>
      <c r="BP537" s="154"/>
      <c r="BQ537" s="154"/>
      <c r="BR537" s="154"/>
      <c r="BS537" s="154"/>
      <c r="BT537" s="154"/>
      <c r="BU537" s="154"/>
      <c r="BV537" s="154"/>
      <c r="BW537" s="154"/>
      <c r="BX537" s="154"/>
      <c r="BY537" s="154"/>
      <c r="BZ537" s="154"/>
      <c r="CA537" s="154"/>
      <c r="CB537" s="154"/>
      <c r="CC537" s="154"/>
      <c r="CD537" s="154"/>
      <c r="CE537" s="154"/>
      <c r="CF537" s="154"/>
      <c r="CG537" s="154"/>
      <c r="CH537" s="154"/>
      <c r="CI537" s="154"/>
      <c r="CJ537" s="154"/>
      <c r="CK537" s="154"/>
      <c r="CL537" s="154"/>
      <c r="CM537" s="154"/>
      <c r="CN537" s="154"/>
      <c r="CO537" s="154"/>
      <c r="CP537" s="154"/>
      <c r="CQ537" s="154"/>
      <c r="CR537" s="154"/>
      <c r="CS537" s="154"/>
    </row>
    <row r="538" spans="1:97" s="166" customFormat="1" x14ac:dyDescent="0.45">
      <c r="A538" s="154"/>
      <c r="H538" s="154"/>
      <c r="I538" s="154"/>
      <c r="J538" s="154"/>
      <c r="K538" s="154"/>
      <c r="L538" s="154"/>
      <c r="M538" s="154"/>
      <c r="N538" s="154"/>
      <c r="O538" s="154"/>
      <c r="P538" s="154"/>
      <c r="Q538" s="154"/>
      <c r="R538" s="154"/>
      <c r="S538" s="154"/>
      <c r="T538" s="154"/>
      <c r="U538" s="154"/>
      <c r="V538" s="154"/>
      <c r="W538" s="154"/>
      <c r="X538" s="154"/>
      <c r="Y538" s="154"/>
      <c r="Z538" s="154"/>
      <c r="AA538" s="154"/>
      <c r="AB538" s="154"/>
      <c r="AC538" s="154"/>
      <c r="AD538" s="154"/>
      <c r="AE538" s="154"/>
      <c r="AF538" s="154"/>
      <c r="AG538" s="154"/>
      <c r="AH538" s="154"/>
      <c r="AI538" s="154"/>
      <c r="AJ538" s="154"/>
      <c r="AK538" s="154"/>
      <c r="AL538" s="154"/>
      <c r="AM538" s="154"/>
      <c r="AN538" s="154"/>
      <c r="AO538" s="154"/>
      <c r="AP538" s="154"/>
      <c r="AQ538" s="154"/>
      <c r="AR538" s="154"/>
      <c r="AS538" s="154"/>
      <c r="AT538" s="154"/>
      <c r="AU538" s="154"/>
      <c r="AV538" s="154"/>
      <c r="AW538" s="154"/>
      <c r="AX538" s="154"/>
      <c r="AY538" s="154"/>
      <c r="AZ538" s="154"/>
      <c r="BA538" s="154"/>
      <c r="BB538" s="154"/>
      <c r="BC538" s="154"/>
      <c r="BD538" s="154"/>
      <c r="BE538" s="154"/>
      <c r="BF538" s="154"/>
      <c r="BG538" s="154"/>
      <c r="BH538" s="154"/>
      <c r="BI538" s="154"/>
      <c r="BJ538" s="154"/>
      <c r="BK538" s="154"/>
      <c r="BL538" s="154"/>
      <c r="BM538" s="154"/>
      <c r="BN538" s="154"/>
      <c r="BO538" s="154"/>
      <c r="BP538" s="154"/>
      <c r="BQ538" s="154"/>
      <c r="BR538" s="154"/>
      <c r="BS538" s="154"/>
      <c r="BT538" s="154"/>
      <c r="BU538" s="154"/>
      <c r="BV538" s="154"/>
      <c r="BW538" s="154"/>
      <c r="BX538" s="154"/>
      <c r="BY538" s="154"/>
      <c r="BZ538" s="154"/>
      <c r="CA538" s="154"/>
      <c r="CB538" s="154"/>
      <c r="CC538" s="154"/>
      <c r="CD538" s="154"/>
      <c r="CE538" s="154"/>
      <c r="CF538" s="154"/>
      <c r="CG538" s="154"/>
      <c r="CH538" s="154"/>
      <c r="CI538" s="154"/>
      <c r="CJ538" s="154"/>
      <c r="CK538" s="154"/>
      <c r="CL538" s="154"/>
      <c r="CM538" s="154"/>
      <c r="CN538" s="154"/>
      <c r="CO538" s="154"/>
      <c r="CP538" s="154"/>
      <c r="CQ538" s="154"/>
      <c r="CR538" s="154"/>
      <c r="CS538" s="154"/>
    </row>
    <row r="539" spans="1:97" s="166" customFormat="1" x14ac:dyDescent="0.45">
      <c r="A539" s="154"/>
      <c r="H539" s="154"/>
      <c r="I539" s="154"/>
      <c r="J539" s="154"/>
      <c r="K539" s="154"/>
      <c r="L539" s="154"/>
      <c r="M539" s="154"/>
      <c r="N539" s="154"/>
      <c r="O539" s="154"/>
      <c r="P539" s="154"/>
      <c r="Q539" s="154"/>
      <c r="R539" s="154"/>
      <c r="S539" s="154"/>
      <c r="T539" s="154"/>
      <c r="U539" s="154"/>
      <c r="V539" s="154"/>
      <c r="W539" s="154"/>
      <c r="X539" s="154"/>
      <c r="Y539" s="154"/>
      <c r="Z539" s="154"/>
      <c r="AA539" s="154"/>
      <c r="AB539" s="154"/>
      <c r="AC539" s="154"/>
      <c r="AD539" s="154"/>
      <c r="AE539" s="154"/>
      <c r="AF539" s="154"/>
      <c r="AG539" s="154"/>
      <c r="AH539" s="154"/>
      <c r="AI539" s="154"/>
      <c r="AJ539" s="154"/>
      <c r="AK539" s="154"/>
      <c r="AL539" s="154"/>
      <c r="AM539" s="154"/>
      <c r="AN539" s="154"/>
      <c r="AO539" s="154"/>
      <c r="AP539" s="154"/>
      <c r="AQ539" s="154"/>
      <c r="AR539" s="154"/>
      <c r="AS539" s="154"/>
      <c r="AT539" s="154"/>
      <c r="AU539" s="154"/>
      <c r="AV539" s="154"/>
      <c r="AW539" s="154"/>
      <c r="AX539" s="154"/>
      <c r="AY539" s="154"/>
      <c r="AZ539" s="154"/>
      <c r="BA539" s="154"/>
      <c r="BB539" s="154"/>
      <c r="BC539" s="154"/>
      <c r="BD539" s="154"/>
      <c r="BE539" s="154"/>
      <c r="BF539" s="154"/>
      <c r="BG539" s="154"/>
      <c r="BH539" s="154"/>
      <c r="BI539" s="154"/>
      <c r="BJ539" s="154"/>
      <c r="BK539" s="154"/>
      <c r="BL539" s="154"/>
      <c r="BM539" s="154"/>
      <c r="BN539" s="154"/>
      <c r="BO539" s="154"/>
      <c r="BP539" s="154"/>
      <c r="BQ539" s="154"/>
      <c r="BR539" s="154"/>
      <c r="BS539" s="154"/>
      <c r="BT539" s="154"/>
      <c r="BU539" s="154"/>
      <c r="BV539" s="154"/>
      <c r="BW539" s="154"/>
      <c r="BX539" s="154"/>
      <c r="BY539" s="154"/>
      <c r="BZ539" s="154"/>
      <c r="CA539" s="154"/>
      <c r="CB539" s="154"/>
      <c r="CC539" s="154"/>
      <c r="CD539" s="154"/>
      <c r="CE539" s="154"/>
      <c r="CF539" s="154"/>
      <c r="CG539" s="154"/>
      <c r="CH539" s="154"/>
      <c r="CI539" s="154"/>
      <c r="CJ539" s="154"/>
      <c r="CK539" s="154"/>
      <c r="CL539" s="154"/>
      <c r="CM539" s="154"/>
      <c r="CN539" s="154"/>
      <c r="CO539" s="154"/>
      <c r="CP539" s="154"/>
      <c r="CQ539" s="154"/>
      <c r="CR539" s="154"/>
      <c r="CS539" s="154"/>
    </row>
    <row r="540" spans="1:97" s="166" customFormat="1" x14ac:dyDescent="0.45">
      <c r="A540" s="154"/>
      <c r="H540" s="154"/>
      <c r="I540" s="154"/>
      <c r="J540" s="154"/>
      <c r="K540" s="154"/>
      <c r="L540" s="154"/>
      <c r="M540" s="154"/>
      <c r="N540" s="154"/>
      <c r="O540" s="154"/>
      <c r="P540" s="154"/>
      <c r="Q540" s="154"/>
      <c r="R540" s="154"/>
      <c r="S540" s="154"/>
      <c r="T540" s="154"/>
      <c r="U540" s="154"/>
      <c r="V540" s="154"/>
      <c r="W540" s="154"/>
      <c r="X540" s="154"/>
      <c r="Y540" s="154"/>
      <c r="Z540" s="154"/>
      <c r="AA540" s="154"/>
      <c r="AB540" s="154"/>
      <c r="AC540" s="154"/>
      <c r="AD540" s="154"/>
      <c r="AE540" s="154"/>
      <c r="AF540" s="154"/>
      <c r="AG540" s="154"/>
      <c r="AH540" s="154"/>
      <c r="AI540" s="154"/>
      <c r="AJ540" s="154"/>
      <c r="AK540" s="154"/>
      <c r="AL540" s="154"/>
      <c r="AM540" s="154"/>
      <c r="AN540" s="154"/>
      <c r="AO540" s="154"/>
      <c r="AP540" s="154"/>
      <c r="AQ540" s="154"/>
      <c r="AR540" s="154"/>
      <c r="AS540" s="154"/>
      <c r="AT540" s="154"/>
      <c r="AU540" s="154"/>
      <c r="AV540" s="154"/>
      <c r="AW540" s="154"/>
      <c r="AX540" s="154"/>
      <c r="AY540" s="154"/>
      <c r="AZ540" s="154"/>
      <c r="BA540" s="154"/>
      <c r="BB540" s="154"/>
      <c r="BC540" s="154"/>
      <c r="BD540" s="154"/>
      <c r="BE540" s="154"/>
      <c r="BF540" s="154"/>
      <c r="BG540" s="154"/>
      <c r="BH540" s="154"/>
      <c r="BI540" s="154"/>
      <c r="BJ540" s="154"/>
      <c r="BK540" s="154"/>
      <c r="BL540" s="154"/>
      <c r="BM540" s="154"/>
      <c r="BN540" s="154"/>
      <c r="BO540" s="154"/>
      <c r="BP540" s="154"/>
      <c r="BQ540" s="154"/>
      <c r="BR540" s="154"/>
      <c r="BS540" s="154"/>
      <c r="BT540" s="154"/>
      <c r="BU540" s="154"/>
      <c r="BV540" s="154"/>
      <c r="BW540" s="154"/>
      <c r="BX540" s="154"/>
      <c r="BY540" s="154"/>
      <c r="BZ540" s="154"/>
      <c r="CA540" s="154"/>
      <c r="CB540" s="154"/>
      <c r="CC540" s="154"/>
      <c r="CD540" s="154"/>
      <c r="CE540" s="154"/>
      <c r="CF540" s="154"/>
      <c r="CG540" s="154"/>
      <c r="CH540" s="154"/>
      <c r="CI540" s="154"/>
      <c r="CJ540" s="154"/>
      <c r="CK540" s="154"/>
      <c r="CL540" s="154"/>
      <c r="CM540" s="154"/>
      <c r="CN540" s="154"/>
      <c r="CO540" s="154"/>
      <c r="CP540" s="154"/>
      <c r="CQ540" s="154"/>
      <c r="CR540" s="154"/>
      <c r="CS540" s="154"/>
    </row>
    <row r="541" spans="1:97" s="166" customFormat="1" x14ac:dyDescent="0.45">
      <c r="A541" s="154"/>
      <c r="H541" s="154"/>
      <c r="I541" s="154"/>
      <c r="J541" s="154"/>
      <c r="K541" s="154"/>
      <c r="L541" s="154"/>
      <c r="M541" s="154"/>
      <c r="N541" s="154"/>
      <c r="O541" s="154"/>
      <c r="P541" s="154"/>
      <c r="Q541" s="154"/>
      <c r="R541" s="154"/>
      <c r="S541" s="154"/>
      <c r="T541" s="154"/>
      <c r="U541" s="154"/>
      <c r="V541" s="154"/>
      <c r="W541" s="154"/>
      <c r="X541" s="154"/>
      <c r="Y541" s="154"/>
      <c r="Z541" s="154"/>
      <c r="AA541" s="154"/>
      <c r="AB541" s="154"/>
      <c r="AC541" s="154"/>
      <c r="AD541" s="154"/>
      <c r="AE541" s="154"/>
      <c r="AF541" s="154"/>
      <c r="AG541" s="154"/>
      <c r="AH541" s="154"/>
      <c r="AI541" s="154"/>
      <c r="AJ541" s="154"/>
      <c r="AK541" s="154"/>
      <c r="AL541" s="154"/>
      <c r="AM541" s="154"/>
      <c r="AN541" s="154"/>
      <c r="AO541" s="154"/>
      <c r="AP541" s="154"/>
      <c r="AQ541" s="154"/>
      <c r="AR541" s="154"/>
      <c r="AS541" s="154"/>
      <c r="AT541" s="154"/>
      <c r="AU541" s="154"/>
      <c r="AV541" s="154"/>
      <c r="AW541" s="154"/>
      <c r="AX541" s="154"/>
      <c r="AY541" s="154"/>
      <c r="AZ541" s="154"/>
      <c r="BA541" s="154"/>
      <c r="BB541" s="154"/>
      <c r="BC541" s="154"/>
      <c r="BD541" s="154"/>
      <c r="BE541" s="154"/>
      <c r="BF541" s="154"/>
      <c r="BG541" s="154"/>
      <c r="BH541" s="154"/>
      <c r="BI541" s="154"/>
      <c r="BJ541" s="154"/>
      <c r="BK541" s="154"/>
      <c r="BL541" s="154"/>
      <c r="BM541" s="154"/>
      <c r="BN541" s="154"/>
      <c r="BO541" s="154"/>
      <c r="BP541" s="154"/>
      <c r="BQ541" s="154"/>
      <c r="BR541" s="154"/>
      <c r="BS541" s="154"/>
      <c r="BT541" s="154"/>
      <c r="BU541" s="154"/>
      <c r="BV541" s="154"/>
      <c r="BW541" s="154"/>
      <c r="BX541" s="154"/>
      <c r="BY541" s="154"/>
      <c r="BZ541" s="154"/>
      <c r="CA541" s="154"/>
      <c r="CB541" s="154"/>
      <c r="CC541" s="154"/>
      <c r="CD541" s="154"/>
      <c r="CE541" s="154"/>
      <c r="CF541" s="154"/>
      <c r="CG541" s="154"/>
      <c r="CH541" s="154"/>
      <c r="CI541" s="154"/>
      <c r="CJ541" s="154"/>
      <c r="CK541" s="154"/>
      <c r="CL541" s="154"/>
      <c r="CM541" s="154"/>
      <c r="CN541" s="154"/>
      <c r="CO541" s="154"/>
      <c r="CP541" s="154"/>
      <c r="CQ541" s="154"/>
      <c r="CR541" s="154"/>
      <c r="CS541" s="154"/>
    </row>
    <row r="542" spans="1:97" s="166" customFormat="1" x14ac:dyDescent="0.45">
      <c r="A542" s="154"/>
      <c r="H542" s="154"/>
      <c r="I542" s="154"/>
      <c r="J542" s="154"/>
      <c r="K542" s="154"/>
      <c r="L542" s="154"/>
      <c r="M542" s="154"/>
      <c r="N542" s="154"/>
      <c r="O542" s="154"/>
      <c r="P542" s="154"/>
      <c r="Q542" s="154"/>
      <c r="R542" s="154"/>
      <c r="S542" s="154"/>
      <c r="T542" s="154"/>
      <c r="U542" s="154"/>
      <c r="V542" s="154"/>
      <c r="W542" s="154"/>
      <c r="X542" s="154"/>
      <c r="Y542" s="154"/>
      <c r="Z542" s="154"/>
      <c r="AA542" s="154"/>
      <c r="AB542" s="154"/>
      <c r="AC542" s="154"/>
      <c r="AD542" s="154"/>
      <c r="AE542" s="154"/>
      <c r="AF542" s="154"/>
      <c r="AG542" s="154"/>
      <c r="AH542" s="154"/>
      <c r="AI542" s="154"/>
      <c r="AJ542" s="154"/>
      <c r="AK542" s="154"/>
      <c r="AL542" s="154"/>
      <c r="AM542" s="154"/>
      <c r="AN542" s="154"/>
      <c r="AO542" s="154"/>
      <c r="AP542" s="154"/>
      <c r="AQ542" s="154"/>
      <c r="AR542" s="154"/>
      <c r="AS542" s="154"/>
      <c r="AT542" s="154"/>
      <c r="AU542" s="154"/>
      <c r="AV542" s="154"/>
      <c r="AW542" s="154"/>
      <c r="AX542" s="154"/>
      <c r="AY542" s="154"/>
      <c r="AZ542" s="154"/>
      <c r="BA542" s="154"/>
      <c r="BB542" s="154"/>
      <c r="BC542" s="154"/>
      <c r="BD542" s="154"/>
      <c r="BE542" s="154"/>
      <c r="BF542" s="154"/>
      <c r="BG542" s="154"/>
      <c r="BH542" s="154"/>
      <c r="BI542" s="154"/>
      <c r="BJ542" s="154"/>
      <c r="BK542" s="154"/>
      <c r="BL542" s="154"/>
      <c r="BM542" s="154"/>
      <c r="BN542" s="154"/>
      <c r="BO542" s="154"/>
      <c r="BP542" s="154"/>
      <c r="BQ542" s="154"/>
      <c r="BR542" s="154"/>
      <c r="BS542" s="154"/>
      <c r="BT542" s="154"/>
      <c r="BU542" s="154"/>
      <c r="BV542" s="154"/>
      <c r="BW542" s="154"/>
      <c r="BX542" s="154"/>
      <c r="BY542" s="154"/>
      <c r="BZ542" s="154"/>
      <c r="CA542" s="154"/>
      <c r="CB542" s="154"/>
      <c r="CC542" s="154"/>
      <c r="CD542" s="154"/>
      <c r="CE542" s="154"/>
      <c r="CF542" s="154"/>
      <c r="CG542" s="154"/>
      <c r="CH542" s="154"/>
      <c r="CI542" s="154"/>
      <c r="CJ542" s="154"/>
      <c r="CK542" s="154"/>
      <c r="CL542" s="154"/>
      <c r="CM542" s="154"/>
      <c r="CN542" s="154"/>
      <c r="CO542" s="154"/>
      <c r="CP542" s="154"/>
      <c r="CQ542" s="154"/>
      <c r="CR542" s="154"/>
      <c r="CS542" s="154"/>
    </row>
    <row r="543" spans="1:97" s="166" customFormat="1" x14ac:dyDescent="0.45">
      <c r="A543" s="154"/>
      <c r="H543" s="154"/>
      <c r="I543" s="154"/>
      <c r="J543" s="154"/>
      <c r="K543" s="154"/>
      <c r="L543" s="154"/>
      <c r="M543" s="154"/>
      <c r="N543" s="154"/>
      <c r="O543" s="154"/>
      <c r="P543" s="154"/>
      <c r="Q543" s="154"/>
      <c r="R543" s="154"/>
      <c r="S543" s="154"/>
      <c r="T543" s="154"/>
      <c r="U543" s="154"/>
      <c r="V543" s="154"/>
      <c r="W543" s="154"/>
      <c r="X543" s="154"/>
      <c r="Y543" s="154"/>
      <c r="Z543" s="154"/>
      <c r="AA543" s="154"/>
      <c r="AB543" s="154"/>
      <c r="AC543" s="154"/>
      <c r="AD543" s="154"/>
      <c r="AE543" s="154"/>
      <c r="AF543" s="154"/>
      <c r="AG543" s="154"/>
      <c r="AH543" s="154"/>
      <c r="AI543" s="154"/>
      <c r="AJ543" s="154"/>
      <c r="AK543" s="154"/>
      <c r="AL543" s="154"/>
      <c r="AM543" s="154"/>
      <c r="AN543" s="154"/>
      <c r="AO543" s="154"/>
      <c r="AP543" s="154"/>
      <c r="AQ543" s="154"/>
      <c r="AR543" s="154"/>
      <c r="AS543" s="154"/>
      <c r="AT543" s="154"/>
      <c r="AU543" s="154"/>
      <c r="AV543" s="154"/>
      <c r="AW543" s="154"/>
      <c r="AX543" s="154"/>
      <c r="AY543" s="154"/>
      <c r="AZ543" s="154"/>
      <c r="BA543" s="154"/>
      <c r="BB543" s="154"/>
      <c r="BC543" s="154"/>
      <c r="BD543" s="154"/>
      <c r="BE543" s="154"/>
      <c r="BF543" s="154"/>
      <c r="BG543" s="154"/>
      <c r="BH543" s="154"/>
      <c r="BI543" s="154"/>
      <c r="BJ543" s="154"/>
      <c r="BK543" s="154"/>
      <c r="BL543" s="154"/>
      <c r="BM543" s="154"/>
      <c r="BN543" s="154"/>
      <c r="BO543" s="154"/>
      <c r="BP543" s="154"/>
      <c r="BQ543" s="154"/>
      <c r="BR543" s="154"/>
      <c r="BS543" s="154"/>
      <c r="BT543" s="154"/>
      <c r="BU543" s="154"/>
      <c r="BV543" s="154"/>
      <c r="BW543" s="154"/>
      <c r="BX543" s="154"/>
      <c r="BY543" s="154"/>
      <c r="BZ543" s="154"/>
      <c r="CA543" s="154"/>
      <c r="CB543" s="154"/>
      <c r="CC543" s="154"/>
      <c r="CD543" s="154"/>
      <c r="CE543" s="154"/>
      <c r="CF543" s="154"/>
      <c r="CG543" s="154"/>
      <c r="CH543" s="154"/>
      <c r="CI543" s="154"/>
      <c r="CJ543" s="154"/>
      <c r="CK543" s="154"/>
      <c r="CL543" s="154"/>
      <c r="CM543" s="154"/>
      <c r="CN543" s="154"/>
      <c r="CO543" s="154"/>
      <c r="CP543" s="154"/>
      <c r="CQ543" s="154"/>
      <c r="CR543" s="154"/>
      <c r="CS543" s="154"/>
    </row>
    <row r="544" spans="1:97" s="166" customFormat="1" x14ac:dyDescent="0.45">
      <c r="A544" s="154"/>
      <c r="H544" s="154"/>
      <c r="I544" s="154"/>
      <c r="J544" s="154"/>
      <c r="K544" s="154"/>
      <c r="L544" s="154"/>
      <c r="M544" s="154"/>
      <c r="N544" s="154"/>
      <c r="O544" s="154"/>
      <c r="P544" s="154"/>
      <c r="Q544" s="154"/>
      <c r="R544" s="154"/>
      <c r="S544" s="154"/>
      <c r="T544" s="154"/>
      <c r="U544" s="154"/>
      <c r="V544" s="154"/>
      <c r="W544" s="154"/>
      <c r="X544" s="154"/>
      <c r="Y544" s="154"/>
      <c r="Z544" s="154"/>
      <c r="AA544" s="154"/>
      <c r="AB544" s="154"/>
      <c r="AC544" s="154"/>
      <c r="AD544" s="154"/>
      <c r="AE544" s="154"/>
      <c r="AF544" s="154"/>
      <c r="AG544" s="154"/>
      <c r="AH544" s="154"/>
      <c r="AI544" s="154"/>
      <c r="AJ544" s="154"/>
      <c r="AK544" s="154"/>
      <c r="AL544" s="154"/>
      <c r="AM544" s="154"/>
      <c r="AN544" s="154"/>
      <c r="AO544" s="154"/>
      <c r="AP544" s="154"/>
      <c r="AQ544" s="154"/>
      <c r="AR544" s="154"/>
      <c r="AS544" s="154"/>
      <c r="AT544" s="154"/>
      <c r="AU544" s="154"/>
      <c r="AV544" s="154"/>
      <c r="AW544" s="154"/>
      <c r="AX544" s="154"/>
      <c r="AY544" s="154"/>
      <c r="AZ544" s="154"/>
      <c r="BA544" s="154"/>
      <c r="BB544" s="154"/>
      <c r="BC544" s="154"/>
      <c r="BD544" s="154"/>
      <c r="BE544" s="154"/>
      <c r="BF544" s="154"/>
      <c r="BG544" s="154"/>
      <c r="BH544" s="154"/>
      <c r="BI544" s="154"/>
      <c r="BJ544" s="154"/>
      <c r="BK544" s="154"/>
      <c r="BL544" s="154"/>
      <c r="BM544" s="154"/>
      <c r="BN544" s="154"/>
      <c r="BO544" s="154"/>
      <c r="BP544" s="154"/>
      <c r="BQ544" s="154"/>
      <c r="BR544" s="154"/>
      <c r="BS544" s="154"/>
      <c r="BT544" s="154"/>
      <c r="BU544" s="154"/>
      <c r="BV544" s="154"/>
      <c r="BW544" s="154"/>
      <c r="BX544" s="154"/>
      <c r="BY544" s="154"/>
      <c r="BZ544" s="154"/>
      <c r="CA544" s="154"/>
      <c r="CB544" s="154"/>
      <c r="CC544" s="154"/>
      <c r="CD544" s="154"/>
      <c r="CE544" s="154"/>
      <c r="CF544" s="154"/>
      <c r="CG544" s="154"/>
      <c r="CH544" s="154"/>
      <c r="CI544" s="154"/>
      <c r="CJ544" s="154"/>
      <c r="CK544" s="154"/>
      <c r="CL544" s="154"/>
      <c r="CM544" s="154"/>
      <c r="CN544" s="154"/>
      <c r="CO544" s="154"/>
      <c r="CP544" s="154"/>
      <c r="CQ544" s="154"/>
      <c r="CR544" s="154"/>
      <c r="CS544" s="154"/>
    </row>
    <row r="545" spans="1:97" s="166" customFormat="1" x14ac:dyDescent="0.45">
      <c r="A545" s="154"/>
      <c r="H545" s="154"/>
      <c r="I545" s="154"/>
      <c r="J545" s="154"/>
      <c r="K545" s="154"/>
      <c r="L545" s="154"/>
      <c r="M545" s="154"/>
      <c r="N545" s="154"/>
      <c r="O545" s="154"/>
      <c r="P545" s="154"/>
      <c r="Q545" s="154"/>
      <c r="R545" s="154"/>
      <c r="S545" s="154"/>
      <c r="T545" s="154"/>
      <c r="U545" s="154"/>
      <c r="V545" s="154"/>
      <c r="W545" s="154"/>
      <c r="X545" s="154"/>
      <c r="Y545" s="154"/>
      <c r="Z545" s="154"/>
      <c r="AA545" s="154"/>
      <c r="AB545" s="154"/>
      <c r="AC545" s="154"/>
      <c r="AD545" s="154"/>
      <c r="AE545" s="154"/>
      <c r="AF545" s="154"/>
      <c r="AG545" s="154"/>
      <c r="AH545" s="154"/>
      <c r="AI545" s="154"/>
      <c r="AJ545" s="154"/>
      <c r="AK545" s="154"/>
      <c r="AL545" s="154"/>
      <c r="AM545" s="154"/>
      <c r="AN545" s="154"/>
      <c r="AO545" s="154"/>
      <c r="AP545" s="154"/>
      <c r="AQ545" s="154"/>
      <c r="AR545" s="154"/>
      <c r="AS545" s="154"/>
      <c r="AT545" s="154"/>
      <c r="AU545" s="154"/>
      <c r="AV545" s="154"/>
      <c r="AW545" s="154"/>
      <c r="AX545" s="154"/>
      <c r="AY545" s="154"/>
      <c r="AZ545" s="154"/>
      <c r="BA545" s="154"/>
      <c r="BB545" s="154"/>
      <c r="BC545" s="154"/>
      <c r="BD545" s="154"/>
      <c r="BE545" s="154"/>
      <c r="BF545" s="154"/>
      <c r="BG545" s="154"/>
      <c r="BH545" s="154"/>
      <c r="BI545" s="154"/>
      <c r="BJ545" s="154"/>
      <c r="BK545" s="154"/>
      <c r="BL545" s="154"/>
      <c r="BM545" s="154"/>
      <c r="BN545" s="154"/>
      <c r="BO545" s="154"/>
      <c r="BP545" s="154"/>
      <c r="BQ545" s="154"/>
      <c r="BR545" s="154"/>
      <c r="BS545" s="154"/>
      <c r="BT545" s="154"/>
      <c r="BU545" s="154"/>
      <c r="BV545" s="154"/>
      <c r="BW545" s="154"/>
      <c r="BX545" s="154"/>
      <c r="BY545" s="154"/>
      <c r="BZ545" s="154"/>
      <c r="CA545" s="154"/>
      <c r="CB545" s="154"/>
      <c r="CC545" s="154"/>
      <c r="CD545" s="154"/>
      <c r="CE545" s="154"/>
      <c r="CF545" s="154"/>
      <c r="CG545" s="154"/>
      <c r="CH545" s="154"/>
      <c r="CI545" s="154"/>
      <c r="CJ545" s="154"/>
      <c r="CK545" s="154"/>
      <c r="CL545" s="154"/>
      <c r="CM545" s="154"/>
      <c r="CN545" s="154"/>
      <c r="CO545" s="154"/>
      <c r="CP545" s="154"/>
      <c r="CQ545" s="154"/>
      <c r="CR545" s="154"/>
      <c r="CS545" s="154"/>
    </row>
    <row r="546" spans="1:97" s="166" customFormat="1" x14ac:dyDescent="0.45">
      <c r="A546" s="154"/>
      <c r="H546" s="154"/>
      <c r="I546" s="154"/>
      <c r="J546" s="154"/>
      <c r="K546" s="154"/>
      <c r="L546" s="154"/>
      <c r="M546" s="154"/>
      <c r="N546" s="154"/>
      <c r="O546" s="154"/>
      <c r="P546" s="154"/>
      <c r="Q546" s="154"/>
      <c r="R546" s="154"/>
      <c r="S546" s="154"/>
      <c r="T546" s="154"/>
      <c r="U546" s="154"/>
      <c r="V546" s="154"/>
      <c r="W546" s="154"/>
      <c r="X546" s="154"/>
      <c r="Y546" s="154"/>
      <c r="Z546" s="154"/>
      <c r="AA546" s="154"/>
      <c r="AB546" s="154"/>
      <c r="AC546" s="154"/>
      <c r="AD546" s="154"/>
      <c r="AE546" s="154"/>
      <c r="AF546" s="154"/>
      <c r="AG546" s="154"/>
      <c r="AH546" s="154"/>
      <c r="AI546" s="154"/>
      <c r="AJ546" s="154"/>
      <c r="AK546" s="154"/>
      <c r="AL546" s="154"/>
      <c r="AM546" s="154"/>
      <c r="AN546" s="154"/>
      <c r="AO546" s="154"/>
      <c r="AP546" s="154"/>
      <c r="AQ546" s="154"/>
      <c r="AR546" s="154"/>
      <c r="AS546" s="154"/>
      <c r="AT546" s="154"/>
      <c r="AU546" s="154"/>
      <c r="AV546" s="154"/>
      <c r="AW546" s="154"/>
      <c r="AX546" s="154"/>
      <c r="AY546" s="154"/>
      <c r="AZ546" s="154"/>
      <c r="BA546" s="154"/>
      <c r="BB546" s="154"/>
      <c r="BC546" s="154"/>
      <c r="BD546" s="154"/>
      <c r="BE546" s="154"/>
      <c r="BF546" s="154"/>
      <c r="BG546" s="154"/>
      <c r="BH546" s="154"/>
      <c r="BI546" s="154"/>
      <c r="BJ546" s="154"/>
      <c r="BK546" s="154"/>
      <c r="BL546" s="154"/>
      <c r="BM546" s="154"/>
      <c r="BN546" s="154"/>
      <c r="BO546" s="154"/>
      <c r="BP546" s="154"/>
      <c r="BQ546" s="154"/>
      <c r="BR546" s="154"/>
      <c r="BS546" s="154"/>
      <c r="BT546" s="154"/>
      <c r="BU546" s="154"/>
      <c r="BV546" s="154"/>
      <c r="BW546" s="154"/>
      <c r="BX546" s="154"/>
      <c r="BY546" s="154"/>
      <c r="BZ546" s="154"/>
      <c r="CA546" s="154"/>
      <c r="CB546" s="154"/>
      <c r="CC546" s="154"/>
      <c r="CD546" s="154"/>
      <c r="CE546" s="154"/>
      <c r="CF546" s="154"/>
      <c r="CG546" s="154"/>
      <c r="CH546" s="154"/>
      <c r="CI546" s="154"/>
      <c r="CJ546" s="154"/>
      <c r="CK546" s="154"/>
      <c r="CL546" s="154"/>
      <c r="CM546" s="154"/>
      <c r="CN546" s="154"/>
      <c r="CO546" s="154"/>
      <c r="CP546" s="154"/>
      <c r="CQ546" s="154"/>
      <c r="CR546" s="154"/>
      <c r="CS546" s="154"/>
    </row>
    <row r="547" spans="1:97" s="166" customFormat="1" x14ac:dyDescent="0.45">
      <c r="A547" s="154"/>
      <c r="H547" s="154"/>
      <c r="I547" s="154"/>
      <c r="J547" s="154"/>
      <c r="K547" s="154"/>
      <c r="L547" s="154"/>
      <c r="M547" s="154"/>
      <c r="N547" s="154"/>
      <c r="O547" s="154"/>
      <c r="P547" s="154"/>
      <c r="Q547" s="154"/>
      <c r="R547" s="154"/>
      <c r="S547" s="154"/>
      <c r="T547" s="154"/>
      <c r="U547" s="154"/>
      <c r="V547" s="154"/>
      <c r="W547" s="154"/>
      <c r="X547" s="154"/>
      <c r="Y547" s="154"/>
      <c r="Z547" s="154"/>
      <c r="AA547" s="154"/>
      <c r="AB547" s="154"/>
      <c r="AC547" s="154"/>
      <c r="AD547" s="154"/>
      <c r="AE547" s="154"/>
      <c r="AF547" s="154"/>
      <c r="AG547" s="154"/>
      <c r="AH547" s="154"/>
      <c r="AI547" s="154"/>
      <c r="AJ547" s="154"/>
      <c r="AK547" s="154"/>
      <c r="AL547" s="154"/>
      <c r="AM547" s="154"/>
      <c r="AN547" s="154"/>
      <c r="AO547" s="154"/>
      <c r="AP547" s="154"/>
      <c r="AQ547" s="154"/>
      <c r="AR547" s="154"/>
      <c r="AS547" s="154"/>
      <c r="AT547" s="154"/>
      <c r="AU547" s="154"/>
      <c r="AV547" s="154"/>
      <c r="AW547" s="154"/>
      <c r="AX547" s="154"/>
      <c r="AY547" s="154"/>
      <c r="AZ547" s="154"/>
      <c r="BA547" s="154"/>
      <c r="BB547" s="154"/>
      <c r="BC547" s="154"/>
      <c r="BD547" s="154"/>
      <c r="BE547" s="154"/>
      <c r="BF547" s="154"/>
      <c r="BG547" s="154"/>
      <c r="BH547" s="154"/>
      <c r="BI547" s="154"/>
      <c r="BJ547" s="154"/>
      <c r="BK547" s="154"/>
      <c r="BL547" s="154"/>
      <c r="BM547" s="154"/>
      <c r="BN547" s="154"/>
      <c r="BO547" s="154"/>
      <c r="BP547" s="154"/>
      <c r="BQ547" s="154"/>
      <c r="BR547" s="154"/>
      <c r="BS547" s="154"/>
      <c r="BT547" s="154"/>
      <c r="BU547" s="154"/>
      <c r="BV547" s="154"/>
      <c r="BW547" s="154"/>
      <c r="BX547" s="154"/>
      <c r="BY547" s="154"/>
      <c r="BZ547" s="154"/>
      <c r="CA547" s="154"/>
      <c r="CB547" s="154"/>
      <c r="CC547" s="154"/>
      <c r="CD547" s="154"/>
      <c r="CE547" s="154"/>
      <c r="CF547" s="154"/>
      <c r="CG547" s="154"/>
      <c r="CH547" s="154"/>
      <c r="CI547" s="154"/>
      <c r="CJ547" s="154"/>
      <c r="CK547" s="154"/>
      <c r="CL547" s="154"/>
      <c r="CM547" s="154"/>
      <c r="CN547" s="154"/>
      <c r="CO547" s="154"/>
      <c r="CP547" s="154"/>
      <c r="CQ547" s="154"/>
      <c r="CR547" s="154"/>
      <c r="CS547" s="154"/>
    </row>
    <row r="548" spans="1:97" s="166" customFormat="1" x14ac:dyDescent="0.45">
      <c r="A548" s="154"/>
      <c r="H548" s="154"/>
      <c r="I548" s="154"/>
      <c r="J548" s="154"/>
      <c r="K548" s="154"/>
      <c r="L548" s="154"/>
      <c r="M548" s="154"/>
      <c r="N548" s="154"/>
      <c r="O548" s="154"/>
      <c r="P548" s="154"/>
      <c r="Q548" s="154"/>
      <c r="R548" s="154"/>
      <c r="S548" s="154"/>
      <c r="T548" s="154"/>
      <c r="U548" s="154"/>
      <c r="V548" s="154"/>
      <c r="W548" s="154"/>
      <c r="X548" s="154"/>
      <c r="Y548" s="154"/>
      <c r="Z548" s="154"/>
      <c r="AA548" s="154"/>
      <c r="AB548" s="154"/>
      <c r="AC548" s="154"/>
      <c r="AD548" s="154"/>
      <c r="AE548" s="154"/>
      <c r="AF548" s="154"/>
      <c r="AG548" s="154"/>
      <c r="AH548" s="154"/>
      <c r="AI548" s="154"/>
      <c r="AJ548" s="154"/>
      <c r="AK548" s="154"/>
      <c r="AL548" s="154"/>
      <c r="AM548" s="154"/>
      <c r="AN548" s="154"/>
      <c r="AO548" s="154"/>
      <c r="AP548" s="154"/>
      <c r="AQ548" s="154"/>
      <c r="AR548" s="154"/>
      <c r="AS548" s="154"/>
      <c r="AT548" s="154"/>
      <c r="AU548" s="154"/>
      <c r="AV548" s="154"/>
      <c r="AW548" s="154"/>
      <c r="AX548" s="154"/>
      <c r="AY548" s="154"/>
      <c r="AZ548" s="154"/>
      <c r="BA548" s="154"/>
      <c r="BB548" s="154"/>
      <c r="BC548" s="154"/>
      <c r="BD548" s="154"/>
      <c r="BE548" s="154"/>
      <c r="BF548" s="154"/>
      <c r="BG548" s="154"/>
      <c r="BH548" s="154"/>
      <c r="BI548" s="154"/>
      <c r="BJ548" s="154"/>
      <c r="BK548" s="154"/>
      <c r="BL548" s="154"/>
      <c r="BM548" s="154"/>
      <c r="BN548" s="154"/>
      <c r="BO548" s="154"/>
      <c r="BP548" s="154"/>
      <c r="BQ548" s="154"/>
      <c r="BR548" s="154"/>
      <c r="BS548" s="154"/>
      <c r="BT548" s="154"/>
      <c r="BU548" s="154"/>
      <c r="BV548" s="154"/>
      <c r="BW548" s="154"/>
      <c r="BX548" s="154"/>
      <c r="BY548" s="154"/>
      <c r="BZ548" s="154"/>
      <c r="CA548" s="154"/>
      <c r="CB548" s="154"/>
      <c r="CC548" s="154"/>
      <c r="CD548" s="154"/>
      <c r="CE548" s="154"/>
      <c r="CF548" s="154"/>
      <c r="CG548" s="154"/>
      <c r="CH548" s="154"/>
      <c r="CI548" s="154"/>
      <c r="CJ548" s="154"/>
      <c r="CK548" s="154"/>
      <c r="CL548" s="154"/>
      <c r="CM548" s="154"/>
      <c r="CN548" s="154"/>
      <c r="CO548" s="154"/>
      <c r="CP548" s="154"/>
      <c r="CQ548" s="154"/>
      <c r="CR548" s="154"/>
      <c r="CS548" s="154"/>
    </row>
    <row r="549" spans="1:97" s="166" customFormat="1" x14ac:dyDescent="0.45">
      <c r="A549" s="154"/>
      <c r="H549" s="154"/>
      <c r="I549" s="154"/>
      <c r="J549" s="154"/>
      <c r="K549" s="154"/>
      <c r="L549" s="154"/>
      <c r="M549" s="154"/>
      <c r="N549" s="154"/>
      <c r="O549" s="154"/>
      <c r="P549" s="154"/>
      <c r="Q549" s="154"/>
      <c r="R549" s="154"/>
      <c r="S549" s="154"/>
      <c r="T549" s="154"/>
      <c r="U549" s="154"/>
      <c r="V549" s="154"/>
      <c r="W549" s="154"/>
      <c r="X549" s="154"/>
      <c r="Y549" s="154"/>
      <c r="Z549" s="154"/>
      <c r="AA549" s="154"/>
      <c r="AB549" s="154"/>
      <c r="AC549" s="154"/>
      <c r="AD549" s="154"/>
      <c r="AE549" s="154"/>
      <c r="AF549" s="154"/>
      <c r="AG549" s="154"/>
      <c r="AH549" s="154"/>
      <c r="AI549" s="154"/>
      <c r="AJ549" s="154"/>
      <c r="AK549" s="154"/>
      <c r="AL549" s="154"/>
      <c r="AM549" s="154"/>
      <c r="AN549" s="154"/>
      <c r="AO549" s="154"/>
      <c r="AP549" s="154"/>
      <c r="AQ549" s="154"/>
      <c r="AR549" s="154"/>
      <c r="AS549" s="154"/>
      <c r="AT549" s="154"/>
      <c r="AU549" s="154"/>
      <c r="AV549" s="154"/>
      <c r="AW549" s="154"/>
      <c r="AX549" s="154"/>
      <c r="AY549" s="154"/>
      <c r="AZ549" s="154"/>
      <c r="BA549" s="154"/>
      <c r="BB549" s="154"/>
      <c r="BC549" s="154"/>
      <c r="BD549" s="154"/>
      <c r="BE549" s="154"/>
      <c r="BF549" s="154"/>
      <c r="BG549" s="154"/>
      <c r="BH549" s="154"/>
      <c r="BI549" s="154"/>
      <c r="BJ549" s="154"/>
      <c r="BK549" s="154"/>
      <c r="BL549" s="154"/>
      <c r="BM549" s="154"/>
      <c r="BN549" s="154"/>
      <c r="BO549" s="154"/>
      <c r="BP549" s="154"/>
      <c r="BQ549" s="154"/>
      <c r="BR549" s="154"/>
      <c r="BS549" s="154"/>
      <c r="BT549" s="154"/>
      <c r="BU549" s="154"/>
      <c r="BV549" s="154"/>
      <c r="BW549" s="154"/>
      <c r="BX549" s="154"/>
      <c r="BY549" s="154"/>
      <c r="BZ549" s="154"/>
      <c r="CA549" s="154"/>
      <c r="CB549" s="154"/>
      <c r="CC549" s="154"/>
      <c r="CD549" s="154"/>
      <c r="CE549" s="154"/>
      <c r="CF549" s="154"/>
      <c r="CG549" s="154"/>
      <c r="CH549" s="154"/>
      <c r="CI549" s="154"/>
      <c r="CJ549" s="154"/>
      <c r="CK549" s="154"/>
      <c r="CL549" s="154"/>
      <c r="CM549" s="154"/>
      <c r="CN549" s="154"/>
      <c r="CO549" s="154"/>
      <c r="CP549" s="154"/>
      <c r="CQ549" s="154"/>
      <c r="CR549" s="154"/>
      <c r="CS549" s="154"/>
    </row>
    <row r="550" spans="1:97" s="166" customFormat="1" x14ac:dyDescent="0.45">
      <c r="A550" s="154"/>
      <c r="H550" s="154"/>
      <c r="I550" s="154"/>
      <c r="J550" s="154"/>
      <c r="K550" s="154"/>
      <c r="L550" s="154"/>
      <c r="M550" s="154"/>
      <c r="N550" s="154"/>
      <c r="O550" s="154"/>
      <c r="P550" s="154"/>
      <c r="Q550" s="154"/>
      <c r="R550" s="154"/>
      <c r="S550" s="154"/>
      <c r="T550" s="154"/>
      <c r="U550" s="154"/>
      <c r="V550" s="154"/>
      <c r="W550" s="154"/>
      <c r="X550" s="154"/>
      <c r="Y550" s="154"/>
      <c r="Z550" s="154"/>
      <c r="AA550" s="154"/>
      <c r="AB550" s="154"/>
      <c r="AC550" s="154"/>
      <c r="AD550" s="154"/>
      <c r="AE550" s="154"/>
      <c r="AF550" s="154"/>
      <c r="AG550" s="154"/>
      <c r="AH550" s="154"/>
      <c r="AI550" s="154"/>
      <c r="AJ550" s="154"/>
      <c r="AK550" s="154"/>
      <c r="AL550" s="154"/>
      <c r="AM550" s="154"/>
      <c r="AN550" s="154"/>
      <c r="AO550" s="154"/>
      <c r="AP550" s="154"/>
      <c r="AQ550" s="154"/>
      <c r="AR550" s="154"/>
      <c r="AS550" s="154"/>
      <c r="AT550" s="154"/>
      <c r="AU550" s="154"/>
      <c r="AV550" s="154"/>
      <c r="AW550" s="154"/>
      <c r="AX550" s="154"/>
      <c r="AY550" s="154"/>
      <c r="AZ550" s="154"/>
      <c r="BA550" s="154"/>
      <c r="BB550" s="154"/>
      <c r="BC550" s="154"/>
      <c r="BD550" s="154"/>
      <c r="BE550" s="154"/>
      <c r="BF550" s="154"/>
      <c r="BG550" s="154"/>
      <c r="BH550" s="154"/>
      <c r="BI550" s="154"/>
      <c r="BJ550" s="154"/>
      <c r="BK550" s="154"/>
      <c r="BL550" s="154"/>
      <c r="BM550" s="154"/>
      <c r="BN550" s="154"/>
      <c r="BO550" s="154"/>
      <c r="BP550" s="154"/>
      <c r="BQ550" s="154"/>
      <c r="BR550" s="154"/>
      <c r="BS550" s="154"/>
      <c r="BT550" s="154"/>
      <c r="BU550" s="154"/>
      <c r="BV550" s="154"/>
      <c r="BW550" s="154"/>
      <c r="BX550" s="154"/>
      <c r="BY550" s="154"/>
      <c r="BZ550" s="154"/>
      <c r="CA550" s="154"/>
      <c r="CB550" s="154"/>
      <c r="CC550" s="154"/>
      <c r="CD550" s="154"/>
      <c r="CE550" s="154"/>
      <c r="CF550" s="154"/>
      <c r="CG550" s="154"/>
      <c r="CH550" s="154"/>
      <c r="CI550" s="154"/>
      <c r="CJ550" s="154"/>
      <c r="CK550" s="154"/>
      <c r="CL550" s="154"/>
      <c r="CM550" s="154"/>
      <c r="CN550" s="154"/>
      <c r="CO550" s="154"/>
      <c r="CP550" s="154"/>
      <c r="CQ550" s="154"/>
      <c r="CR550" s="154"/>
      <c r="CS550" s="154"/>
    </row>
    <row r="551" spans="1:97" s="166" customFormat="1" x14ac:dyDescent="0.45">
      <c r="A551" s="154"/>
      <c r="H551" s="154"/>
      <c r="I551" s="154"/>
      <c r="J551" s="154"/>
      <c r="K551" s="154"/>
      <c r="L551" s="154"/>
      <c r="M551" s="154"/>
      <c r="N551" s="154"/>
      <c r="O551" s="154"/>
      <c r="P551" s="154"/>
      <c r="Q551" s="154"/>
      <c r="R551" s="154"/>
      <c r="S551" s="154"/>
      <c r="T551" s="154"/>
      <c r="U551" s="154"/>
      <c r="V551" s="154"/>
      <c r="W551" s="154"/>
      <c r="X551" s="154"/>
      <c r="Y551" s="154"/>
      <c r="Z551" s="154"/>
      <c r="AA551" s="154"/>
      <c r="AB551" s="154"/>
      <c r="AC551" s="154"/>
      <c r="AD551" s="154"/>
      <c r="AE551" s="154"/>
      <c r="AF551" s="154"/>
      <c r="AG551" s="154"/>
      <c r="AH551" s="154"/>
      <c r="AI551" s="154"/>
      <c r="AJ551" s="154"/>
      <c r="AK551" s="154"/>
      <c r="AL551" s="154"/>
      <c r="AM551" s="154"/>
      <c r="AN551" s="154"/>
      <c r="AO551" s="154"/>
      <c r="AP551" s="154"/>
      <c r="AQ551" s="154"/>
      <c r="AR551" s="154"/>
      <c r="AS551" s="154"/>
      <c r="AT551" s="154"/>
      <c r="AU551" s="154"/>
      <c r="AV551" s="154"/>
      <c r="AW551" s="154"/>
      <c r="AX551" s="154"/>
      <c r="AY551" s="154"/>
      <c r="AZ551" s="154"/>
      <c r="BA551" s="154"/>
      <c r="BB551" s="154"/>
      <c r="BC551" s="154"/>
      <c r="BD551" s="154"/>
      <c r="BE551" s="154"/>
      <c r="BF551" s="154"/>
      <c r="BG551" s="154"/>
      <c r="BH551" s="154"/>
      <c r="BI551" s="154"/>
      <c r="BJ551" s="154"/>
      <c r="BK551" s="154"/>
      <c r="BL551" s="154"/>
      <c r="BM551" s="154"/>
      <c r="BN551" s="154"/>
      <c r="BO551" s="154"/>
      <c r="BP551" s="154"/>
      <c r="BQ551" s="154"/>
      <c r="BR551" s="154"/>
      <c r="BS551" s="154"/>
      <c r="BT551" s="154"/>
      <c r="BU551" s="154"/>
      <c r="BV551" s="154"/>
      <c r="BW551" s="154"/>
      <c r="BX551" s="154"/>
      <c r="BY551" s="154"/>
      <c r="BZ551" s="154"/>
      <c r="CA551" s="154"/>
      <c r="CB551" s="154"/>
      <c r="CC551" s="154"/>
      <c r="CD551" s="154"/>
      <c r="CE551" s="154"/>
      <c r="CF551" s="154"/>
      <c r="CG551" s="154"/>
      <c r="CH551" s="154"/>
      <c r="CI551" s="154"/>
      <c r="CJ551" s="154"/>
      <c r="CK551" s="154"/>
      <c r="CL551" s="154"/>
      <c r="CM551" s="154"/>
      <c r="CN551" s="154"/>
      <c r="CO551" s="154"/>
      <c r="CP551" s="154"/>
      <c r="CQ551" s="154"/>
      <c r="CR551" s="154"/>
      <c r="CS551" s="154"/>
    </row>
    <row r="552" spans="1:97" s="166" customFormat="1" x14ac:dyDescent="0.45">
      <c r="A552" s="154"/>
      <c r="H552" s="154"/>
      <c r="I552" s="154"/>
      <c r="J552" s="154"/>
      <c r="K552" s="154"/>
      <c r="L552" s="154"/>
      <c r="M552" s="154"/>
      <c r="N552" s="154"/>
      <c r="O552" s="154"/>
      <c r="P552" s="154"/>
      <c r="Q552" s="154"/>
      <c r="R552" s="154"/>
      <c r="S552" s="154"/>
      <c r="T552" s="154"/>
      <c r="U552" s="154"/>
      <c r="V552" s="154"/>
      <c r="W552" s="154"/>
      <c r="X552" s="154"/>
      <c r="Y552" s="154"/>
      <c r="Z552" s="154"/>
      <c r="AA552" s="154"/>
      <c r="AB552" s="154"/>
      <c r="AC552" s="154"/>
      <c r="AD552" s="154"/>
      <c r="AE552" s="154"/>
      <c r="AF552" s="154"/>
      <c r="AG552" s="154"/>
      <c r="AH552" s="154"/>
      <c r="AI552" s="154"/>
      <c r="AJ552" s="154"/>
      <c r="AK552" s="154"/>
      <c r="AL552" s="154"/>
      <c r="AM552" s="154"/>
      <c r="AN552" s="154"/>
      <c r="AO552" s="154"/>
      <c r="AP552" s="154"/>
      <c r="AQ552" s="154"/>
      <c r="AR552" s="154"/>
      <c r="AS552" s="154"/>
      <c r="AT552" s="154"/>
      <c r="AU552" s="154"/>
      <c r="AV552" s="154"/>
      <c r="AW552" s="154"/>
      <c r="AX552" s="154"/>
      <c r="AY552" s="154"/>
      <c r="AZ552" s="154"/>
      <c r="BA552" s="154"/>
      <c r="BB552" s="154"/>
      <c r="BC552" s="154"/>
      <c r="BD552" s="154"/>
      <c r="BE552" s="154"/>
      <c r="BF552" s="154"/>
      <c r="BG552" s="154"/>
      <c r="BH552" s="154"/>
      <c r="BI552" s="154"/>
      <c r="BJ552" s="154"/>
      <c r="BK552" s="154"/>
      <c r="BL552" s="154"/>
      <c r="BM552" s="154"/>
      <c r="BN552" s="154"/>
      <c r="BO552" s="154"/>
      <c r="BP552" s="154"/>
      <c r="BQ552" s="154"/>
      <c r="BR552" s="154"/>
      <c r="BS552" s="154"/>
      <c r="BT552" s="154"/>
      <c r="BU552" s="154"/>
      <c r="BV552" s="154"/>
      <c r="BW552" s="154"/>
      <c r="BX552" s="154"/>
      <c r="BY552" s="154"/>
      <c r="BZ552" s="154"/>
      <c r="CA552" s="154"/>
      <c r="CB552" s="154"/>
      <c r="CC552" s="154"/>
      <c r="CD552" s="154"/>
      <c r="CE552" s="154"/>
      <c r="CF552" s="154"/>
      <c r="CG552" s="154"/>
      <c r="CH552" s="154"/>
      <c r="CI552" s="154"/>
      <c r="CJ552" s="154"/>
      <c r="CK552" s="154"/>
      <c r="CL552" s="154"/>
      <c r="CM552" s="154"/>
      <c r="CN552" s="154"/>
      <c r="CO552" s="154"/>
      <c r="CP552" s="154"/>
      <c r="CQ552" s="154"/>
      <c r="CR552" s="154"/>
      <c r="CS552" s="154"/>
    </row>
    <row r="553" spans="1:97" s="166" customFormat="1" x14ac:dyDescent="0.45">
      <c r="A553" s="154"/>
      <c r="H553" s="154"/>
      <c r="I553" s="154"/>
      <c r="J553" s="154"/>
      <c r="K553" s="154"/>
      <c r="L553" s="154"/>
      <c r="M553" s="154"/>
      <c r="N553" s="154"/>
      <c r="O553" s="154"/>
      <c r="P553" s="154"/>
      <c r="Q553" s="154"/>
      <c r="R553" s="154"/>
      <c r="S553" s="154"/>
      <c r="T553" s="154"/>
      <c r="U553" s="154"/>
      <c r="V553" s="154"/>
      <c r="W553" s="154"/>
      <c r="X553" s="154"/>
      <c r="Y553" s="154"/>
      <c r="Z553" s="154"/>
      <c r="AA553" s="154"/>
      <c r="AB553" s="154"/>
      <c r="AC553" s="154"/>
      <c r="AD553" s="154"/>
      <c r="AE553" s="154"/>
      <c r="AF553" s="154"/>
      <c r="AG553" s="154"/>
      <c r="AH553" s="154"/>
      <c r="AI553" s="154"/>
      <c r="AJ553" s="154"/>
      <c r="AK553" s="154"/>
      <c r="AL553" s="154"/>
      <c r="AM553" s="154"/>
      <c r="AN553" s="154"/>
      <c r="AO553" s="154"/>
      <c r="AP553" s="154"/>
      <c r="AQ553" s="154"/>
      <c r="AR553" s="154"/>
      <c r="AS553" s="154"/>
      <c r="AT553" s="154"/>
      <c r="AU553" s="154"/>
      <c r="AV553" s="154"/>
      <c r="AW553" s="154"/>
      <c r="AX553" s="154"/>
      <c r="AY553" s="154"/>
      <c r="AZ553" s="154"/>
      <c r="BA553" s="154"/>
      <c r="BB553" s="154"/>
      <c r="BC553" s="154"/>
      <c r="BD553" s="154"/>
      <c r="BE553" s="154"/>
      <c r="BF553" s="154"/>
      <c r="BG553" s="154"/>
      <c r="BH553" s="154"/>
      <c r="BI553" s="154"/>
      <c r="BJ553" s="154"/>
      <c r="BK553" s="154"/>
      <c r="BL553" s="154"/>
      <c r="BM553" s="154"/>
      <c r="BN553" s="154"/>
      <c r="BO553" s="154"/>
      <c r="BP553" s="154"/>
      <c r="BQ553" s="154"/>
      <c r="BR553" s="154"/>
      <c r="BS553" s="154"/>
      <c r="BT553" s="154"/>
      <c r="BU553" s="154"/>
      <c r="BV553" s="154"/>
      <c r="BW553" s="154"/>
      <c r="BX553" s="154"/>
      <c r="BY553" s="154"/>
      <c r="BZ553" s="154"/>
      <c r="CA553" s="154"/>
      <c r="CB553" s="154"/>
      <c r="CC553" s="154"/>
      <c r="CD553" s="154"/>
      <c r="CE553" s="154"/>
      <c r="CF553" s="154"/>
      <c r="CG553" s="154"/>
      <c r="CH553" s="154"/>
      <c r="CI553" s="154"/>
      <c r="CJ553" s="154"/>
      <c r="CK553" s="154"/>
      <c r="CL553" s="154"/>
      <c r="CM553" s="154"/>
      <c r="CN553" s="154"/>
      <c r="CO553" s="154"/>
      <c r="CP553" s="154"/>
      <c r="CQ553" s="154"/>
      <c r="CR553" s="154"/>
      <c r="CS553" s="154"/>
    </row>
    <row r="554" spans="1:97" s="166" customFormat="1" x14ac:dyDescent="0.45">
      <c r="A554" s="154"/>
      <c r="H554" s="154"/>
      <c r="I554" s="154"/>
      <c r="J554" s="154"/>
      <c r="K554" s="154"/>
      <c r="L554" s="154"/>
      <c r="M554" s="154"/>
      <c r="N554" s="154"/>
      <c r="O554" s="154"/>
      <c r="P554" s="154"/>
      <c r="Q554" s="154"/>
      <c r="R554" s="154"/>
      <c r="S554" s="154"/>
      <c r="T554" s="154"/>
      <c r="U554" s="154"/>
      <c r="V554" s="154"/>
      <c r="W554" s="154"/>
      <c r="X554" s="154"/>
      <c r="Y554" s="154"/>
      <c r="Z554" s="154"/>
      <c r="AA554" s="154"/>
      <c r="AB554" s="154"/>
      <c r="AC554" s="154"/>
      <c r="AD554" s="154"/>
      <c r="AE554" s="154"/>
      <c r="AF554" s="154"/>
      <c r="AG554" s="154"/>
      <c r="AH554" s="154"/>
      <c r="AI554" s="154"/>
      <c r="AJ554" s="154"/>
      <c r="AK554" s="154"/>
      <c r="AL554" s="154"/>
      <c r="AM554" s="154"/>
      <c r="AN554" s="154"/>
      <c r="AO554" s="154"/>
      <c r="AP554" s="154"/>
      <c r="AQ554" s="154"/>
      <c r="AR554" s="154"/>
      <c r="AS554" s="154"/>
      <c r="AT554" s="154"/>
      <c r="AU554" s="154"/>
      <c r="AV554" s="154"/>
      <c r="AW554" s="154"/>
      <c r="AX554" s="154"/>
      <c r="AY554" s="154"/>
      <c r="AZ554" s="154"/>
      <c r="BA554" s="154"/>
      <c r="BB554" s="154"/>
      <c r="BC554" s="154"/>
      <c r="BD554" s="154"/>
      <c r="BE554" s="154"/>
      <c r="BF554" s="154"/>
      <c r="BG554" s="154"/>
      <c r="BH554" s="154"/>
      <c r="BI554" s="154"/>
      <c r="BJ554" s="154"/>
      <c r="BK554" s="154"/>
      <c r="BL554" s="154"/>
      <c r="BM554" s="154"/>
      <c r="BN554" s="154"/>
      <c r="BO554" s="154"/>
      <c r="BP554" s="154"/>
      <c r="BQ554" s="154"/>
      <c r="BR554" s="154"/>
      <c r="BS554" s="154"/>
      <c r="BT554" s="154"/>
      <c r="BU554" s="154"/>
      <c r="BV554" s="154"/>
      <c r="BW554" s="154"/>
      <c r="BX554" s="154"/>
      <c r="BY554" s="154"/>
      <c r="BZ554" s="154"/>
      <c r="CA554" s="154"/>
      <c r="CB554" s="154"/>
      <c r="CC554" s="154"/>
      <c r="CD554" s="154"/>
      <c r="CE554" s="154"/>
      <c r="CF554" s="154"/>
      <c r="CG554" s="154"/>
      <c r="CH554" s="154"/>
      <c r="CI554" s="154"/>
      <c r="CJ554" s="154"/>
      <c r="CK554" s="154"/>
      <c r="CL554" s="154"/>
      <c r="CM554" s="154"/>
      <c r="CN554" s="154"/>
      <c r="CO554" s="154"/>
      <c r="CP554" s="154"/>
      <c r="CQ554" s="154"/>
      <c r="CR554" s="154"/>
      <c r="CS554" s="154"/>
    </row>
    <row r="555" spans="1:97" s="166" customFormat="1" x14ac:dyDescent="0.45">
      <c r="A555" s="154"/>
      <c r="H555" s="154"/>
      <c r="I555" s="154"/>
      <c r="J555" s="154"/>
      <c r="K555" s="154"/>
      <c r="L555" s="154"/>
      <c r="M555" s="154"/>
      <c r="N555" s="154"/>
      <c r="O555" s="154"/>
      <c r="P555" s="154"/>
      <c r="Q555" s="154"/>
      <c r="R555" s="154"/>
      <c r="S555" s="154"/>
      <c r="T555" s="154"/>
      <c r="U555" s="154"/>
      <c r="V555" s="154"/>
      <c r="W555" s="154"/>
      <c r="X555" s="154"/>
      <c r="Y555" s="154"/>
      <c r="Z555" s="154"/>
      <c r="AA555" s="154"/>
      <c r="AB555" s="154"/>
      <c r="AC555" s="154"/>
      <c r="AD555" s="154"/>
      <c r="AE555" s="154"/>
      <c r="AF555" s="154"/>
      <c r="AG555" s="154"/>
      <c r="AH555" s="154"/>
      <c r="AI555" s="154"/>
      <c r="AJ555" s="154"/>
      <c r="AK555" s="154"/>
      <c r="AL555" s="154"/>
      <c r="AM555" s="154"/>
      <c r="AN555" s="154"/>
      <c r="AO555" s="154"/>
      <c r="AP555" s="154"/>
      <c r="AQ555" s="154"/>
      <c r="AR555" s="154"/>
      <c r="AS555" s="154"/>
      <c r="AT555" s="154"/>
      <c r="AU555" s="154"/>
      <c r="AV555" s="154"/>
      <c r="AW555" s="154"/>
      <c r="AX555" s="154"/>
      <c r="AY555" s="154"/>
      <c r="AZ555" s="154"/>
      <c r="BA555" s="154"/>
      <c r="BB555" s="154"/>
      <c r="BC555" s="154"/>
      <c r="BD555" s="154"/>
      <c r="BE555" s="154"/>
      <c r="BF555" s="154"/>
      <c r="BG555" s="154"/>
      <c r="BH555" s="154"/>
      <c r="BI555" s="154"/>
      <c r="BJ555" s="154"/>
      <c r="BK555" s="154"/>
      <c r="BL555" s="154"/>
      <c r="BM555" s="154"/>
      <c r="BN555" s="154"/>
      <c r="BO555" s="154"/>
      <c r="BP555" s="154"/>
      <c r="BQ555" s="154"/>
      <c r="BR555" s="154"/>
      <c r="BS555" s="154"/>
      <c r="BT555" s="154"/>
      <c r="BU555" s="154"/>
      <c r="BV555" s="154"/>
      <c r="BW555" s="154"/>
      <c r="BX555" s="154"/>
      <c r="BY555" s="154"/>
      <c r="BZ555" s="154"/>
      <c r="CA555" s="154"/>
      <c r="CB555" s="154"/>
      <c r="CC555" s="154"/>
      <c r="CD555" s="154"/>
      <c r="CE555" s="154"/>
      <c r="CF555" s="154"/>
      <c r="CG555" s="154"/>
      <c r="CH555" s="154"/>
      <c r="CI555" s="154"/>
      <c r="CJ555" s="154"/>
      <c r="CK555" s="154"/>
      <c r="CL555" s="154"/>
      <c r="CM555" s="154"/>
      <c r="CN555" s="154"/>
      <c r="CO555" s="154"/>
      <c r="CP555" s="154"/>
      <c r="CQ555" s="154"/>
      <c r="CR555" s="154"/>
      <c r="CS555" s="154"/>
    </row>
    <row r="556" spans="1:97" s="166" customFormat="1" x14ac:dyDescent="0.45">
      <c r="A556" s="154"/>
      <c r="H556" s="154"/>
      <c r="I556" s="154"/>
      <c r="J556" s="154"/>
      <c r="K556" s="154"/>
      <c r="L556" s="154"/>
      <c r="M556" s="154"/>
      <c r="N556" s="154"/>
      <c r="O556" s="154"/>
      <c r="P556" s="154"/>
      <c r="Q556" s="154"/>
      <c r="R556" s="154"/>
      <c r="S556" s="154"/>
      <c r="T556" s="154"/>
      <c r="U556" s="154"/>
      <c r="V556" s="154"/>
      <c r="W556" s="154"/>
      <c r="X556" s="154"/>
      <c r="Y556" s="154"/>
      <c r="Z556" s="154"/>
      <c r="AA556" s="154"/>
      <c r="AB556" s="154"/>
      <c r="AC556" s="154"/>
      <c r="AD556" s="154"/>
      <c r="AE556" s="154"/>
      <c r="AF556" s="154"/>
      <c r="AG556" s="154"/>
      <c r="AH556" s="154"/>
      <c r="AI556" s="154"/>
      <c r="AJ556" s="154"/>
      <c r="AK556" s="154"/>
      <c r="AL556" s="154"/>
      <c r="AM556" s="154"/>
      <c r="AN556" s="154"/>
      <c r="AO556" s="154"/>
      <c r="AP556" s="154"/>
      <c r="AQ556" s="154"/>
      <c r="AR556" s="154"/>
      <c r="AS556" s="154"/>
      <c r="AT556" s="154"/>
      <c r="AU556" s="154"/>
      <c r="AV556" s="154"/>
      <c r="AW556" s="154"/>
      <c r="AX556" s="154"/>
      <c r="AY556" s="154"/>
      <c r="AZ556" s="154"/>
      <c r="BA556" s="154"/>
      <c r="BB556" s="154"/>
      <c r="BC556" s="154"/>
      <c r="BD556" s="154"/>
      <c r="BE556" s="154"/>
      <c r="BF556" s="154"/>
      <c r="BG556" s="154"/>
      <c r="BH556" s="154"/>
      <c r="BI556" s="154"/>
      <c r="BJ556" s="154"/>
      <c r="BK556" s="154"/>
      <c r="BL556" s="154"/>
      <c r="BM556" s="154"/>
      <c r="BN556" s="154"/>
      <c r="BO556" s="154"/>
      <c r="BP556" s="154"/>
      <c r="BQ556" s="154"/>
      <c r="BR556" s="154"/>
      <c r="BS556" s="154"/>
      <c r="BT556" s="154"/>
      <c r="BU556" s="154"/>
      <c r="BV556" s="154"/>
      <c r="BW556" s="154"/>
      <c r="BX556" s="154"/>
      <c r="BY556" s="154"/>
      <c r="BZ556" s="154"/>
      <c r="CA556" s="154"/>
      <c r="CB556" s="154"/>
      <c r="CC556" s="154"/>
      <c r="CD556" s="154"/>
      <c r="CE556" s="154"/>
      <c r="CF556" s="154"/>
      <c r="CG556" s="154"/>
      <c r="CH556" s="154"/>
      <c r="CI556" s="154"/>
      <c r="CJ556" s="154"/>
      <c r="CK556" s="154"/>
      <c r="CL556" s="154"/>
      <c r="CM556" s="154"/>
      <c r="CN556" s="154"/>
      <c r="CO556" s="154"/>
      <c r="CP556" s="154"/>
      <c r="CQ556" s="154"/>
      <c r="CR556" s="154"/>
      <c r="CS556" s="154"/>
    </row>
    <row r="557" spans="1:97" s="166" customFormat="1" x14ac:dyDescent="0.45">
      <c r="A557" s="154"/>
      <c r="H557" s="154"/>
      <c r="I557" s="154"/>
      <c r="J557" s="154"/>
      <c r="K557" s="154"/>
      <c r="L557" s="154"/>
      <c r="M557" s="154"/>
      <c r="N557" s="154"/>
      <c r="O557" s="154"/>
      <c r="P557" s="154"/>
      <c r="Q557" s="154"/>
      <c r="R557" s="154"/>
      <c r="S557" s="154"/>
      <c r="T557" s="154"/>
      <c r="U557" s="154"/>
      <c r="V557" s="154"/>
      <c r="W557" s="154"/>
      <c r="X557" s="154"/>
      <c r="Y557" s="154"/>
      <c r="Z557" s="154"/>
      <c r="AA557" s="154"/>
      <c r="AB557" s="154"/>
      <c r="AC557" s="154"/>
      <c r="AD557" s="154"/>
      <c r="AE557" s="154"/>
      <c r="AF557" s="154"/>
      <c r="AG557" s="154"/>
      <c r="AH557" s="154"/>
      <c r="AI557" s="154"/>
      <c r="AJ557" s="154"/>
      <c r="AK557" s="154"/>
      <c r="AL557" s="154"/>
      <c r="AM557" s="154"/>
      <c r="AN557" s="154"/>
      <c r="AO557" s="154"/>
      <c r="AP557" s="154"/>
      <c r="AQ557" s="154"/>
      <c r="AR557" s="154"/>
      <c r="AS557" s="154"/>
      <c r="AT557" s="154"/>
      <c r="AU557" s="154"/>
      <c r="AV557" s="154"/>
      <c r="AW557" s="154"/>
      <c r="AX557" s="154"/>
      <c r="AY557" s="154"/>
      <c r="AZ557" s="154"/>
      <c r="BA557" s="154"/>
      <c r="BB557" s="154"/>
      <c r="BC557" s="154"/>
      <c r="BD557" s="154"/>
      <c r="BE557" s="154"/>
      <c r="BF557" s="154"/>
      <c r="BG557" s="154"/>
      <c r="BH557" s="154"/>
      <c r="BI557" s="154"/>
      <c r="BJ557" s="154"/>
      <c r="BK557" s="154"/>
      <c r="BL557" s="154"/>
      <c r="BM557" s="154"/>
      <c r="BN557" s="154"/>
      <c r="BO557" s="154"/>
      <c r="BP557" s="154"/>
      <c r="BQ557" s="154"/>
      <c r="BR557" s="154"/>
      <c r="BS557" s="154"/>
      <c r="BT557" s="154"/>
      <c r="BU557" s="154"/>
      <c r="BV557" s="154"/>
      <c r="BW557" s="154"/>
      <c r="BX557" s="154"/>
      <c r="BY557" s="154"/>
      <c r="BZ557" s="154"/>
      <c r="CA557" s="154"/>
      <c r="CB557" s="154"/>
      <c r="CC557" s="154"/>
      <c r="CD557" s="154"/>
      <c r="CE557" s="154"/>
      <c r="CF557" s="154"/>
      <c r="CG557" s="154"/>
      <c r="CH557" s="154"/>
      <c r="CI557" s="154"/>
      <c r="CJ557" s="154"/>
      <c r="CK557" s="154"/>
      <c r="CL557" s="154"/>
      <c r="CM557" s="154"/>
      <c r="CN557" s="154"/>
      <c r="CO557" s="154"/>
      <c r="CP557" s="154"/>
      <c r="CQ557" s="154"/>
      <c r="CR557" s="154"/>
      <c r="CS557" s="154"/>
    </row>
    <row r="558" spans="1:97" s="166" customFormat="1" x14ac:dyDescent="0.45">
      <c r="A558" s="154"/>
      <c r="H558" s="154"/>
      <c r="I558" s="154"/>
      <c r="J558" s="154"/>
      <c r="K558" s="154"/>
      <c r="L558" s="154"/>
      <c r="M558" s="154"/>
      <c r="N558" s="154"/>
      <c r="O558" s="154"/>
      <c r="P558" s="154"/>
      <c r="Q558" s="154"/>
      <c r="R558" s="154"/>
      <c r="S558" s="154"/>
      <c r="T558" s="154"/>
      <c r="U558" s="154"/>
      <c r="V558" s="154"/>
      <c r="W558" s="154"/>
      <c r="X558" s="154"/>
      <c r="Y558" s="154"/>
      <c r="Z558" s="154"/>
      <c r="AA558" s="154"/>
      <c r="AB558" s="154"/>
      <c r="AC558" s="154"/>
      <c r="AD558" s="154"/>
      <c r="AE558" s="154"/>
      <c r="AF558" s="154"/>
      <c r="AG558" s="154"/>
      <c r="AH558" s="154"/>
      <c r="AI558" s="154"/>
      <c r="AJ558" s="154"/>
      <c r="AK558" s="154"/>
      <c r="AL558" s="154"/>
      <c r="AM558" s="154"/>
      <c r="AN558" s="154"/>
      <c r="AO558" s="154"/>
      <c r="AP558" s="154"/>
      <c r="AQ558" s="154"/>
      <c r="AR558" s="154"/>
      <c r="AS558" s="154"/>
      <c r="AT558" s="154"/>
      <c r="AU558" s="154"/>
      <c r="AV558" s="154"/>
      <c r="AW558" s="154"/>
      <c r="AX558" s="154"/>
      <c r="AY558" s="154"/>
      <c r="AZ558" s="154"/>
      <c r="BA558" s="154"/>
      <c r="BB558" s="154"/>
      <c r="BC558" s="154"/>
      <c r="BD558" s="154"/>
      <c r="BE558" s="154"/>
      <c r="BF558" s="154"/>
      <c r="BG558" s="154"/>
      <c r="BH558" s="154"/>
      <c r="BI558" s="154"/>
      <c r="BJ558" s="154"/>
      <c r="BK558" s="154"/>
      <c r="BL558" s="154"/>
      <c r="BM558" s="154"/>
      <c r="BN558" s="154"/>
      <c r="BO558" s="154"/>
      <c r="BP558" s="154"/>
      <c r="BQ558" s="154"/>
      <c r="BR558" s="154"/>
      <c r="BS558" s="154"/>
      <c r="BT558" s="154"/>
      <c r="BU558" s="154"/>
      <c r="BV558" s="154"/>
      <c r="BW558" s="154"/>
      <c r="BX558" s="154"/>
      <c r="BY558" s="154"/>
      <c r="BZ558" s="154"/>
      <c r="CA558" s="154"/>
      <c r="CB558" s="154"/>
      <c r="CC558" s="154"/>
      <c r="CD558" s="154"/>
      <c r="CE558" s="154"/>
      <c r="CF558" s="154"/>
      <c r="CG558" s="154"/>
      <c r="CH558" s="154"/>
      <c r="CI558" s="154"/>
      <c r="CJ558" s="154"/>
      <c r="CK558" s="154"/>
      <c r="CL558" s="154"/>
      <c r="CM558" s="154"/>
      <c r="CN558" s="154"/>
      <c r="CO558" s="154"/>
      <c r="CP558" s="154"/>
      <c r="CQ558" s="154"/>
      <c r="CR558" s="154"/>
      <c r="CS558" s="154"/>
    </row>
    <row r="559" spans="1:97" s="166" customFormat="1" x14ac:dyDescent="0.45">
      <c r="A559" s="154"/>
      <c r="H559" s="154"/>
      <c r="I559" s="154"/>
      <c r="J559" s="154"/>
      <c r="K559" s="154"/>
      <c r="L559" s="154"/>
      <c r="M559" s="154"/>
      <c r="N559" s="154"/>
      <c r="O559" s="154"/>
      <c r="P559" s="154"/>
      <c r="Q559" s="154"/>
      <c r="R559" s="154"/>
      <c r="S559" s="154"/>
      <c r="T559" s="154"/>
      <c r="U559" s="154"/>
      <c r="V559" s="154"/>
      <c r="W559" s="154"/>
      <c r="X559" s="154"/>
      <c r="Y559" s="154"/>
      <c r="Z559" s="154"/>
      <c r="AA559" s="154"/>
      <c r="AB559" s="154"/>
      <c r="AC559" s="154"/>
      <c r="AD559" s="154"/>
      <c r="AE559" s="154"/>
      <c r="AF559" s="154"/>
      <c r="AG559" s="154"/>
      <c r="AH559" s="154"/>
      <c r="AI559" s="154"/>
      <c r="AJ559" s="154"/>
      <c r="AK559" s="154"/>
      <c r="AL559" s="154"/>
      <c r="AM559" s="154"/>
      <c r="AN559" s="154"/>
      <c r="AO559" s="154"/>
      <c r="AP559" s="154"/>
      <c r="AQ559" s="154"/>
      <c r="AR559" s="154"/>
      <c r="AS559" s="154"/>
      <c r="AT559" s="154"/>
      <c r="AU559" s="154"/>
      <c r="AV559" s="154"/>
      <c r="AW559" s="154"/>
      <c r="AX559" s="154"/>
      <c r="AY559" s="154"/>
      <c r="AZ559" s="154"/>
      <c r="BA559" s="154"/>
      <c r="BB559" s="154"/>
      <c r="BC559" s="154"/>
      <c r="BD559" s="154"/>
      <c r="BE559" s="154"/>
      <c r="BF559" s="154"/>
      <c r="BG559" s="154"/>
      <c r="BH559" s="154"/>
      <c r="BI559" s="154"/>
      <c r="BJ559" s="154"/>
      <c r="BK559" s="154"/>
      <c r="BL559" s="154"/>
      <c r="BM559" s="154"/>
      <c r="BN559" s="154"/>
      <c r="BO559" s="154"/>
      <c r="BP559" s="154"/>
      <c r="BQ559" s="154"/>
      <c r="BR559" s="154"/>
      <c r="BS559" s="154"/>
      <c r="BT559" s="154"/>
      <c r="BU559" s="154"/>
      <c r="BV559" s="154"/>
      <c r="BW559" s="154"/>
      <c r="BX559" s="154"/>
      <c r="BY559" s="154"/>
      <c r="BZ559" s="154"/>
      <c r="CA559" s="154"/>
      <c r="CB559" s="154"/>
      <c r="CC559" s="154"/>
      <c r="CD559" s="154"/>
      <c r="CE559" s="154"/>
      <c r="CF559" s="154"/>
      <c r="CG559" s="154"/>
      <c r="CH559" s="154"/>
      <c r="CI559" s="154"/>
      <c r="CJ559" s="154"/>
      <c r="CK559" s="154"/>
      <c r="CL559" s="154"/>
      <c r="CM559" s="154"/>
      <c r="CN559" s="154"/>
      <c r="CO559" s="154"/>
      <c r="CP559" s="154"/>
      <c r="CQ559" s="154"/>
      <c r="CR559" s="154"/>
      <c r="CS559" s="154"/>
    </row>
    <row r="560" spans="1:97" s="166" customFormat="1" x14ac:dyDescent="0.45">
      <c r="A560" s="154"/>
      <c r="H560" s="154"/>
      <c r="I560" s="154"/>
      <c r="J560" s="154"/>
      <c r="K560" s="154"/>
      <c r="L560" s="154"/>
      <c r="M560" s="154"/>
      <c r="N560" s="154"/>
      <c r="O560" s="154"/>
      <c r="P560" s="154"/>
      <c r="Q560" s="154"/>
      <c r="R560" s="154"/>
      <c r="S560" s="154"/>
      <c r="T560" s="154"/>
      <c r="U560" s="154"/>
      <c r="V560" s="154"/>
      <c r="W560" s="154"/>
      <c r="X560" s="154"/>
      <c r="Y560" s="154"/>
      <c r="Z560" s="154"/>
      <c r="AA560" s="154"/>
      <c r="AB560" s="154"/>
      <c r="AC560" s="154"/>
      <c r="AD560" s="154"/>
      <c r="AE560" s="154"/>
      <c r="AF560" s="154"/>
      <c r="AG560" s="154"/>
      <c r="AH560" s="154"/>
      <c r="AI560" s="154"/>
      <c r="AJ560" s="154"/>
      <c r="AK560" s="154"/>
      <c r="AL560" s="154"/>
      <c r="AM560" s="154"/>
      <c r="AN560" s="154"/>
      <c r="AO560" s="154"/>
      <c r="AP560" s="154"/>
      <c r="AQ560" s="154"/>
      <c r="AR560" s="154"/>
      <c r="AS560" s="154"/>
      <c r="AT560" s="154"/>
      <c r="AU560" s="154"/>
      <c r="AV560" s="154"/>
      <c r="AW560" s="154"/>
      <c r="AX560" s="154"/>
      <c r="AY560" s="154"/>
      <c r="AZ560" s="154"/>
      <c r="BA560" s="154"/>
      <c r="BB560" s="154"/>
      <c r="BC560" s="154"/>
      <c r="BD560" s="154"/>
      <c r="BE560" s="154"/>
      <c r="BF560" s="154"/>
      <c r="BG560" s="154"/>
      <c r="BH560" s="154"/>
      <c r="BI560" s="154"/>
      <c r="BJ560" s="154"/>
      <c r="BK560" s="154"/>
      <c r="BL560" s="154"/>
      <c r="BM560" s="154"/>
      <c r="BN560" s="154"/>
      <c r="BO560" s="154"/>
      <c r="BP560" s="154"/>
      <c r="BQ560" s="154"/>
      <c r="BR560" s="154"/>
      <c r="BS560" s="154"/>
      <c r="BT560" s="154"/>
      <c r="BU560" s="154"/>
      <c r="BV560" s="154"/>
      <c r="BW560" s="154"/>
      <c r="BX560" s="154"/>
      <c r="BY560" s="154"/>
      <c r="BZ560" s="154"/>
      <c r="CA560" s="154"/>
      <c r="CB560" s="154"/>
      <c r="CC560" s="154"/>
      <c r="CD560" s="154"/>
      <c r="CE560" s="154"/>
      <c r="CF560" s="154"/>
      <c r="CG560" s="154"/>
      <c r="CH560" s="154"/>
      <c r="CI560" s="154"/>
      <c r="CJ560" s="154"/>
      <c r="CK560" s="154"/>
      <c r="CL560" s="154"/>
      <c r="CM560" s="154"/>
      <c r="CN560" s="154"/>
      <c r="CO560" s="154"/>
      <c r="CP560" s="154"/>
      <c r="CQ560" s="154"/>
      <c r="CR560" s="154"/>
      <c r="CS560" s="154"/>
    </row>
    <row r="561" spans="1:97" s="166" customFormat="1" x14ac:dyDescent="0.45">
      <c r="A561" s="154"/>
      <c r="H561" s="154"/>
      <c r="I561" s="154"/>
      <c r="J561" s="154"/>
      <c r="K561" s="154"/>
      <c r="L561" s="154"/>
      <c r="M561" s="154"/>
      <c r="N561" s="154"/>
      <c r="O561" s="154"/>
      <c r="P561" s="154"/>
      <c r="Q561" s="154"/>
      <c r="R561" s="154"/>
      <c r="S561" s="154"/>
      <c r="T561" s="154"/>
      <c r="U561" s="154"/>
      <c r="V561" s="154"/>
      <c r="W561" s="154"/>
      <c r="X561" s="154"/>
      <c r="Y561" s="154"/>
      <c r="Z561" s="154"/>
      <c r="AA561" s="154"/>
      <c r="AB561" s="154"/>
      <c r="AC561" s="154"/>
      <c r="AD561" s="154"/>
      <c r="AE561" s="154"/>
      <c r="AF561" s="154"/>
      <c r="AG561" s="154"/>
      <c r="AH561" s="154"/>
      <c r="AI561" s="154"/>
      <c r="AJ561" s="154"/>
      <c r="AK561" s="154"/>
      <c r="AL561" s="154"/>
      <c r="AM561" s="154"/>
      <c r="AN561" s="154"/>
      <c r="AO561" s="154"/>
      <c r="AP561" s="154"/>
      <c r="AQ561" s="154"/>
      <c r="AR561" s="154"/>
      <c r="AS561" s="154"/>
      <c r="AT561" s="154"/>
      <c r="AU561" s="154"/>
      <c r="AV561" s="154"/>
      <c r="AW561" s="154"/>
      <c r="AX561" s="154"/>
      <c r="AY561" s="154"/>
      <c r="AZ561" s="154"/>
      <c r="BA561" s="154"/>
      <c r="BB561" s="154"/>
      <c r="BC561" s="154"/>
      <c r="BD561" s="154"/>
      <c r="BE561" s="154"/>
      <c r="BF561" s="154"/>
      <c r="BG561" s="154"/>
      <c r="BH561" s="154"/>
      <c r="BI561" s="154"/>
      <c r="BJ561" s="154"/>
      <c r="BK561" s="154"/>
      <c r="BL561" s="154"/>
      <c r="BM561" s="154"/>
      <c r="BN561" s="154"/>
      <c r="BO561" s="154"/>
      <c r="BP561" s="154"/>
      <c r="BQ561" s="154"/>
      <c r="BR561" s="154"/>
      <c r="BS561" s="154"/>
      <c r="BT561" s="154"/>
      <c r="BU561" s="154"/>
      <c r="BV561" s="154"/>
      <c r="BW561" s="154"/>
      <c r="BX561" s="154"/>
      <c r="BY561" s="154"/>
      <c r="BZ561" s="154"/>
      <c r="CA561" s="154"/>
      <c r="CB561" s="154"/>
      <c r="CC561" s="154"/>
      <c r="CD561" s="154"/>
      <c r="CE561" s="154"/>
      <c r="CF561" s="154"/>
      <c r="CG561" s="154"/>
      <c r="CH561" s="154"/>
      <c r="CI561" s="154"/>
      <c r="CJ561" s="154"/>
      <c r="CK561" s="154"/>
      <c r="CL561" s="154"/>
      <c r="CM561" s="154"/>
      <c r="CN561" s="154"/>
      <c r="CO561" s="154"/>
      <c r="CP561" s="154"/>
      <c r="CQ561" s="154"/>
      <c r="CR561" s="154"/>
      <c r="CS561" s="154"/>
    </row>
    <row r="562" spans="1:97" s="166" customFormat="1" x14ac:dyDescent="0.45">
      <c r="A562" s="154"/>
      <c r="H562" s="154"/>
      <c r="I562" s="154"/>
      <c r="J562" s="154"/>
      <c r="K562" s="154"/>
      <c r="L562" s="154"/>
      <c r="M562" s="154"/>
      <c r="N562" s="154"/>
      <c r="O562" s="154"/>
      <c r="P562" s="154"/>
      <c r="Q562" s="154"/>
      <c r="R562" s="154"/>
      <c r="S562" s="154"/>
      <c r="T562" s="154"/>
      <c r="U562" s="154"/>
      <c r="V562" s="154"/>
      <c r="W562" s="154"/>
      <c r="X562" s="154"/>
      <c r="Y562" s="154"/>
      <c r="Z562" s="154"/>
      <c r="AA562" s="154"/>
      <c r="AB562" s="154"/>
      <c r="AC562" s="154"/>
      <c r="AD562" s="154"/>
      <c r="AE562" s="154"/>
      <c r="AF562" s="154"/>
      <c r="AG562" s="154"/>
      <c r="AH562" s="154"/>
      <c r="AI562" s="154"/>
      <c r="AJ562" s="154"/>
      <c r="AK562" s="154"/>
      <c r="AL562" s="154"/>
      <c r="AM562" s="154"/>
      <c r="AN562" s="154"/>
      <c r="AO562" s="154"/>
      <c r="AP562" s="154"/>
      <c r="AQ562" s="154"/>
      <c r="AR562" s="154"/>
      <c r="AS562" s="154"/>
      <c r="AT562" s="154"/>
      <c r="AU562" s="154"/>
      <c r="AV562" s="154"/>
      <c r="AW562" s="154"/>
      <c r="AX562" s="154"/>
      <c r="AY562" s="154"/>
      <c r="AZ562" s="154"/>
      <c r="BA562" s="154"/>
      <c r="BB562" s="154"/>
      <c r="BC562" s="154"/>
      <c r="BD562" s="154"/>
      <c r="BE562" s="154"/>
      <c r="BF562" s="154"/>
      <c r="BG562" s="154"/>
      <c r="BH562" s="154"/>
      <c r="BI562" s="154"/>
      <c r="BJ562" s="154"/>
      <c r="BK562" s="154"/>
      <c r="BL562" s="154"/>
      <c r="BM562" s="154"/>
      <c r="BN562" s="154"/>
      <c r="BO562" s="154"/>
      <c r="BP562" s="154"/>
      <c r="BQ562" s="154"/>
      <c r="BR562" s="154"/>
      <c r="BS562" s="154"/>
      <c r="BT562" s="154"/>
      <c r="BU562" s="154"/>
      <c r="BV562" s="154"/>
      <c r="BW562" s="154"/>
      <c r="BX562" s="154"/>
      <c r="BY562" s="154"/>
      <c r="BZ562" s="154"/>
      <c r="CA562" s="154"/>
      <c r="CB562" s="154"/>
      <c r="CC562" s="154"/>
      <c r="CD562" s="154"/>
      <c r="CE562" s="154"/>
      <c r="CF562" s="154"/>
      <c r="CG562" s="154"/>
      <c r="CH562" s="154"/>
      <c r="CI562" s="154"/>
      <c r="CJ562" s="154"/>
      <c r="CK562" s="154"/>
      <c r="CL562" s="154"/>
      <c r="CM562" s="154"/>
      <c r="CN562" s="154"/>
      <c r="CO562" s="154"/>
      <c r="CP562" s="154"/>
      <c r="CQ562" s="154"/>
      <c r="CR562" s="154"/>
      <c r="CS562" s="154"/>
    </row>
    <row r="563" spans="1:97" s="166" customFormat="1" x14ac:dyDescent="0.45">
      <c r="A563" s="154"/>
      <c r="H563" s="154"/>
      <c r="I563" s="154"/>
      <c r="J563" s="154"/>
      <c r="K563" s="154"/>
      <c r="L563" s="154"/>
      <c r="M563" s="154"/>
      <c r="N563" s="154"/>
      <c r="O563" s="154"/>
      <c r="P563" s="154"/>
      <c r="Q563" s="154"/>
      <c r="R563" s="154"/>
      <c r="S563" s="154"/>
      <c r="T563" s="154"/>
      <c r="U563" s="154"/>
      <c r="V563" s="154"/>
      <c r="W563" s="154"/>
      <c r="X563" s="154"/>
      <c r="Y563" s="154"/>
      <c r="Z563" s="154"/>
      <c r="AA563" s="154"/>
      <c r="AB563" s="154"/>
      <c r="AC563" s="154"/>
      <c r="AD563" s="154"/>
      <c r="AE563" s="154"/>
      <c r="AF563" s="154"/>
      <c r="AG563" s="154"/>
      <c r="AH563" s="154"/>
      <c r="AI563" s="154"/>
      <c r="AJ563" s="154"/>
      <c r="AK563" s="154"/>
      <c r="AL563" s="154"/>
      <c r="AM563" s="154"/>
      <c r="AN563" s="154"/>
      <c r="AO563" s="154"/>
      <c r="AP563" s="154"/>
      <c r="AQ563" s="154"/>
      <c r="AR563" s="154"/>
      <c r="AS563" s="154"/>
      <c r="AT563" s="154"/>
      <c r="AU563" s="154"/>
      <c r="AV563" s="154"/>
      <c r="AW563" s="154"/>
      <c r="AX563" s="154"/>
      <c r="AY563" s="154"/>
      <c r="AZ563" s="154"/>
      <c r="BA563" s="154"/>
      <c r="BB563" s="154"/>
      <c r="BC563" s="154"/>
      <c r="BD563" s="154"/>
      <c r="BE563" s="154"/>
      <c r="BF563" s="154"/>
      <c r="BG563" s="154"/>
      <c r="BH563" s="154"/>
      <c r="BI563" s="154"/>
      <c r="BJ563" s="154"/>
      <c r="BK563" s="154"/>
      <c r="BL563" s="154"/>
      <c r="BM563" s="154"/>
      <c r="BN563" s="154"/>
      <c r="BO563" s="154"/>
      <c r="BP563" s="154"/>
      <c r="BQ563" s="154"/>
      <c r="BR563" s="154"/>
      <c r="BS563" s="154"/>
      <c r="BT563" s="154"/>
      <c r="BU563" s="154"/>
      <c r="BV563" s="154"/>
      <c r="BW563" s="154"/>
      <c r="BX563" s="154"/>
      <c r="BY563" s="154"/>
      <c r="BZ563" s="154"/>
      <c r="CA563" s="154"/>
      <c r="CB563" s="154"/>
      <c r="CC563" s="154"/>
      <c r="CD563" s="154"/>
      <c r="CE563" s="154"/>
      <c r="CF563" s="154"/>
      <c r="CG563" s="154"/>
      <c r="CH563" s="154"/>
      <c r="CI563" s="154"/>
      <c r="CJ563" s="154"/>
      <c r="CK563" s="154"/>
      <c r="CL563" s="154"/>
      <c r="CM563" s="154"/>
      <c r="CN563" s="154"/>
      <c r="CO563" s="154"/>
      <c r="CP563" s="154"/>
      <c r="CQ563" s="154"/>
      <c r="CR563" s="154"/>
      <c r="CS563" s="154"/>
    </row>
    <row r="564" spans="1:97" s="166" customFormat="1" x14ac:dyDescent="0.45">
      <c r="A564" s="154"/>
      <c r="H564" s="154"/>
      <c r="I564" s="154"/>
      <c r="J564" s="154"/>
      <c r="K564" s="154"/>
      <c r="L564" s="154"/>
      <c r="M564" s="154"/>
      <c r="N564" s="154"/>
      <c r="O564" s="154"/>
      <c r="P564" s="154"/>
      <c r="Q564" s="154"/>
      <c r="R564" s="154"/>
      <c r="S564" s="154"/>
      <c r="T564" s="154"/>
      <c r="U564" s="154"/>
      <c r="V564" s="154"/>
      <c r="W564" s="154"/>
      <c r="X564" s="154"/>
      <c r="Y564" s="154"/>
      <c r="Z564" s="154"/>
      <c r="AA564" s="154"/>
      <c r="AB564" s="154"/>
      <c r="AC564" s="154"/>
      <c r="AD564" s="154"/>
      <c r="AE564" s="154"/>
      <c r="AF564" s="154"/>
      <c r="AG564" s="154"/>
      <c r="AH564" s="154"/>
      <c r="AI564" s="154"/>
      <c r="AJ564" s="154"/>
      <c r="AK564" s="154"/>
      <c r="AL564" s="154"/>
      <c r="AM564" s="154"/>
      <c r="AN564" s="154"/>
      <c r="AO564" s="154"/>
      <c r="AP564" s="154"/>
      <c r="AQ564" s="154"/>
      <c r="AR564" s="154"/>
      <c r="AS564" s="154"/>
      <c r="AT564" s="154"/>
      <c r="AU564" s="154"/>
      <c r="AV564" s="154"/>
      <c r="AW564" s="154"/>
      <c r="AX564" s="154"/>
      <c r="AY564" s="154"/>
      <c r="AZ564" s="154"/>
      <c r="BA564" s="154"/>
      <c r="BB564" s="154"/>
      <c r="BC564" s="154"/>
      <c r="BD564" s="154"/>
      <c r="BE564" s="154"/>
      <c r="BF564" s="154"/>
      <c r="BG564" s="154"/>
      <c r="BH564" s="154"/>
      <c r="BI564" s="154"/>
      <c r="BJ564" s="154"/>
      <c r="BK564" s="154"/>
      <c r="BL564" s="154"/>
      <c r="BM564" s="154"/>
      <c r="BN564" s="154"/>
      <c r="BO564" s="154"/>
      <c r="BP564" s="154"/>
      <c r="BQ564" s="154"/>
      <c r="BR564" s="154"/>
      <c r="BS564" s="154"/>
      <c r="BT564" s="154"/>
      <c r="BU564" s="154"/>
      <c r="BV564" s="154"/>
      <c r="BW564" s="154"/>
      <c r="BX564" s="154"/>
      <c r="BY564" s="154"/>
      <c r="BZ564" s="154"/>
      <c r="CA564" s="154"/>
      <c r="CB564" s="154"/>
      <c r="CC564" s="154"/>
      <c r="CD564" s="154"/>
      <c r="CE564" s="154"/>
      <c r="CF564" s="154"/>
      <c r="CG564" s="154"/>
      <c r="CH564" s="154"/>
      <c r="CI564" s="154"/>
      <c r="CJ564" s="154"/>
      <c r="CK564" s="154"/>
      <c r="CL564" s="154"/>
      <c r="CM564" s="154"/>
      <c r="CN564" s="154"/>
      <c r="CO564" s="154"/>
      <c r="CP564" s="154"/>
      <c r="CQ564" s="154"/>
      <c r="CR564" s="154"/>
      <c r="CS564" s="154"/>
    </row>
    <row r="565" spans="1:97" s="166" customFormat="1" x14ac:dyDescent="0.45">
      <c r="A565" s="154"/>
      <c r="H565" s="154"/>
      <c r="I565" s="154"/>
      <c r="J565" s="154"/>
      <c r="K565" s="154"/>
      <c r="L565" s="154"/>
      <c r="M565" s="154"/>
      <c r="N565" s="154"/>
      <c r="O565" s="154"/>
      <c r="P565" s="154"/>
      <c r="Q565" s="154"/>
      <c r="R565" s="154"/>
      <c r="S565" s="154"/>
      <c r="T565" s="154"/>
      <c r="U565" s="154"/>
      <c r="V565" s="154"/>
      <c r="W565" s="154"/>
      <c r="X565" s="154"/>
      <c r="Y565" s="154"/>
      <c r="Z565" s="154"/>
      <c r="AA565" s="154"/>
      <c r="AB565" s="154"/>
      <c r="AC565" s="154"/>
      <c r="AD565" s="154"/>
      <c r="AE565" s="154"/>
      <c r="AF565" s="154"/>
      <c r="AG565" s="154"/>
      <c r="AH565" s="154"/>
      <c r="AI565" s="154"/>
      <c r="AJ565" s="154"/>
      <c r="AK565" s="154"/>
      <c r="AL565" s="154"/>
      <c r="AM565" s="154"/>
      <c r="AN565" s="154"/>
      <c r="AO565" s="154"/>
      <c r="AP565" s="154"/>
      <c r="AQ565" s="154"/>
      <c r="AR565" s="154"/>
      <c r="AS565" s="154"/>
      <c r="AT565" s="154"/>
      <c r="AU565" s="154"/>
      <c r="AV565" s="154"/>
      <c r="AW565" s="154"/>
      <c r="AX565" s="154"/>
      <c r="AY565" s="154"/>
      <c r="AZ565" s="154"/>
      <c r="BA565" s="154"/>
      <c r="BB565" s="154"/>
      <c r="BC565" s="154"/>
      <c r="BD565" s="154"/>
      <c r="BE565" s="154"/>
      <c r="BF565" s="154"/>
      <c r="BG565" s="154"/>
      <c r="BH565" s="154"/>
      <c r="BI565" s="154"/>
      <c r="BJ565" s="154"/>
      <c r="BK565" s="154"/>
      <c r="BL565" s="154"/>
      <c r="BM565" s="154"/>
      <c r="BN565" s="154"/>
      <c r="BO565" s="154"/>
      <c r="BP565" s="154"/>
      <c r="BQ565" s="154"/>
      <c r="BR565" s="154"/>
      <c r="BS565" s="154"/>
      <c r="BT565" s="154"/>
      <c r="BU565" s="154"/>
      <c r="BV565" s="154"/>
      <c r="BW565" s="154"/>
      <c r="BX565" s="154"/>
      <c r="BY565" s="154"/>
      <c r="BZ565" s="154"/>
      <c r="CA565" s="154"/>
      <c r="CB565" s="154"/>
      <c r="CC565" s="154"/>
      <c r="CD565" s="154"/>
      <c r="CE565" s="154"/>
      <c r="CF565" s="154"/>
      <c r="CG565" s="154"/>
      <c r="CH565" s="154"/>
      <c r="CI565" s="154"/>
      <c r="CJ565" s="154"/>
      <c r="CK565" s="154"/>
      <c r="CL565" s="154"/>
      <c r="CM565" s="154"/>
      <c r="CN565" s="154"/>
      <c r="CO565" s="154"/>
      <c r="CP565" s="154"/>
      <c r="CQ565" s="154"/>
      <c r="CR565" s="154"/>
      <c r="CS565" s="154"/>
    </row>
    <row r="566" spans="1:97" s="166" customFormat="1" x14ac:dyDescent="0.45">
      <c r="A566" s="154"/>
      <c r="H566" s="154"/>
      <c r="I566" s="154"/>
      <c r="J566" s="154"/>
      <c r="K566" s="154"/>
      <c r="L566" s="154"/>
      <c r="M566" s="154"/>
      <c r="N566" s="154"/>
      <c r="O566" s="154"/>
      <c r="P566" s="154"/>
      <c r="Q566" s="154"/>
      <c r="R566" s="154"/>
      <c r="S566" s="154"/>
      <c r="T566" s="154"/>
      <c r="U566" s="154"/>
      <c r="V566" s="154"/>
      <c r="W566" s="154"/>
      <c r="X566" s="154"/>
      <c r="Y566" s="154"/>
      <c r="Z566" s="154"/>
      <c r="AA566" s="154"/>
      <c r="AB566" s="154"/>
      <c r="AC566" s="154"/>
      <c r="AD566" s="154"/>
      <c r="AE566" s="154"/>
      <c r="AF566" s="154"/>
      <c r="AG566" s="154"/>
      <c r="AH566" s="154"/>
      <c r="AI566" s="154"/>
      <c r="AJ566" s="154"/>
      <c r="AK566" s="154"/>
      <c r="AL566" s="154"/>
      <c r="AM566" s="154"/>
      <c r="AN566" s="154"/>
      <c r="AO566" s="154"/>
      <c r="AP566" s="154"/>
      <c r="AQ566" s="154"/>
      <c r="AR566" s="154"/>
      <c r="AS566" s="154"/>
      <c r="AT566" s="154"/>
      <c r="AU566" s="154"/>
      <c r="AV566" s="154"/>
      <c r="AW566" s="154"/>
      <c r="AX566" s="154"/>
      <c r="AY566" s="154"/>
      <c r="AZ566" s="154"/>
      <c r="BA566" s="154"/>
      <c r="BB566" s="154"/>
      <c r="BC566" s="154"/>
      <c r="BD566" s="154"/>
      <c r="BE566" s="154"/>
      <c r="BF566" s="154"/>
      <c r="BG566" s="154"/>
      <c r="BH566" s="154"/>
      <c r="BI566" s="154"/>
      <c r="BJ566" s="154"/>
      <c r="BK566" s="154"/>
      <c r="BL566" s="154"/>
      <c r="BM566" s="154"/>
      <c r="BN566" s="154"/>
      <c r="BO566" s="154"/>
      <c r="BP566" s="154"/>
      <c r="BQ566" s="154"/>
      <c r="BR566" s="154"/>
      <c r="BS566" s="154"/>
      <c r="BT566" s="154"/>
      <c r="BU566" s="154"/>
      <c r="BV566" s="154"/>
      <c r="BW566" s="154"/>
      <c r="BX566" s="154"/>
      <c r="BY566" s="154"/>
      <c r="BZ566" s="154"/>
      <c r="CA566" s="154"/>
      <c r="CB566" s="154"/>
      <c r="CC566" s="154"/>
      <c r="CD566" s="154"/>
      <c r="CE566" s="154"/>
      <c r="CF566" s="154"/>
      <c r="CG566" s="154"/>
      <c r="CH566" s="154"/>
      <c r="CI566" s="154"/>
      <c r="CJ566" s="154"/>
      <c r="CK566" s="154"/>
      <c r="CL566" s="154"/>
      <c r="CM566" s="154"/>
      <c r="CN566" s="154"/>
      <c r="CO566" s="154"/>
      <c r="CP566" s="154"/>
      <c r="CQ566" s="154"/>
      <c r="CR566" s="154"/>
      <c r="CS566" s="154"/>
    </row>
    <row r="567" spans="1:97" s="166" customFormat="1" x14ac:dyDescent="0.45">
      <c r="A567" s="154"/>
      <c r="H567" s="154"/>
      <c r="I567" s="154"/>
      <c r="J567" s="154"/>
      <c r="K567" s="154"/>
      <c r="L567" s="154"/>
      <c r="M567" s="154"/>
      <c r="N567" s="154"/>
      <c r="O567" s="154"/>
      <c r="P567" s="154"/>
      <c r="Q567" s="154"/>
      <c r="R567" s="154"/>
      <c r="S567" s="154"/>
      <c r="T567" s="154"/>
      <c r="U567" s="154"/>
      <c r="V567" s="154"/>
      <c r="W567" s="154"/>
      <c r="X567" s="154"/>
      <c r="Y567" s="154"/>
      <c r="Z567" s="154"/>
      <c r="AA567" s="154"/>
      <c r="AB567" s="154"/>
      <c r="AC567" s="154"/>
      <c r="AD567" s="154"/>
      <c r="AE567" s="154"/>
      <c r="AF567" s="154"/>
      <c r="AG567" s="154"/>
      <c r="AH567" s="154"/>
      <c r="AI567" s="154"/>
      <c r="AJ567" s="154"/>
      <c r="AK567" s="154"/>
      <c r="AL567" s="154"/>
      <c r="AM567" s="154"/>
      <c r="AN567" s="154"/>
      <c r="AO567" s="154"/>
      <c r="AP567" s="154"/>
      <c r="AQ567" s="154"/>
      <c r="AR567" s="154"/>
      <c r="AS567" s="154"/>
      <c r="AT567" s="154"/>
      <c r="AU567" s="154"/>
      <c r="AV567" s="154"/>
      <c r="AW567" s="154"/>
      <c r="AX567" s="154"/>
      <c r="AY567" s="154"/>
      <c r="AZ567" s="154"/>
      <c r="BA567" s="154"/>
      <c r="BB567" s="154"/>
      <c r="BC567" s="154"/>
      <c r="BD567" s="154"/>
      <c r="BE567" s="154"/>
      <c r="BF567" s="154"/>
      <c r="BG567" s="154"/>
      <c r="BH567" s="154"/>
      <c r="BI567" s="154"/>
      <c r="BJ567" s="154"/>
      <c r="BK567" s="154"/>
      <c r="BL567" s="154"/>
      <c r="BM567" s="154"/>
      <c r="BN567" s="154"/>
      <c r="BO567" s="154"/>
      <c r="BP567" s="154"/>
      <c r="BQ567" s="154"/>
      <c r="BR567" s="154"/>
      <c r="BS567" s="154"/>
      <c r="BT567" s="154"/>
      <c r="BU567" s="154"/>
      <c r="BV567" s="154"/>
      <c r="BW567" s="154"/>
      <c r="BX567" s="154"/>
      <c r="BY567" s="154"/>
      <c r="BZ567" s="154"/>
      <c r="CA567" s="154"/>
      <c r="CB567" s="154"/>
      <c r="CC567" s="154"/>
      <c r="CD567" s="154"/>
      <c r="CE567" s="154"/>
      <c r="CF567" s="154"/>
      <c r="CG567" s="154"/>
      <c r="CH567" s="154"/>
      <c r="CI567" s="154"/>
      <c r="CJ567" s="154"/>
      <c r="CK567" s="154"/>
      <c r="CL567" s="154"/>
      <c r="CM567" s="154"/>
      <c r="CN567" s="154"/>
      <c r="CO567" s="154"/>
      <c r="CP567" s="154"/>
      <c r="CQ567" s="154"/>
      <c r="CR567" s="154"/>
      <c r="CS567" s="154"/>
    </row>
    <row r="568" spans="1:97" s="166" customFormat="1" x14ac:dyDescent="0.45">
      <c r="A568" s="154"/>
      <c r="H568" s="154"/>
      <c r="I568" s="154"/>
      <c r="J568" s="154"/>
      <c r="K568" s="154"/>
      <c r="L568" s="154"/>
      <c r="M568" s="154"/>
      <c r="N568" s="154"/>
      <c r="O568" s="154"/>
      <c r="P568" s="154"/>
      <c r="Q568" s="154"/>
      <c r="R568" s="154"/>
      <c r="S568" s="154"/>
      <c r="T568" s="154"/>
      <c r="U568" s="154"/>
      <c r="V568" s="154"/>
      <c r="W568" s="154"/>
      <c r="X568" s="154"/>
      <c r="Y568" s="154"/>
      <c r="Z568" s="154"/>
      <c r="AA568" s="154"/>
      <c r="AB568" s="154"/>
      <c r="AC568" s="154"/>
      <c r="AD568" s="154"/>
      <c r="AE568" s="154"/>
      <c r="AF568" s="154"/>
      <c r="AG568" s="154"/>
      <c r="AH568" s="154"/>
      <c r="AI568" s="154"/>
      <c r="AJ568" s="154"/>
      <c r="AK568" s="154"/>
      <c r="AL568" s="154"/>
      <c r="AM568" s="154"/>
      <c r="AN568" s="154"/>
      <c r="AO568" s="154"/>
      <c r="AP568" s="154"/>
      <c r="AQ568" s="154"/>
      <c r="AR568" s="154"/>
      <c r="AS568" s="154"/>
      <c r="AT568" s="154"/>
      <c r="AU568" s="154"/>
      <c r="AV568" s="154"/>
      <c r="AW568" s="154"/>
      <c r="AX568" s="154"/>
      <c r="AY568" s="154"/>
      <c r="AZ568" s="154"/>
      <c r="BA568" s="154"/>
      <c r="BB568" s="154"/>
      <c r="BC568" s="154"/>
      <c r="BD568" s="154"/>
      <c r="BE568" s="154"/>
      <c r="BF568" s="154"/>
      <c r="BG568" s="154"/>
      <c r="BH568" s="154"/>
      <c r="BI568" s="154"/>
      <c r="BJ568" s="154"/>
      <c r="BK568" s="154"/>
      <c r="BL568" s="154"/>
      <c r="BM568" s="154"/>
      <c r="BN568" s="154"/>
      <c r="BO568" s="154"/>
      <c r="BP568" s="154"/>
      <c r="BQ568" s="154"/>
      <c r="BR568" s="154"/>
      <c r="BS568" s="154"/>
      <c r="BT568" s="154"/>
      <c r="BU568" s="154"/>
      <c r="BV568" s="154"/>
      <c r="BW568" s="154"/>
      <c r="BX568" s="154"/>
      <c r="BY568" s="154"/>
      <c r="BZ568" s="154"/>
      <c r="CA568" s="154"/>
      <c r="CB568" s="154"/>
      <c r="CC568" s="154"/>
      <c r="CD568" s="154"/>
      <c r="CE568" s="154"/>
      <c r="CF568" s="154"/>
      <c r="CG568" s="154"/>
      <c r="CH568" s="154"/>
      <c r="CI568" s="154"/>
      <c r="CJ568" s="154"/>
      <c r="CK568" s="154"/>
      <c r="CL568" s="154"/>
      <c r="CM568" s="154"/>
      <c r="CN568" s="154"/>
      <c r="CO568" s="154"/>
      <c r="CP568" s="154"/>
      <c r="CQ568" s="154"/>
      <c r="CR568" s="154"/>
      <c r="CS568" s="154"/>
    </row>
    <row r="569" spans="1:97" s="166" customFormat="1" x14ac:dyDescent="0.45">
      <c r="A569" s="154"/>
      <c r="H569" s="154"/>
      <c r="I569" s="154"/>
      <c r="J569" s="154"/>
      <c r="K569" s="154"/>
      <c r="L569" s="154"/>
      <c r="M569" s="154"/>
      <c r="N569" s="154"/>
      <c r="O569" s="154"/>
      <c r="P569" s="154"/>
      <c r="Q569" s="154"/>
      <c r="R569" s="154"/>
      <c r="S569" s="154"/>
      <c r="T569" s="154"/>
      <c r="U569" s="154"/>
      <c r="V569" s="154"/>
      <c r="W569" s="154"/>
      <c r="X569" s="154"/>
      <c r="Y569" s="154"/>
      <c r="Z569" s="154"/>
      <c r="AA569" s="154"/>
      <c r="AB569" s="154"/>
      <c r="AC569" s="154"/>
      <c r="AD569" s="154"/>
      <c r="AE569" s="154"/>
      <c r="AF569" s="154"/>
      <c r="AG569" s="154"/>
      <c r="AH569" s="154"/>
      <c r="AI569" s="154"/>
      <c r="AJ569" s="154"/>
      <c r="AK569" s="154"/>
      <c r="AL569" s="154"/>
      <c r="AM569" s="154"/>
      <c r="AN569" s="154"/>
      <c r="AO569" s="154"/>
      <c r="AP569" s="154"/>
      <c r="AQ569" s="154"/>
      <c r="AR569" s="154"/>
      <c r="AS569" s="154"/>
      <c r="AT569" s="154"/>
      <c r="AU569" s="154"/>
      <c r="AV569" s="154"/>
      <c r="AW569" s="154"/>
      <c r="AX569" s="154"/>
      <c r="AY569" s="154"/>
      <c r="AZ569" s="154"/>
      <c r="BA569" s="154"/>
      <c r="BB569" s="154"/>
      <c r="BC569" s="154"/>
      <c r="BD569" s="154"/>
      <c r="BE569" s="154"/>
      <c r="BF569" s="154"/>
      <c r="BG569" s="154"/>
      <c r="BH569" s="154"/>
      <c r="BI569" s="154"/>
      <c r="BJ569" s="154"/>
      <c r="BK569" s="154"/>
      <c r="BL569" s="154"/>
      <c r="BM569" s="154"/>
      <c r="BN569" s="154"/>
      <c r="BO569" s="154"/>
      <c r="BP569" s="154"/>
      <c r="BQ569" s="154"/>
      <c r="BR569" s="154"/>
      <c r="BS569" s="154"/>
      <c r="BT569" s="154"/>
      <c r="BU569" s="154"/>
      <c r="BV569" s="154"/>
      <c r="BW569" s="154"/>
      <c r="BX569" s="154"/>
      <c r="BY569" s="154"/>
      <c r="BZ569" s="154"/>
      <c r="CA569" s="154"/>
      <c r="CB569" s="154"/>
      <c r="CC569" s="154"/>
      <c r="CD569" s="154"/>
      <c r="CE569" s="154"/>
      <c r="CF569" s="154"/>
      <c r="CG569" s="154"/>
      <c r="CH569" s="154"/>
      <c r="CI569" s="154"/>
      <c r="CJ569" s="154"/>
      <c r="CK569" s="154"/>
      <c r="CL569" s="154"/>
      <c r="CM569" s="154"/>
      <c r="CN569" s="154"/>
      <c r="CO569" s="154"/>
      <c r="CP569" s="154"/>
      <c r="CQ569" s="154"/>
      <c r="CR569" s="154"/>
      <c r="CS569" s="154"/>
    </row>
    <row r="570" spans="1:97" s="166" customFormat="1" x14ac:dyDescent="0.45">
      <c r="A570" s="154"/>
      <c r="H570" s="154"/>
      <c r="I570" s="154"/>
      <c r="J570" s="154"/>
      <c r="K570" s="154"/>
      <c r="L570" s="154"/>
      <c r="M570" s="154"/>
      <c r="N570" s="154"/>
      <c r="O570" s="154"/>
      <c r="P570" s="154"/>
      <c r="Q570" s="154"/>
      <c r="R570" s="154"/>
      <c r="S570" s="154"/>
      <c r="T570" s="154"/>
      <c r="U570" s="154"/>
      <c r="V570" s="154"/>
      <c r="W570" s="154"/>
      <c r="X570" s="154"/>
      <c r="Y570" s="154"/>
      <c r="Z570" s="154"/>
      <c r="AA570" s="154"/>
      <c r="AB570" s="154"/>
      <c r="AC570" s="154"/>
      <c r="AD570" s="154"/>
      <c r="AE570" s="154"/>
      <c r="AF570" s="154"/>
      <c r="AG570" s="154"/>
      <c r="AH570" s="154"/>
      <c r="AI570" s="154"/>
      <c r="AJ570" s="154"/>
      <c r="AK570" s="154"/>
      <c r="AL570" s="154"/>
      <c r="AM570" s="154"/>
      <c r="AN570" s="154"/>
      <c r="AO570" s="154"/>
      <c r="AP570" s="154"/>
      <c r="AQ570" s="154"/>
      <c r="AR570" s="154"/>
      <c r="AS570" s="154"/>
      <c r="AT570" s="154"/>
      <c r="AU570" s="154"/>
      <c r="AV570" s="154"/>
      <c r="AW570" s="154"/>
      <c r="AX570" s="154"/>
      <c r="AY570" s="154"/>
      <c r="AZ570" s="154"/>
      <c r="BA570" s="154"/>
      <c r="BB570" s="154"/>
      <c r="BC570" s="154"/>
      <c r="BD570" s="154"/>
      <c r="BE570" s="154"/>
      <c r="BF570" s="154"/>
      <c r="BG570" s="154"/>
      <c r="BH570" s="154"/>
      <c r="BI570" s="154"/>
      <c r="BJ570" s="154"/>
      <c r="BK570" s="154"/>
      <c r="BL570" s="154"/>
      <c r="BM570" s="154"/>
      <c r="BN570" s="154"/>
      <c r="BO570" s="154"/>
      <c r="BP570" s="154"/>
      <c r="BQ570" s="154"/>
      <c r="BR570" s="154"/>
      <c r="BS570" s="154"/>
      <c r="BT570" s="154"/>
      <c r="BU570" s="154"/>
      <c r="BV570" s="154"/>
      <c r="BW570" s="154"/>
      <c r="BX570" s="154"/>
      <c r="BY570" s="154"/>
      <c r="BZ570" s="154"/>
      <c r="CA570" s="154"/>
      <c r="CB570" s="154"/>
      <c r="CC570" s="154"/>
      <c r="CD570" s="154"/>
      <c r="CE570" s="154"/>
      <c r="CF570" s="154"/>
      <c r="CG570" s="154"/>
      <c r="CH570" s="154"/>
      <c r="CI570" s="154"/>
      <c r="CJ570" s="154"/>
      <c r="CK570" s="154"/>
      <c r="CL570" s="154"/>
      <c r="CM570" s="154"/>
      <c r="CN570" s="154"/>
      <c r="CO570" s="154"/>
      <c r="CP570" s="154"/>
      <c r="CQ570" s="154"/>
      <c r="CR570" s="154"/>
      <c r="CS570" s="154"/>
    </row>
    <row r="571" spans="1:97" s="166" customFormat="1" x14ac:dyDescent="0.45">
      <c r="A571" s="154"/>
      <c r="H571" s="154"/>
      <c r="I571" s="154"/>
      <c r="J571" s="154"/>
      <c r="K571" s="154"/>
      <c r="L571" s="154"/>
      <c r="M571" s="154"/>
      <c r="N571" s="154"/>
      <c r="O571" s="154"/>
      <c r="P571" s="154"/>
      <c r="Q571" s="154"/>
      <c r="R571" s="154"/>
      <c r="S571" s="154"/>
      <c r="T571" s="154"/>
      <c r="U571" s="154"/>
      <c r="V571" s="154"/>
      <c r="W571" s="154"/>
      <c r="X571" s="154"/>
      <c r="Y571" s="154"/>
      <c r="Z571" s="154"/>
      <c r="AA571" s="154"/>
      <c r="AB571" s="154"/>
      <c r="AC571" s="154"/>
      <c r="AD571" s="154"/>
      <c r="AE571" s="154"/>
      <c r="AF571" s="154"/>
      <c r="AG571" s="154"/>
      <c r="AH571" s="154"/>
      <c r="AI571" s="154"/>
      <c r="AJ571" s="154"/>
      <c r="AK571" s="154"/>
      <c r="AL571" s="154"/>
      <c r="AM571" s="154"/>
      <c r="AN571" s="154"/>
      <c r="AO571" s="154"/>
      <c r="AP571" s="154"/>
      <c r="AQ571" s="154"/>
      <c r="AR571" s="154"/>
      <c r="AS571" s="154"/>
      <c r="AT571" s="154"/>
      <c r="AU571" s="154"/>
      <c r="AV571" s="154"/>
      <c r="AW571" s="154"/>
      <c r="AX571" s="154"/>
      <c r="AY571" s="154"/>
      <c r="AZ571" s="154"/>
      <c r="BA571" s="154"/>
      <c r="BB571" s="154"/>
      <c r="BC571" s="154"/>
      <c r="BD571" s="154"/>
      <c r="BE571" s="154"/>
      <c r="BF571" s="154"/>
      <c r="BG571" s="154"/>
      <c r="BH571" s="154"/>
      <c r="BI571" s="154"/>
      <c r="BJ571" s="154"/>
      <c r="BK571" s="154"/>
      <c r="BL571" s="154"/>
      <c r="BM571" s="154"/>
      <c r="BN571" s="154"/>
      <c r="BO571" s="154"/>
      <c r="BP571" s="154"/>
      <c r="BQ571" s="154"/>
      <c r="BR571" s="154"/>
      <c r="BS571" s="154"/>
      <c r="BT571" s="154"/>
      <c r="BU571" s="154"/>
      <c r="BV571" s="154"/>
      <c r="BW571" s="154"/>
      <c r="BX571" s="154"/>
      <c r="BY571" s="154"/>
      <c r="BZ571" s="154"/>
      <c r="CA571" s="154"/>
      <c r="CB571" s="154"/>
      <c r="CC571" s="154"/>
      <c r="CD571" s="154"/>
      <c r="CE571" s="154"/>
      <c r="CF571" s="154"/>
      <c r="CG571" s="154"/>
      <c r="CH571" s="154"/>
      <c r="CI571" s="154"/>
      <c r="CJ571" s="154"/>
      <c r="CK571" s="154"/>
      <c r="CL571" s="154"/>
      <c r="CM571" s="154"/>
      <c r="CN571" s="154"/>
      <c r="CO571" s="154"/>
      <c r="CP571" s="154"/>
      <c r="CQ571" s="154"/>
      <c r="CR571" s="154"/>
      <c r="CS571" s="154"/>
    </row>
    <row r="572" spans="1:97" s="166" customFormat="1" x14ac:dyDescent="0.45">
      <c r="A572" s="154"/>
      <c r="H572" s="154"/>
      <c r="I572" s="154"/>
      <c r="J572" s="154"/>
      <c r="K572" s="154"/>
      <c r="L572" s="154"/>
      <c r="M572" s="154"/>
      <c r="N572" s="154"/>
      <c r="O572" s="154"/>
      <c r="P572" s="154"/>
      <c r="Q572" s="154"/>
      <c r="R572" s="154"/>
      <c r="S572" s="154"/>
      <c r="T572" s="154"/>
      <c r="U572" s="154"/>
      <c r="V572" s="154"/>
      <c r="W572" s="154"/>
      <c r="X572" s="154"/>
      <c r="Y572" s="154"/>
      <c r="Z572" s="154"/>
      <c r="AA572" s="154"/>
      <c r="AB572" s="154"/>
      <c r="AC572" s="154"/>
      <c r="AD572" s="154"/>
      <c r="AE572" s="154"/>
      <c r="AF572" s="154"/>
      <c r="AG572" s="154"/>
      <c r="AH572" s="154"/>
      <c r="AI572" s="154"/>
      <c r="AJ572" s="154"/>
      <c r="AK572" s="154"/>
      <c r="AL572" s="154"/>
      <c r="AM572" s="154"/>
      <c r="AN572" s="154"/>
      <c r="AO572" s="154"/>
      <c r="AP572" s="154"/>
      <c r="AQ572" s="154"/>
      <c r="AR572" s="154"/>
      <c r="AS572" s="154"/>
      <c r="AT572" s="154"/>
      <c r="AU572" s="154"/>
      <c r="AV572" s="154"/>
      <c r="AW572" s="154"/>
      <c r="AX572" s="154"/>
      <c r="AY572" s="154"/>
      <c r="AZ572" s="154"/>
      <c r="BA572" s="154"/>
      <c r="BB572" s="154"/>
      <c r="BC572" s="154"/>
      <c r="BD572" s="154"/>
      <c r="BE572" s="154"/>
      <c r="BF572" s="154"/>
      <c r="BG572" s="154"/>
      <c r="BH572" s="154"/>
      <c r="BI572" s="154"/>
      <c r="BJ572" s="154"/>
      <c r="BK572" s="154"/>
      <c r="BL572" s="154"/>
      <c r="BM572" s="154"/>
      <c r="BN572" s="154"/>
      <c r="BO572" s="154"/>
      <c r="BP572" s="154"/>
      <c r="BQ572" s="154"/>
      <c r="BR572" s="154"/>
      <c r="BS572" s="154"/>
      <c r="BT572" s="154"/>
      <c r="BU572" s="154"/>
      <c r="BV572" s="154"/>
      <c r="BW572" s="154"/>
      <c r="BX572" s="154"/>
      <c r="BY572" s="154"/>
      <c r="BZ572" s="154"/>
      <c r="CA572" s="154"/>
      <c r="CB572" s="154"/>
      <c r="CC572" s="154"/>
      <c r="CD572" s="154"/>
      <c r="CE572" s="154"/>
      <c r="CF572" s="154"/>
      <c r="CG572" s="154"/>
      <c r="CH572" s="154"/>
      <c r="CI572" s="154"/>
      <c r="CJ572" s="154"/>
      <c r="CK572" s="154"/>
      <c r="CL572" s="154"/>
      <c r="CM572" s="154"/>
      <c r="CN572" s="154"/>
      <c r="CO572" s="154"/>
      <c r="CP572" s="154"/>
      <c r="CQ572" s="154"/>
      <c r="CR572" s="154"/>
      <c r="CS572" s="154"/>
    </row>
    <row r="573" spans="1:97" s="166" customFormat="1" x14ac:dyDescent="0.45">
      <c r="A573" s="154"/>
      <c r="H573" s="154"/>
      <c r="I573" s="154"/>
      <c r="J573" s="154"/>
      <c r="K573" s="154"/>
      <c r="L573" s="154"/>
      <c r="M573" s="154"/>
      <c r="N573" s="154"/>
      <c r="O573" s="154"/>
      <c r="P573" s="154"/>
      <c r="Q573" s="154"/>
      <c r="R573" s="154"/>
      <c r="S573" s="154"/>
      <c r="T573" s="154"/>
      <c r="U573" s="154"/>
      <c r="V573" s="154"/>
      <c r="W573" s="154"/>
      <c r="X573" s="154"/>
      <c r="Y573" s="154"/>
      <c r="Z573" s="154"/>
      <c r="AA573" s="154"/>
      <c r="AB573" s="154"/>
      <c r="AC573" s="154"/>
      <c r="AD573" s="154"/>
      <c r="AE573" s="154"/>
      <c r="AF573" s="154"/>
      <c r="AG573" s="154"/>
      <c r="AH573" s="154"/>
      <c r="AI573" s="154"/>
      <c r="AJ573" s="154"/>
      <c r="AK573" s="154"/>
      <c r="AL573" s="154"/>
      <c r="AM573" s="154"/>
      <c r="AN573" s="154"/>
      <c r="AO573" s="154"/>
      <c r="AP573" s="154"/>
      <c r="AQ573" s="154"/>
      <c r="AR573" s="154"/>
      <c r="AS573" s="154"/>
      <c r="AT573" s="154"/>
      <c r="AU573" s="154"/>
      <c r="AV573" s="154"/>
      <c r="AW573" s="154"/>
      <c r="AX573" s="154"/>
      <c r="AY573" s="154"/>
      <c r="AZ573" s="154"/>
      <c r="BA573" s="154"/>
      <c r="BB573" s="154"/>
      <c r="BC573" s="154"/>
      <c r="BD573" s="154"/>
      <c r="BE573" s="154"/>
      <c r="BF573" s="154"/>
      <c r="BG573" s="154"/>
      <c r="BH573" s="154"/>
      <c r="BI573" s="154"/>
      <c r="BJ573" s="154"/>
      <c r="BK573" s="154"/>
      <c r="BL573" s="154"/>
      <c r="BM573" s="154"/>
      <c r="BN573" s="154"/>
      <c r="BO573" s="154"/>
      <c r="BP573" s="154"/>
      <c r="BQ573" s="154"/>
      <c r="BR573" s="154"/>
      <c r="BS573" s="154"/>
      <c r="BT573" s="154"/>
      <c r="BU573" s="154"/>
      <c r="BV573" s="154"/>
      <c r="BW573" s="154"/>
      <c r="BX573" s="154"/>
      <c r="BY573" s="154"/>
      <c r="BZ573" s="154"/>
      <c r="CA573" s="154"/>
      <c r="CB573" s="154"/>
      <c r="CC573" s="154"/>
      <c r="CD573" s="154"/>
      <c r="CE573" s="154"/>
      <c r="CF573" s="154"/>
      <c r="CG573" s="154"/>
      <c r="CH573" s="154"/>
      <c r="CI573" s="154"/>
      <c r="CJ573" s="154"/>
      <c r="CK573" s="154"/>
      <c r="CL573" s="154"/>
      <c r="CM573" s="154"/>
      <c r="CN573" s="154"/>
      <c r="CO573" s="154"/>
      <c r="CP573" s="154"/>
      <c r="CQ573" s="154"/>
      <c r="CR573" s="154"/>
      <c r="CS573" s="154"/>
    </row>
    <row r="574" spans="1:97" s="166" customFormat="1" x14ac:dyDescent="0.45">
      <c r="A574" s="154"/>
      <c r="H574" s="154"/>
      <c r="I574" s="154"/>
      <c r="J574" s="154"/>
      <c r="K574" s="154"/>
      <c r="L574" s="154"/>
      <c r="M574" s="154"/>
      <c r="N574" s="154"/>
      <c r="O574" s="154"/>
      <c r="P574" s="154"/>
      <c r="Q574" s="154"/>
      <c r="R574" s="154"/>
      <c r="S574" s="154"/>
      <c r="T574" s="154"/>
      <c r="U574" s="154"/>
      <c r="V574" s="154"/>
      <c r="W574" s="154"/>
      <c r="X574" s="154"/>
      <c r="Y574" s="154"/>
      <c r="Z574" s="154"/>
      <c r="AA574" s="154"/>
      <c r="AB574" s="154"/>
      <c r="AC574" s="154"/>
      <c r="AD574" s="154"/>
      <c r="AE574" s="154"/>
      <c r="AF574" s="154"/>
      <c r="AG574" s="154"/>
      <c r="AH574" s="154"/>
      <c r="AI574" s="154"/>
      <c r="AJ574" s="154"/>
      <c r="AK574" s="154"/>
      <c r="AL574" s="154"/>
      <c r="AM574" s="154"/>
      <c r="AN574" s="154"/>
      <c r="AO574" s="154"/>
      <c r="AP574" s="154"/>
      <c r="AQ574" s="154"/>
      <c r="AR574" s="154"/>
      <c r="AS574" s="154"/>
      <c r="AT574" s="154"/>
      <c r="AU574" s="154"/>
      <c r="AV574" s="154"/>
      <c r="AW574" s="154"/>
      <c r="AX574" s="154"/>
      <c r="AY574" s="154"/>
      <c r="AZ574" s="154"/>
      <c r="BA574" s="154"/>
      <c r="BB574" s="154"/>
      <c r="BC574" s="154"/>
      <c r="BD574" s="154"/>
      <c r="BE574" s="154"/>
      <c r="BF574" s="154"/>
      <c r="BG574" s="154"/>
      <c r="BH574" s="154"/>
      <c r="BI574" s="154"/>
      <c r="BJ574" s="154"/>
      <c r="BK574" s="154"/>
      <c r="BL574" s="154"/>
      <c r="BM574" s="154"/>
      <c r="BN574" s="154"/>
      <c r="BO574" s="154"/>
      <c r="BP574" s="154"/>
      <c r="BQ574" s="154"/>
      <c r="BR574" s="154"/>
      <c r="BS574" s="154"/>
      <c r="BT574" s="154"/>
      <c r="BU574" s="154"/>
      <c r="BV574" s="154"/>
      <c r="BW574" s="154"/>
      <c r="BX574" s="154"/>
      <c r="BY574" s="154"/>
      <c r="BZ574" s="154"/>
      <c r="CA574" s="154"/>
      <c r="CB574" s="154"/>
      <c r="CC574" s="154"/>
      <c r="CD574" s="154"/>
      <c r="CE574" s="154"/>
      <c r="CF574" s="154"/>
      <c r="CG574" s="154"/>
      <c r="CH574" s="154"/>
      <c r="CI574" s="154"/>
      <c r="CJ574" s="154"/>
      <c r="CK574" s="154"/>
      <c r="CL574" s="154"/>
      <c r="CM574" s="154"/>
      <c r="CN574" s="154"/>
      <c r="CO574" s="154"/>
      <c r="CP574" s="154"/>
      <c r="CQ574" s="154"/>
      <c r="CR574" s="154"/>
      <c r="CS574" s="154"/>
    </row>
    <row r="575" spans="1:97" s="166" customFormat="1" x14ac:dyDescent="0.45">
      <c r="A575" s="154"/>
      <c r="H575" s="154"/>
      <c r="I575" s="154"/>
      <c r="J575" s="154"/>
      <c r="K575" s="154"/>
      <c r="L575" s="154"/>
      <c r="M575" s="154"/>
      <c r="N575" s="154"/>
      <c r="O575" s="154"/>
      <c r="P575" s="154"/>
      <c r="Q575" s="154"/>
      <c r="R575" s="154"/>
      <c r="S575" s="154"/>
      <c r="T575" s="154"/>
      <c r="U575" s="154"/>
      <c r="V575" s="154"/>
      <c r="W575" s="154"/>
      <c r="X575" s="154"/>
      <c r="Y575" s="154"/>
      <c r="Z575" s="154"/>
      <c r="AA575" s="154"/>
      <c r="AB575" s="154"/>
      <c r="AC575" s="154"/>
      <c r="AD575" s="154"/>
      <c r="AE575" s="154"/>
      <c r="AF575" s="154"/>
      <c r="AG575" s="154"/>
      <c r="AH575" s="154"/>
      <c r="AI575" s="154"/>
      <c r="AJ575" s="154"/>
      <c r="AK575" s="154"/>
      <c r="AL575" s="154"/>
      <c r="AM575" s="154"/>
      <c r="AN575" s="154"/>
      <c r="AO575" s="154"/>
      <c r="AP575" s="154"/>
      <c r="AQ575" s="154"/>
      <c r="AR575" s="154"/>
      <c r="AS575" s="154"/>
      <c r="AT575" s="154"/>
      <c r="AU575" s="154"/>
      <c r="AV575" s="154"/>
      <c r="AW575" s="154"/>
      <c r="AX575" s="154"/>
      <c r="AY575" s="154"/>
      <c r="AZ575" s="154"/>
      <c r="BA575" s="154"/>
      <c r="BB575" s="154"/>
      <c r="BC575" s="154"/>
      <c r="BD575" s="154"/>
      <c r="BE575" s="154"/>
      <c r="BF575" s="154"/>
      <c r="BG575" s="154"/>
      <c r="BH575" s="154"/>
      <c r="BI575" s="154"/>
      <c r="BJ575" s="154"/>
      <c r="BK575" s="154"/>
      <c r="BL575" s="154"/>
      <c r="BM575" s="154"/>
      <c r="BN575" s="154"/>
      <c r="BO575" s="154"/>
      <c r="BP575" s="154"/>
      <c r="BQ575" s="154"/>
      <c r="BR575" s="154"/>
      <c r="BS575" s="154"/>
      <c r="BT575" s="154"/>
      <c r="BU575" s="154"/>
      <c r="BV575" s="154"/>
      <c r="BW575" s="154"/>
      <c r="BX575" s="154"/>
      <c r="BY575" s="154"/>
      <c r="BZ575" s="154"/>
      <c r="CA575" s="154"/>
      <c r="CB575" s="154"/>
      <c r="CC575" s="154"/>
      <c r="CD575" s="154"/>
      <c r="CE575" s="154"/>
      <c r="CF575" s="154"/>
      <c r="CG575" s="154"/>
      <c r="CH575" s="154"/>
      <c r="CI575" s="154"/>
      <c r="CJ575" s="154"/>
      <c r="CK575" s="154"/>
      <c r="CL575" s="154"/>
      <c r="CM575" s="154"/>
      <c r="CN575" s="154"/>
      <c r="CO575" s="154"/>
      <c r="CP575" s="154"/>
      <c r="CQ575" s="154"/>
      <c r="CR575" s="154"/>
      <c r="CS575" s="154"/>
    </row>
    <row r="576" spans="1:97" s="166" customFormat="1" x14ac:dyDescent="0.45">
      <c r="A576" s="154"/>
      <c r="H576" s="154"/>
      <c r="I576" s="154"/>
      <c r="J576" s="154"/>
      <c r="K576" s="154"/>
      <c r="L576" s="154"/>
      <c r="M576" s="154"/>
      <c r="N576" s="154"/>
      <c r="O576" s="154"/>
      <c r="P576" s="154"/>
      <c r="Q576" s="154"/>
      <c r="R576" s="154"/>
      <c r="S576" s="154"/>
      <c r="T576" s="154"/>
      <c r="U576" s="154"/>
      <c r="V576" s="154"/>
      <c r="W576" s="154"/>
      <c r="X576" s="154"/>
      <c r="Y576" s="154"/>
      <c r="Z576" s="154"/>
      <c r="AA576" s="154"/>
      <c r="AB576" s="154"/>
      <c r="AC576" s="154"/>
      <c r="AD576" s="154"/>
      <c r="AE576" s="154"/>
      <c r="AF576" s="154"/>
      <c r="AG576" s="154"/>
      <c r="AH576" s="154"/>
      <c r="AI576" s="154"/>
      <c r="AJ576" s="154"/>
      <c r="AK576" s="154"/>
      <c r="AL576" s="154"/>
      <c r="AM576" s="154"/>
      <c r="AN576" s="154"/>
      <c r="AO576" s="154"/>
      <c r="AP576" s="154"/>
      <c r="AQ576" s="154"/>
      <c r="AR576" s="154"/>
      <c r="AS576" s="154"/>
      <c r="AT576" s="154"/>
      <c r="AU576" s="154"/>
      <c r="AV576" s="154"/>
      <c r="AW576" s="154"/>
      <c r="AX576" s="154"/>
      <c r="AY576" s="154"/>
      <c r="AZ576" s="154"/>
      <c r="BA576" s="154"/>
      <c r="BB576" s="154"/>
      <c r="BC576" s="154"/>
      <c r="BD576" s="154"/>
      <c r="BE576" s="154"/>
      <c r="BF576" s="154"/>
      <c r="BG576" s="154"/>
      <c r="BH576" s="154"/>
      <c r="BI576" s="154"/>
      <c r="BJ576" s="154"/>
      <c r="BK576" s="154"/>
      <c r="BL576" s="154"/>
      <c r="BM576" s="154"/>
      <c r="BN576" s="154"/>
      <c r="BO576" s="154"/>
      <c r="BP576" s="154"/>
      <c r="BQ576" s="154"/>
      <c r="BR576" s="154"/>
      <c r="BS576" s="154"/>
      <c r="BT576" s="154"/>
      <c r="BU576" s="154"/>
      <c r="BV576" s="154"/>
      <c r="BW576" s="154"/>
      <c r="BX576" s="154"/>
      <c r="BY576" s="154"/>
      <c r="BZ576" s="154"/>
      <c r="CA576" s="154"/>
      <c r="CB576" s="154"/>
      <c r="CC576" s="154"/>
      <c r="CD576" s="154"/>
      <c r="CE576" s="154"/>
      <c r="CF576" s="154"/>
      <c r="CG576" s="154"/>
      <c r="CH576" s="154"/>
      <c r="CI576" s="154"/>
      <c r="CJ576" s="154"/>
      <c r="CK576" s="154"/>
      <c r="CL576" s="154"/>
      <c r="CM576" s="154"/>
      <c r="CN576" s="154"/>
      <c r="CO576" s="154"/>
      <c r="CP576" s="154"/>
      <c r="CQ576" s="154"/>
      <c r="CR576" s="154"/>
      <c r="CS576" s="154"/>
    </row>
    <row r="577" spans="1:97" s="166" customFormat="1" x14ac:dyDescent="0.45">
      <c r="A577" s="154"/>
      <c r="H577" s="154"/>
      <c r="I577" s="154"/>
      <c r="J577" s="154"/>
      <c r="K577" s="154"/>
      <c r="L577" s="154"/>
      <c r="M577" s="154"/>
      <c r="N577" s="154"/>
      <c r="O577" s="154"/>
      <c r="P577" s="154"/>
      <c r="Q577" s="154"/>
      <c r="R577" s="154"/>
      <c r="S577" s="154"/>
      <c r="T577" s="154"/>
      <c r="U577" s="154"/>
      <c r="V577" s="154"/>
      <c r="W577" s="154"/>
      <c r="X577" s="154"/>
      <c r="Y577" s="154"/>
      <c r="Z577" s="154"/>
      <c r="AA577" s="154"/>
      <c r="AB577" s="154"/>
      <c r="AC577" s="154"/>
      <c r="AD577" s="154"/>
      <c r="AE577" s="154"/>
      <c r="AF577" s="154"/>
      <c r="AG577" s="154"/>
      <c r="AH577" s="154"/>
      <c r="AI577" s="154"/>
      <c r="AJ577" s="154"/>
      <c r="AK577" s="154"/>
      <c r="AL577" s="154"/>
      <c r="AM577" s="154"/>
      <c r="AN577" s="154"/>
      <c r="AO577" s="154"/>
      <c r="AP577" s="154"/>
      <c r="AQ577" s="154"/>
      <c r="AR577" s="154"/>
      <c r="AS577" s="154"/>
      <c r="AT577" s="154"/>
      <c r="AU577" s="154"/>
      <c r="AV577" s="154"/>
      <c r="AW577" s="154"/>
      <c r="AX577" s="154"/>
      <c r="AY577" s="154"/>
      <c r="AZ577" s="154"/>
      <c r="BA577" s="154"/>
      <c r="BB577" s="154"/>
      <c r="BC577" s="154"/>
      <c r="BD577" s="154"/>
      <c r="BE577" s="154"/>
      <c r="BF577" s="154"/>
      <c r="BG577" s="154"/>
      <c r="BH577" s="154"/>
      <c r="BI577" s="154"/>
      <c r="BJ577" s="154"/>
      <c r="BK577" s="154"/>
      <c r="BL577" s="154"/>
      <c r="BM577" s="154"/>
      <c r="BN577" s="154"/>
      <c r="BO577" s="154"/>
      <c r="BP577" s="154"/>
      <c r="BQ577" s="154"/>
      <c r="BR577" s="154"/>
      <c r="BS577" s="154"/>
      <c r="BT577" s="154"/>
      <c r="BU577" s="154"/>
      <c r="BV577" s="154"/>
      <c r="BW577" s="154"/>
      <c r="BX577" s="154"/>
      <c r="BY577" s="154"/>
      <c r="BZ577" s="154"/>
      <c r="CA577" s="154"/>
      <c r="CB577" s="154"/>
      <c r="CC577" s="154"/>
      <c r="CD577" s="154"/>
      <c r="CE577" s="154"/>
      <c r="CF577" s="154"/>
      <c r="CG577" s="154"/>
      <c r="CH577" s="154"/>
      <c r="CI577" s="154"/>
      <c r="CJ577" s="154"/>
      <c r="CK577" s="154"/>
      <c r="CL577" s="154"/>
      <c r="CM577" s="154"/>
      <c r="CN577" s="154"/>
      <c r="CO577" s="154"/>
      <c r="CP577" s="154"/>
      <c r="CQ577" s="154"/>
      <c r="CR577" s="154"/>
      <c r="CS577" s="154"/>
    </row>
    <row r="578" spans="1:97" s="166" customFormat="1" x14ac:dyDescent="0.45">
      <c r="A578" s="154"/>
      <c r="H578" s="154"/>
      <c r="I578" s="154"/>
      <c r="J578" s="154"/>
      <c r="K578" s="154"/>
      <c r="L578" s="154"/>
      <c r="M578" s="154"/>
      <c r="N578" s="154"/>
      <c r="O578" s="154"/>
      <c r="P578" s="154"/>
      <c r="Q578" s="154"/>
      <c r="R578" s="154"/>
      <c r="S578" s="154"/>
      <c r="T578" s="154"/>
      <c r="U578" s="154"/>
      <c r="V578" s="154"/>
      <c r="W578" s="154"/>
      <c r="X578" s="154"/>
      <c r="Y578" s="154"/>
      <c r="Z578" s="154"/>
      <c r="AA578" s="154"/>
      <c r="AB578" s="154"/>
      <c r="AC578" s="154"/>
      <c r="AD578" s="154"/>
      <c r="AE578" s="154"/>
      <c r="AF578" s="154"/>
      <c r="AG578" s="154"/>
      <c r="AH578" s="154"/>
      <c r="AI578" s="154"/>
      <c r="AJ578" s="154"/>
      <c r="AK578" s="154"/>
      <c r="AL578" s="154"/>
      <c r="AM578" s="154"/>
      <c r="AN578" s="154"/>
      <c r="AO578" s="154"/>
      <c r="AP578" s="154"/>
      <c r="AQ578" s="154"/>
      <c r="AR578" s="154"/>
      <c r="AS578" s="154"/>
      <c r="AT578" s="154"/>
      <c r="AU578" s="154"/>
      <c r="AV578" s="154"/>
      <c r="AW578" s="154"/>
      <c r="AX578" s="154"/>
      <c r="AY578" s="154"/>
      <c r="AZ578" s="154"/>
      <c r="BA578" s="154"/>
      <c r="BB578" s="154"/>
      <c r="BC578" s="154"/>
      <c r="BD578" s="154"/>
      <c r="BE578" s="154"/>
      <c r="BF578" s="154"/>
      <c r="BG578" s="154"/>
      <c r="BH578" s="154"/>
      <c r="BI578" s="154"/>
      <c r="BJ578" s="154"/>
      <c r="BK578" s="154"/>
      <c r="BL578" s="154"/>
      <c r="BM578" s="154"/>
      <c r="BN578" s="154"/>
      <c r="BO578" s="154"/>
      <c r="BP578" s="154"/>
      <c r="BQ578" s="154"/>
      <c r="BR578" s="154"/>
      <c r="BS578" s="154"/>
      <c r="BT578" s="154"/>
      <c r="BU578" s="154"/>
      <c r="BV578" s="154"/>
      <c r="BW578" s="154"/>
      <c r="BX578" s="154"/>
      <c r="BY578" s="154"/>
      <c r="BZ578" s="154"/>
      <c r="CA578" s="154"/>
      <c r="CB578" s="154"/>
      <c r="CC578" s="154"/>
      <c r="CD578" s="154"/>
      <c r="CE578" s="154"/>
      <c r="CF578" s="154"/>
      <c r="CG578" s="154"/>
      <c r="CH578" s="154"/>
      <c r="CI578" s="154"/>
      <c r="CJ578" s="154"/>
      <c r="CK578" s="154"/>
      <c r="CL578" s="154"/>
      <c r="CM578" s="154"/>
      <c r="CN578" s="154"/>
      <c r="CO578" s="154"/>
      <c r="CP578" s="154"/>
      <c r="CQ578" s="154"/>
      <c r="CR578" s="154"/>
      <c r="CS578" s="154"/>
    </row>
    <row r="579" spans="1:97" s="166" customFormat="1" x14ac:dyDescent="0.45">
      <c r="A579" s="154"/>
      <c r="H579" s="154"/>
      <c r="I579" s="154"/>
      <c r="J579" s="154"/>
      <c r="K579" s="154"/>
      <c r="L579" s="154"/>
      <c r="M579" s="154"/>
      <c r="N579" s="154"/>
      <c r="O579" s="154"/>
      <c r="P579" s="154"/>
      <c r="Q579" s="154"/>
      <c r="R579" s="154"/>
      <c r="S579" s="154"/>
      <c r="T579" s="154"/>
      <c r="U579" s="154"/>
      <c r="V579" s="154"/>
      <c r="W579" s="154"/>
      <c r="X579" s="154"/>
      <c r="Y579" s="154"/>
      <c r="Z579" s="154"/>
      <c r="AA579" s="154"/>
      <c r="AB579" s="154"/>
      <c r="AC579" s="154"/>
      <c r="AD579" s="154"/>
      <c r="AE579" s="154"/>
      <c r="AF579" s="154"/>
      <c r="AG579" s="154"/>
      <c r="AH579" s="154"/>
      <c r="AI579" s="154"/>
      <c r="AJ579" s="154"/>
      <c r="AK579" s="154"/>
      <c r="AL579" s="154"/>
      <c r="AM579" s="154"/>
      <c r="AN579" s="154"/>
      <c r="AO579" s="154"/>
      <c r="AP579" s="154"/>
      <c r="AQ579" s="154"/>
      <c r="AR579" s="154"/>
      <c r="AS579" s="154"/>
      <c r="AT579" s="154"/>
      <c r="AU579" s="154"/>
      <c r="AV579" s="154"/>
      <c r="AW579" s="154"/>
      <c r="AX579" s="154"/>
      <c r="AY579" s="154"/>
      <c r="AZ579" s="154"/>
      <c r="BA579" s="154"/>
      <c r="BB579" s="154"/>
      <c r="BC579" s="154"/>
      <c r="BD579" s="154"/>
      <c r="BE579" s="154"/>
      <c r="BF579" s="154"/>
      <c r="BG579" s="154"/>
      <c r="BH579" s="154"/>
      <c r="BI579" s="154"/>
      <c r="BJ579" s="154"/>
      <c r="BK579" s="154"/>
      <c r="BL579" s="154"/>
      <c r="BM579" s="154"/>
      <c r="BN579" s="154"/>
      <c r="BO579" s="154"/>
      <c r="BP579" s="154"/>
      <c r="BQ579" s="154"/>
      <c r="BR579" s="154"/>
      <c r="BS579" s="154"/>
      <c r="BT579" s="154"/>
      <c r="BU579" s="154"/>
      <c r="BV579" s="154"/>
      <c r="BW579" s="154"/>
      <c r="BX579" s="154"/>
      <c r="BY579" s="154"/>
      <c r="BZ579" s="154"/>
      <c r="CA579" s="154"/>
      <c r="CB579" s="154"/>
      <c r="CC579" s="154"/>
      <c r="CD579" s="154"/>
      <c r="CE579" s="154"/>
      <c r="CF579" s="154"/>
      <c r="CG579" s="154"/>
      <c r="CH579" s="154"/>
      <c r="CI579" s="154"/>
      <c r="CJ579" s="154"/>
      <c r="CK579" s="154"/>
      <c r="CL579" s="154"/>
      <c r="CM579" s="154"/>
      <c r="CN579" s="154"/>
      <c r="CO579" s="154"/>
      <c r="CP579" s="154"/>
      <c r="CQ579" s="154"/>
      <c r="CR579" s="154"/>
      <c r="CS579" s="154"/>
    </row>
    <row r="580" spans="1:97" s="166" customFormat="1" x14ac:dyDescent="0.45">
      <c r="A580" s="154"/>
      <c r="H580" s="154"/>
      <c r="I580" s="154"/>
      <c r="J580" s="154"/>
      <c r="K580" s="154"/>
      <c r="L580" s="154"/>
      <c r="M580" s="154"/>
      <c r="N580" s="154"/>
      <c r="O580" s="154"/>
      <c r="P580" s="154"/>
      <c r="Q580" s="154"/>
      <c r="R580" s="154"/>
      <c r="S580" s="154"/>
      <c r="T580" s="154"/>
      <c r="U580" s="154"/>
      <c r="V580" s="154"/>
      <c r="W580" s="154"/>
      <c r="X580" s="154"/>
      <c r="Y580" s="154"/>
      <c r="Z580" s="154"/>
      <c r="AA580" s="154"/>
      <c r="AB580" s="154"/>
      <c r="AC580" s="154"/>
      <c r="AD580" s="154"/>
      <c r="AE580" s="154"/>
      <c r="AF580" s="154"/>
      <c r="AG580" s="154"/>
      <c r="AH580" s="154"/>
      <c r="AI580" s="154"/>
      <c r="AJ580" s="154"/>
      <c r="AK580" s="154"/>
      <c r="AL580" s="154"/>
      <c r="AM580" s="154"/>
      <c r="AN580" s="154"/>
      <c r="AO580" s="154"/>
      <c r="AP580" s="154"/>
      <c r="AQ580" s="154"/>
      <c r="AR580" s="154"/>
      <c r="AS580" s="154"/>
      <c r="AT580" s="154"/>
      <c r="AU580" s="154"/>
      <c r="AV580" s="154"/>
      <c r="AW580" s="154"/>
      <c r="AX580" s="154"/>
      <c r="AY580" s="154"/>
      <c r="AZ580" s="154"/>
      <c r="BA580" s="154"/>
      <c r="BB580" s="154"/>
      <c r="BC580" s="154"/>
      <c r="BD580" s="154"/>
      <c r="BE580" s="154"/>
      <c r="BF580" s="154"/>
      <c r="BG580" s="154"/>
      <c r="BH580" s="154"/>
      <c r="BI580" s="154"/>
      <c r="BJ580" s="154"/>
      <c r="BK580" s="154"/>
      <c r="BL580" s="154"/>
      <c r="BM580" s="154"/>
      <c r="BN580" s="154"/>
      <c r="BO580" s="154"/>
      <c r="BP580" s="154"/>
      <c r="BQ580" s="154"/>
      <c r="BR580" s="154"/>
      <c r="BS580" s="154"/>
      <c r="BT580" s="154"/>
      <c r="BU580" s="154"/>
      <c r="BV580" s="154"/>
      <c r="BW580" s="154"/>
      <c r="BX580" s="154"/>
      <c r="BY580" s="154"/>
      <c r="BZ580" s="154"/>
      <c r="CA580" s="154"/>
      <c r="CB580" s="154"/>
      <c r="CC580" s="154"/>
      <c r="CD580" s="154"/>
      <c r="CE580" s="154"/>
      <c r="CF580" s="154"/>
      <c r="CG580" s="154"/>
      <c r="CH580" s="154"/>
      <c r="CI580" s="154"/>
      <c r="CJ580" s="154"/>
      <c r="CK580" s="154"/>
      <c r="CL580" s="154"/>
      <c r="CM580" s="154"/>
      <c r="CN580" s="154"/>
      <c r="CO580" s="154"/>
      <c r="CP580" s="154"/>
      <c r="CQ580" s="154"/>
      <c r="CR580" s="154"/>
      <c r="CS580" s="154"/>
    </row>
    <row r="581" spans="1:97" s="166" customFormat="1" x14ac:dyDescent="0.45">
      <c r="A581" s="154"/>
      <c r="H581" s="154"/>
      <c r="I581" s="154"/>
      <c r="J581" s="154"/>
      <c r="K581" s="154"/>
      <c r="L581" s="154"/>
      <c r="M581" s="154"/>
      <c r="N581" s="154"/>
      <c r="O581" s="154"/>
      <c r="P581" s="154"/>
      <c r="Q581" s="154"/>
      <c r="R581" s="154"/>
      <c r="S581" s="154"/>
      <c r="T581" s="154"/>
      <c r="U581" s="154"/>
      <c r="V581" s="154"/>
      <c r="W581" s="154"/>
      <c r="X581" s="154"/>
      <c r="Y581" s="154"/>
      <c r="Z581" s="154"/>
      <c r="AA581" s="154"/>
      <c r="AB581" s="154"/>
      <c r="AC581" s="154"/>
      <c r="AD581" s="154"/>
      <c r="AE581" s="154"/>
      <c r="AF581" s="154"/>
      <c r="AG581" s="154"/>
      <c r="AH581" s="154"/>
      <c r="AI581" s="154"/>
      <c r="AJ581" s="154"/>
      <c r="AK581" s="154"/>
      <c r="AL581" s="154"/>
      <c r="AM581" s="154"/>
      <c r="AN581" s="154"/>
      <c r="AO581" s="154"/>
      <c r="AP581" s="154"/>
      <c r="AQ581" s="154"/>
      <c r="AR581" s="154"/>
      <c r="AS581" s="154"/>
      <c r="AT581" s="154"/>
      <c r="AU581" s="154"/>
      <c r="AV581" s="154"/>
      <c r="AW581" s="154"/>
      <c r="AX581" s="154"/>
      <c r="AY581" s="154"/>
      <c r="AZ581" s="154"/>
      <c r="BA581" s="154"/>
      <c r="BB581" s="154"/>
      <c r="BC581" s="154"/>
      <c r="BD581" s="154"/>
      <c r="BE581" s="154"/>
      <c r="BF581" s="154"/>
      <c r="BG581" s="154"/>
      <c r="BH581" s="154"/>
      <c r="BI581" s="154"/>
      <c r="BJ581" s="154"/>
      <c r="BK581" s="154"/>
      <c r="BL581" s="154"/>
      <c r="BM581" s="154"/>
      <c r="BN581" s="154"/>
      <c r="BO581" s="154"/>
      <c r="BP581" s="154"/>
      <c r="BQ581" s="154"/>
      <c r="BR581" s="154"/>
      <c r="BS581" s="154"/>
      <c r="BT581" s="154"/>
      <c r="BU581" s="154"/>
      <c r="BV581" s="154"/>
      <c r="BW581" s="154"/>
      <c r="BX581" s="154"/>
      <c r="BY581" s="154"/>
      <c r="BZ581" s="154"/>
      <c r="CA581" s="154"/>
      <c r="CB581" s="154"/>
      <c r="CC581" s="154"/>
      <c r="CD581" s="154"/>
      <c r="CE581" s="154"/>
      <c r="CF581" s="154"/>
      <c r="CG581" s="154"/>
      <c r="CH581" s="154"/>
      <c r="CI581" s="154"/>
      <c r="CJ581" s="154"/>
      <c r="CK581" s="154"/>
      <c r="CL581" s="154"/>
      <c r="CM581" s="154"/>
      <c r="CN581" s="154"/>
      <c r="CO581" s="154"/>
      <c r="CP581" s="154"/>
      <c r="CQ581" s="154"/>
      <c r="CR581" s="154"/>
      <c r="CS581" s="154"/>
    </row>
    <row r="582" spans="1:97" s="166" customFormat="1" x14ac:dyDescent="0.45">
      <c r="A582" s="154"/>
      <c r="H582" s="154"/>
      <c r="I582" s="154"/>
      <c r="J582" s="154"/>
      <c r="K582" s="154"/>
      <c r="L582" s="154"/>
      <c r="M582" s="154"/>
      <c r="N582" s="154"/>
      <c r="O582" s="154"/>
      <c r="P582" s="154"/>
      <c r="Q582" s="154"/>
      <c r="R582" s="154"/>
      <c r="S582" s="154"/>
      <c r="T582" s="154"/>
      <c r="U582" s="154"/>
      <c r="V582" s="154"/>
      <c r="W582" s="154"/>
      <c r="X582" s="154"/>
      <c r="Y582" s="154"/>
      <c r="Z582" s="154"/>
      <c r="AA582" s="154"/>
      <c r="AB582" s="154"/>
      <c r="AC582" s="154"/>
      <c r="AD582" s="154"/>
      <c r="AE582" s="154"/>
      <c r="AF582" s="154"/>
      <c r="AG582" s="154"/>
      <c r="AH582" s="154"/>
      <c r="AI582" s="154"/>
      <c r="AJ582" s="154"/>
      <c r="AK582" s="154"/>
      <c r="AL582" s="154"/>
      <c r="AM582" s="154"/>
      <c r="AN582" s="154"/>
      <c r="AO582" s="154"/>
      <c r="AP582" s="154"/>
      <c r="AQ582" s="154"/>
      <c r="AR582" s="154"/>
      <c r="AS582" s="154"/>
      <c r="AT582" s="154"/>
      <c r="AU582" s="154"/>
      <c r="AV582" s="154"/>
      <c r="AW582" s="154"/>
      <c r="AX582" s="154"/>
      <c r="AY582" s="154"/>
      <c r="AZ582" s="154"/>
      <c r="BA582" s="154"/>
      <c r="BB582" s="154"/>
      <c r="BC582" s="154"/>
      <c r="BD582" s="154"/>
      <c r="BE582" s="154"/>
      <c r="BF582" s="154"/>
      <c r="BG582" s="154"/>
      <c r="BH582" s="154"/>
      <c r="BI582" s="154"/>
      <c r="BJ582" s="154"/>
      <c r="BK582" s="154"/>
      <c r="BL582" s="154"/>
      <c r="BM582" s="154"/>
      <c r="BN582" s="154"/>
      <c r="BO582" s="154"/>
      <c r="BP582" s="154"/>
      <c r="BQ582" s="154"/>
      <c r="BR582" s="154"/>
      <c r="BS582" s="154"/>
      <c r="BT582" s="154"/>
      <c r="BU582" s="154"/>
      <c r="BV582" s="154"/>
      <c r="BW582" s="154"/>
      <c r="BX582" s="154"/>
      <c r="BY582" s="154"/>
      <c r="BZ582" s="154"/>
      <c r="CA582" s="154"/>
      <c r="CB582" s="154"/>
      <c r="CC582" s="154"/>
      <c r="CD582" s="154"/>
      <c r="CE582" s="154"/>
      <c r="CF582" s="154"/>
      <c r="CG582" s="154"/>
      <c r="CH582" s="154"/>
      <c r="CI582" s="154"/>
      <c r="CJ582" s="154"/>
      <c r="CK582" s="154"/>
      <c r="CL582" s="154"/>
      <c r="CM582" s="154"/>
      <c r="CN582" s="154"/>
      <c r="CO582" s="154"/>
      <c r="CP582" s="154"/>
      <c r="CQ582" s="154"/>
      <c r="CR582" s="154"/>
      <c r="CS582" s="154"/>
    </row>
    <row r="583" spans="1:97" s="166" customFormat="1" x14ac:dyDescent="0.45">
      <c r="A583" s="154"/>
      <c r="H583" s="154"/>
      <c r="I583" s="154"/>
      <c r="J583" s="154"/>
      <c r="K583" s="154"/>
      <c r="L583" s="154"/>
      <c r="M583" s="154"/>
      <c r="N583" s="154"/>
      <c r="O583" s="154"/>
      <c r="P583" s="154"/>
      <c r="Q583" s="154"/>
      <c r="R583" s="154"/>
      <c r="S583" s="154"/>
      <c r="T583" s="154"/>
      <c r="U583" s="154"/>
      <c r="V583" s="154"/>
      <c r="W583" s="154"/>
      <c r="X583" s="154"/>
      <c r="Y583" s="154"/>
      <c r="Z583" s="154"/>
      <c r="AA583" s="154"/>
      <c r="AB583" s="154"/>
      <c r="AC583" s="154"/>
      <c r="AD583" s="154"/>
      <c r="AE583" s="154"/>
      <c r="AF583" s="154"/>
      <c r="AG583" s="154"/>
      <c r="AH583" s="154"/>
      <c r="AI583" s="154"/>
      <c r="AJ583" s="154"/>
      <c r="AK583" s="154"/>
      <c r="AL583" s="154"/>
      <c r="AM583" s="154"/>
      <c r="AN583" s="154"/>
      <c r="AO583" s="154"/>
      <c r="AP583" s="154"/>
      <c r="AQ583" s="154"/>
      <c r="AR583" s="154"/>
      <c r="AS583" s="154"/>
      <c r="AT583" s="154"/>
      <c r="AU583" s="154"/>
      <c r="AV583" s="154"/>
      <c r="AW583" s="154"/>
      <c r="AX583" s="154"/>
      <c r="AY583" s="154"/>
      <c r="AZ583" s="154"/>
      <c r="BA583" s="154"/>
      <c r="BB583" s="154"/>
      <c r="BC583" s="154"/>
      <c r="BD583" s="154"/>
      <c r="BE583" s="154"/>
      <c r="BF583" s="154"/>
      <c r="BG583" s="154"/>
      <c r="BH583" s="154"/>
      <c r="BI583" s="154"/>
      <c r="BJ583" s="154"/>
      <c r="BK583" s="154"/>
      <c r="BL583" s="154"/>
      <c r="BM583" s="154"/>
      <c r="BN583" s="154"/>
      <c r="BO583" s="154"/>
      <c r="BP583" s="154"/>
      <c r="BQ583" s="154"/>
      <c r="BR583" s="154"/>
      <c r="BS583" s="154"/>
      <c r="BT583" s="154"/>
      <c r="BU583" s="154"/>
      <c r="BV583" s="154"/>
      <c r="BW583" s="154"/>
      <c r="BX583" s="154"/>
      <c r="BY583" s="154"/>
      <c r="BZ583" s="154"/>
      <c r="CA583" s="154"/>
      <c r="CB583" s="154"/>
      <c r="CC583" s="154"/>
      <c r="CD583" s="154"/>
      <c r="CE583" s="154"/>
      <c r="CF583" s="154"/>
      <c r="CG583" s="154"/>
      <c r="CH583" s="154"/>
      <c r="CI583" s="154"/>
      <c r="CJ583" s="154"/>
      <c r="CK583" s="154"/>
      <c r="CL583" s="154"/>
      <c r="CM583" s="154"/>
      <c r="CN583" s="154"/>
      <c r="CO583" s="154"/>
      <c r="CP583" s="154"/>
      <c r="CQ583" s="154"/>
      <c r="CR583" s="154"/>
      <c r="CS583" s="154"/>
    </row>
    <row r="584" spans="1:97" s="166" customFormat="1" x14ac:dyDescent="0.45">
      <c r="A584" s="154"/>
      <c r="H584" s="154"/>
      <c r="I584" s="154"/>
      <c r="J584" s="154"/>
      <c r="K584" s="154"/>
      <c r="L584" s="154"/>
      <c r="M584" s="154"/>
      <c r="N584" s="154"/>
      <c r="O584" s="154"/>
      <c r="P584" s="154"/>
      <c r="Q584" s="154"/>
      <c r="R584" s="154"/>
      <c r="S584" s="154"/>
      <c r="T584" s="154"/>
      <c r="U584" s="154"/>
      <c r="V584" s="154"/>
      <c r="W584" s="154"/>
      <c r="X584" s="154"/>
      <c r="Y584" s="154"/>
      <c r="Z584" s="154"/>
      <c r="AA584" s="154"/>
      <c r="AB584" s="154"/>
      <c r="AC584" s="154"/>
      <c r="AD584" s="154"/>
      <c r="AE584" s="154"/>
      <c r="AF584" s="154"/>
      <c r="AG584" s="154"/>
      <c r="AH584" s="154"/>
      <c r="AI584" s="154"/>
      <c r="AJ584" s="154"/>
      <c r="AK584" s="154"/>
      <c r="AL584" s="154"/>
      <c r="AM584" s="154"/>
      <c r="AN584" s="154"/>
      <c r="AO584" s="154"/>
      <c r="AP584" s="154"/>
      <c r="AQ584" s="154"/>
      <c r="AR584" s="154"/>
      <c r="AS584" s="154"/>
      <c r="AT584" s="154"/>
      <c r="AU584" s="154"/>
      <c r="AV584" s="154"/>
      <c r="AW584" s="154"/>
      <c r="AX584" s="154"/>
      <c r="AY584" s="154"/>
      <c r="AZ584" s="154"/>
      <c r="BA584" s="154"/>
      <c r="BB584" s="154"/>
      <c r="BC584" s="154"/>
      <c r="BD584" s="154"/>
      <c r="BE584" s="154"/>
      <c r="BF584" s="154"/>
      <c r="BG584" s="154"/>
      <c r="BH584" s="154"/>
      <c r="BI584" s="154"/>
      <c r="BJ584" s="154"/>
      <c r="BK584" s="154"/>
      <c r="BL584" s="154"/>
      <c r="BM584" s="154"/>
      <c r="BN584" s="154"/>
      <c r="BO584" s="154"/>
      <c r="BP584" s="154"/>
      <c r="BQ584" s="154"/>
      <c r="BR584" s="154"/>
      <c r="BS584" s="154"/>
      <c r="BT584" s="154"/>
      <c r="BU584" s="154"/>
      <c r="BV584" s="154"/>
      <c r="BW584" s="154"/>
      <c r="BX584" s="154"/>
      <c r="BY584" s="154"/>
      <c r="BZ584" s="154"/>
      <c r="CA584" s="154"/>
      <c r="CB584" s="154"/>
      <c r="CC584" s="154"/>
      <c r="CD584" s="154"/>
      <c r="CE584" s="154"/>
      <c r="CF584" s="154"/>
      <c r="CG584" s="154"/>
      <c r="CH584" s="154"/>
      <c r="CI584" s="154"/>
      <c r="CJ584" s="154"/>
      <c r="CK584" s="154"/>
      <c r="CL584" s="154"/>
      <c r="CM584" s="154"/>
      <c r="CN584" s="154"/>
      <c r="CO584" s="154"/>
      <c r="CP584" s="154"/>
      <c r="CQ584" s="154"/>
      <c r="CR584" s="154"/>
      <c r="CS584" s="154"/>
    </row>
    <row r="585" spans="1:97" s="166" customFormat="1" x14ac:dyDescent="0.45">
      <c r="A585" s="154"/>
      <c r="H585" s="154"/>
      <c r="I585" s="154"/>
      <c r="J585" s="154"/>
      <c r="K585" s="154"/>
      <c r="L585" s="154"/>
      <c r="M585" s="154"/>
      <c r="N585" s="154"/>
      <c r="O585" s="154"/>
      <c r="P585" s="154"/>
      <c r="Q585" s="154"/>
      <c r="R585" s="154"/>
      <c r="S585" s="154"/>
      <c r="T585" s="154"/>
      <c r="U585" s="154"/>
      <c r="V585" s="154"/>
      <c r="W585" s="154"/>
      <c r="X585" s="154"/>
      <c r="Y585" s="154"/>
      <c r="Z585" s="154"/>
      <c r="AA585" s="154"/>
      <c r="AB585" s="154"/>
      <c r="AC585" s="154"/>
      <c r="AD585" s="154"/>
      <c r="AE585" s="154"/>
      <c r="AF585" s="154"/>
      <c r="AG585" s="154"/>
      <c r="AH585" s="154"/>
      <c r="AI585" s="154"/>
      <c r="AJ585" s="154"/>
      <c r="AK585" s="154"/>
      <c r="AL585" s="154"/>
      <c r="AM585" s="154"/>
      <c r="AN585" s="154"/>
      <c r="AO585" s="154"/>
      <c r="AP585" s="154"/>
      <c r="AQ585" s="154"/>
      <c r="AR585" s="154"/>
      <c r="AS585" s="154"/>
      <c r="AT585" s="154"/>
      <c r="AU585" s="154"/>
      <c r="AV585" s="154"/>
      <c r="AW585" s="154"/>
      <c r="AX585" s="154"/>
      <c r="AY585" s="154"/>
      <c r="AZ585" s="154"/>
      <c r="BA585" s="154"/>
      <c r="BB585" s="154"/>
      <c r="BC585" s="154"/>
      <c r="BD585" s="154"/>
      <c r="BE585" s="154"/>
      <c r="BF585" s="154"/>
      <c r="BG585" s="154"/>
      <c r="BH585" s="154"/>
      <c r="BI585" s="154"/>
      <c r="BJ585" s="154"/>
      <c r="BK585" s="154"/>
      <c r="BL585" s="154"/>
      <c r="BM585" s="154"/>
      <c r="BN585" s="154"/>
      <c r="BO585" s="154"/>
      <c r="BP585" s="154"/>
      <c r="BQ585" s="154"/>
      <c r="BR585" s="154"/>
      <c r="BS585" s="154"/>
      <c r="BT585" s="154"/>
      <c r="BU585" s="154"/>
      <c r="BV585" s="154"/>
      <c r="BW585" s="154"/>
      <c r="BX585" s="154"/>
      <c r="BY585" s="154"/>
      <c r="BZ585" s="154"/>
      <c r="CA585" s="154"/>
      <c r="CB585" s="154"/>
      <c r="CC585" s="154"/>
      <c r="CD585" s="154"/>
      <c r="CE585" s="154"/>
      <c r="CF585" s="154"/>
      <c r="CG585" s="154"/>
      <c r="CH585" s="154"/>
      <c r="CI585" s="154"/>
      <c r="CJ585" s="154"/>
      <c r="CK585" s="154"/>
      <c r="CL585" s="154"/>
      <c r="CM585" s="154"/>
      <c r="CN585" s="154"/>
      <c r="CO585" s="154"/>
      <c r="CP585" s="154"/>
      <c r="CQ585" s="154"/>
      <c r="CR585" s="154"/>
      <c r="CS585" s="154"/>
    </row>
    <row r="586" spans="1:97" s="166" customFormat="1" x14ac:dyDescent="0.45">
      <c r="A586" s="154"/>
      <c r="H586" s="154"/>
      <c r="I586" s="154"/>
      <c r="J586" s="154"/>
      <c r="K586" s="154"/>
      <c r="L586" s="154"/>
      <c r="M586" s="154"/>
      <c r="N586" s="154"/>
      <c r="O586" s="154"/>
      <c r="P586" s="154"/>
      <c r="Q586" s="154"/>
      <c r="R586" s="154"/>
      <c r="S586" s="154"/>
      <c r="T586" s="154"/>
      <c r="U586" s="154"/>
      <c r="V586" s="154"/>
      <c r="W586" s="154"/>
      <c r="X586" s="154"/>
      <c r="Y586" s="154"/>
      <c r="Z586" s="154"/>
      <c r="AA586" s="154"/>
      <c r="AB586" s="154"/>
      <c r="AC586" s="154"/>
      <c r="AD586" s="154"/>
      <c r="AE586" s="154"/>
      <c r="AF586" s="154"/>
      <c r="AG586" s="154"/>
      <c r="AH586" s="154"/>
      <c r="AI586" s="154"/>
      <c r="AJ586" s="154"/>
      <c r="AK586" s="154"/>
      <c r="AL586" s="154"/>
      <c r="AM586" s="154"/>
      <c r="AN586" s="154"/>
      <c r="AO586" s="154"/>
      <c r="AP586" s="154"/>
      <c r="AQ586" s="154"/>
      <c r="AR586" s="154"/>
      <c r="AS586" s="154"/>
      <c r="AT586" s="154"/>
      <c r="AU586" s="154"/>
      <c r="AV586" s="154"/>
      <c r="AW586" s="154"/>
      <c r="AX586" s="154"/>
      <c r="AY586" s="154"/>
      <c r="AZ586" s="154"/>
      <c r="BA586" s="154"/>
      <c r="BB586" s="154"/>
      <c r="BC586" s="154"/>
      <c r="BD586" s="154"/>
      <c r="BE586" s="154"/>
      <c r="BF586" s="154"/>
      <c r="BG586" s="154"/>
      <c r="BH586" s="154"/>
      <c r="BI586" s="154"/>
      <c r="BJ586" s="154"/>
      <c r="BK586" s="154"/>
      <c r="BL586" s="154"/>
      <c r="BM586" s="154"/>
      <c r="BN586" s="154"/>
      <c r="BO586" s="154"/>
      <c r="BP586" s="154"/>
      <c r="BQ586" s="154"/>
      <c r="BR586" s="154"/>
      <c r="BS586" s="154"/>
      <c r="BT586" s="154"/>
      <c r="BU586" s="154"/>
      <c r="BV586" s="154"/>
      <c r="BW586" s="154"/>
      <c r="BX586" s="154"/>
      <c r="BY586" s="154"/>
      <c r="BZ586" s="154"/>
      <c r="CA586" s="154"/>
      <c r="CB586" s="154"/>
      <c r="CC586" s="154"/>
      <c r="CD586" s="154"/>
      <c r="CE586" s="154"/>
      <c r="CF586" s="154"/>
      <c r="CG586" s="154"/>
      <c r="CH586" s="154"/>
      <c r="CI586" s="154"/>
      <c r="CJ586" s="154"/>
      <c r="CK586" s="154"/>
      <c r="CL586" s="154"/>
      <c r="CM586" s="154"/>
      <c r="CN586" s="154"/>
      <c r="CO586" s="154"/>
      <c r="CP586" s="154"/>
      <c r="CQ586" s="154"/>
      <c r="CR586" s="154"/>
      <c r="CS586" s="154"/>
    </row>
    <row r="587" spans="1:97" s="166" customFormat="1" x14ac:dyDescent="0.45">
      <c r="A587" s="154"/>
      <c r="H587" s="154"/>
      <c r="I587" s="154"/>
      <c r="J587" s="154"/>
      <c r="K587" s="154"/>
      <c r="L587" s="154"/>
      <c r="M587" s="154"/>
      <c r="N587" s="154"/>
      <c r="O587" s="154"/>
      <c r="P587" s="154"/>
      <c r="Q587" s="154"/>
      <c r="R587" s="154"/>
      <c r="S587" s="154"/>
      <c r="T587" s="154"/>
      <c r="U587" s="154"/>
      <c r="V587" s="154"/>
      <c r="W587" s="154"/>
      <c r="X587" s="154"/>
      <c r="Y587" s="154"/>
      <c r="Z587" s="154"/>
      <c r="AA587" s="154"/>
      <c r="AB587" s="154"/>
      <c r="AC587" s="154"/>
      <c r="AD587" s="154"/>
      <c r="AE587" s="154"/>
      <c r="AF587" s="154"/>
      <c r="AG587" s="154"/>
      <c r="AH587" s="154"/>
      <c r="AI587" s="154"/>
      <c r="AJ587" s="154"/>
      <c r="AK587" s="154"/>
      <c r="AL587" s="154"/>
      <c r="AM587" s="154"/>
      <c r="AN587" s="154"/>
      <c r="AO587" s="154"/>
      <c r="AP587" s="154"/>
      <c r="AQ587" s="154"/>
      <c r="AR587" s="154"/>
      <c r="AS587" s="154"/>
      <c r="AT587" s="154"/>
      <c r="AU587" s="154"/>
      <c r="AV587" s="154"/>
      <c r="AW587" s="154"/>
      <c r="AX587" s="154"/>
      <c r="AY587" s="154"/>
      <c r="AZ587" s="154"/>
      <c r="BA587" s="154"/>
      <c r="BB587" s="154"/>
      <c r="BC587" s="154"/>
      <c r="BD587" s="154"/>
      <c r="BE587" s="154"/>
      <c r="BF587" s="154"/>
      <c r="BG587" s="154"/>
      <c r="BH587" s="154"/>
      <c r="BI587" s="154"/>
      <c r="BJ587" s="154"/>
      <c r="BK587" s="154"/>
      <c r="BL587" s="154"/>
      <c r="BM587" s="154"/>
      <c r="BN587" s="154"/>
      <c r="BO587" s="154"/>
      <c r="BP587" s="154"/>
      <c r="BQ587" s="154"/>
      <c r="BR587" s="154"/>
      <c r="BS587" s="154"/>
      <c r="BT587" s="154"/>
      <c r="BU587" s="154"/>
      <c r="BV587" s="154"/>
      <c r="BW587" s="154"/>
      <c r="BX587" s="154"/>
      <c r="BY587" s="154"/>
      <c r="BZ587" s="154"/>
      <c r="CA587" s="154"/>
      <c r="CB587" s="154"/>
      <c r="CC587" s="154"/>
      <c r="CD587" s="154"/>
      <c r="CE587" s="154"/>
      <c r="CF587" s="154"/>
      <c r="CG587" s="154"/>
      <c r="CH587" s="154"/>
      <c r="CI587" s="154"/>
      <c r="CJ587" s="154"/>
      <c r="CK587" s="154"/>
      <c r="CL587" s="154"/>
      <c r="CM587" s="154"/>
      <c r="CN587" s="154"/>
      <c r="CO587" s="154"/>
      <c r="CP587" s="154"/>
      <c r="CQ587" s="154"/>
      <c r="CR587" s="154"/>
      <c r="CS587" s="154"/>
    </row>
    <row r="588" spans="1:97" s="166" customFormat="1" x14ac:dyDescent="0.45">
      <c r="A588" s="154"/>
      <c r="H588" s="154"/>
      <c r="I588" s="154"/>
      <c r="J588" s="154"/>
      <c r="K588" s="154"/>
      <c r="L588" s="154"/>
      <c r="M588" s="154"/>
      <c r="N588" s="154"/>
      <c r="O588" s="154"/>
      <c r="P588" s="154"/>
      <c r="Q588" s="154"/>
      <c r="R588" s="154"/>
      <c r="S588" s="154"/>
      <c r="T588" s="154"/>
      <c r="U588" s="154"/>
      <c r="V588" s="154"/>
      <c r="W588" s="154"/>
      <c r="X588" s="154"/>
      <c r="Y588" s="154"/>
      <c r="Z588" s="154"/>
      <c r="AA588" s="154"/>
      <c r="AB588" s="154"/>
      <c r="AC588" s="154"/>
      <c r="AD588" s="154"/>
      <c r="AE588" s="154"/>
      <c r="AF588" s="154"/>
      <c r="AG588" s="154"/>
      <c r="AH588" s="154"/>
      <c r="AI588" s="154"/>
      <c r="AJ588" s="154"/>
      <c r="AK588" s="154"/>
      <c r="AL588" s="154"/>
      <c r="AM588" s="154"/>
      <c r="AN588" s="154"/>
      <c r="AO588" s="154"/>
      <c r="AP588" s="154"/>
      <c r="AQ588" s="154"/>
      <c r="AR588" s="154"/>
      <c r="AS588" s="154"/>
      <c r="AT588" s="154"/>
      <c r="AU588" s="154"/>
      <c r="AV588" s="154"/>
      <c r="AW588" s="154"/>
      <c r="AX588" s="154"/>
      <c r="AY588" s="154"/>
      <c r="AZ588" s="154"/>
      <c r="BA588" s="154"/>
      <c r="BB588" s="154"/>
      <c r="BC588" s="154"/>
      <c r="BD588" s="154"/>
      <c r="BE588" s="154"/>
      <c r="BF588" s="154"/>
      <c r="BG588" s="154"/>
      <c r="BH588" s="154"/>
      <c r="BI588" s="154"/>
      <c r="BJ588" s="154"/>
      <c r="BK588" s="154"/>
      <c r="BL588" s="154"/>
      <c r="BM588" s="154"/>
      <c r="BN588" s="154"/>
      <c r="BO588" s="154"/>
      <c r="BP588" s="154"/>
      <c r="BQ588" s="154"/>
      <c r="BR588" s="154"/>
      <c r="BS588" s="154"/>
      <c r="BT588" s="154"/>
      <c r="BU588" s="154"/>
      <c r="BV588" s="154"/>
      <c r="BW588" s="154"/>
      <c r="BX588" s="154"/>
      <c r="BY588" s="154"/>
      <c r="BZ588" s="154"/>
      <c r="CA588" s="154"/>
      <c r="CB588" s="154"/>
      <c r="CC588" s="154"/>
      <c r="CD588" s="154"/>
      <c r="CE588" s="154"/>
      <c r="CF588" s="154"/>
      <c r="CG588" s="154"/>
      <c r="CH588" s="154"/>
      <c r="CI588" s="154"/>
      <c r="CJ588" s="154"/>
      <c r="CK588" s="154"/>
      <c r="CL588" s="154"/>
      <c r="CM588" s="154"/>
      <c r="CN588" s="154"/>
      <c r="CO588" s="154"/>
      <c r="CP588" s="154"/>
      <c r="CQ588" s="154"/>
      <c r="CR588" s="154"/>
      <c r="CS588" s="154"/>
    </row>
    <row r="589" spans="1:97" s="166" customFormat="1" x14ac:dyDescent="0.45">
      <c r="A589" s="154"/>
      <c r="H589" s="154"/>
      <c r="I589" s="154"/>
      <c r="J589" s="154"/>
      <c r="K589" s="154"/>
      <c r="L589" s="154"/>
      <c r="M589" s="154"/>
      <c r="N589" s="154"/>
      <c r="O589" s="154"/>
      <c r="P589" s="154"/>
      <c r="Q589" s="154"/>
      <c r="R589" s="154"/>
      <c r="S589" s="154"/>
      <c r="T589" s="154"/>
      <c r="U589" s="154"/>
      <c r="V589" s="154"/>
      <c r="W589" s="154"/>
      <c r="X589" s="154"/>
      <c r="Y589" s="154"/>
      <c r="Z589" s="154"/>
      <c r="AA589" s="154"/>
      <c r="AB589" s="154"/>
      <c r="AC589" s="154"/>
      <c r="AD589" s="154"/>
      <c r="AE589" s="154"/>
      <c r="AF589" s="154"/>
      <c r="AG589" s="154"/>
      <c r="AH589" s="154"/>
      <c r="AI589" s="154"/>
      <c r="AJ589" s="154"/>
      <c r="AK589" s="154"/>
      <c r="AL589" s="154"/>
      <c r="AM589" s="154"/>
      <c r="AN589" s="154"/>
      <c r="AO589" s="154"/>
      <c r="AP589" s="154"/>
      <c r="AQ589" s="154"/>
      <c r="AR589" s="154"/>
      <c r="AS589" s="154"/>
      <c r="AT589" s="154"/>
      <c r="AU589" s="154"/>
      <c r="AV589" s="154"/>
      <c r="AW589" s="154"/>
      <c r="AX589" s="154"/>
      <c r="AY589" s="154"/>
      <c r="AZ589" s="154"/>
      <c r="BA589" s="154"/>
      <c r="BB589" s="154"/>
      <c r="BC589" s="154"/>
      <c r="BD589" s="154"/>
      <c r="BE589" s="154"/>
      <c r="BF589" s="154"/>
      <c r="BG589" s="154"/>
      <c r="BH589" s="154"/>
      <c r="BI589" s="154"/>
      <c r="BJ589" s="154"/>
      <c r="BK589" s="154"/>
      <c r="BL589" s="154"/>
      <c r="BM589" s="154"/>
      <c r="BN589" s="154"/>
      <c r="BO589" s="154"/>
      <c r="BP589" s="154"/>
      <c r="BQ589" s="154"/>
      <c r="BR589" s="154"/>
      <c r="BS589" s="154"/>
      <c r="BT589" s="154"/>
      <c r="BU589" s="154"/>
      <c r="BV589" s="154"/>
      <c r="BW589" s="154"/>
      <c r="BX589" s="154"/>
      <c r="BY589" s="154"/>
      <c r="BZ589" s="154"/>
      <c r="CA589" s="154"/>
      <c r="CB589" s="154"/>
      <c r="CC589" s="154"/>
      <c r="CD589" s="154"/>
      <c r="CE589" s="154"/>
      <c r="CF589" s="154"/>
      <c r="CG589" s="154"/>
      <c r="CH589" s="154"/>
      <c r="CI589" s="154"/>
      <c r="CJ589" s="154"/>
      <c r="CK589" s="154"/>
      <c r="CL589" s="154"/>
      <c r="CM589" s="154"/>
      <c r="CN589" s="154"/>
      <c r="CO589" s="154"/>
      <c r="CP589" s="154"/>
      <c r="CQ589" s="154"/>
      <c r="CR589" s="154"/>
      <c r="CS589" s="154"/>
    </row>
    <row r="590" spans="1:97" s="166" customFormat="1" x14ac:dyDescent="0.45">
      <c r="A590" s="154"/>
      <c r="H590" s="154"/>
      <c r="I590" s="154"/>
      <c r="J590" s="154"/>
      <c r="K590" s="154"/>
      <c r="L590" s="154"/>
      <c r="M590" s="154"/>
      <c r="N590" s="154"/>
      <c r="O590" s="154"/>
      <c r="P590" s="154"/>
      <c r="Q590" s="154"/>
      <c r="R590" s="154"/>
      <c r="S590" s="154"/>
      <c r="T590" s="154"/>
      <c r="U590" s="154"/>
      <c r="V590" s="154"/>
      <c r="W590" s="154"/>
      <c r="X590" s="154"/>
      <c r="Y590" s="154"/>
      <c r="Z590" s="154"/>
      <c r="AA590" s="154"/>
      <c r="AB590" s="154"/>
      <c r="AC590" s="154"/>
      <c r="AD590" s="154"/>
      <c r="AE590" s="154"/>
      <c r="AF590" s="154"/>
      <c r="AG590" s="154"/>
      <c r="AH590" s="154"/>
      <c r="AI590" s="154"/>
      <c r="AJ590" s="154"/>
      <c r="AK590" s="154"/>
      <c r="AL590" s="154"/>
      <c r="AM590" s="154"/>
      <c r="AN590" s="154"/>
      <c r="AO590" s="154"/>
      <c r="AP590" s="154"/>
      <c r="AQ590" s="154"/>
      <c r="AR590" s="154"/>
      <c r="AS590" s="154"/>
      <c r="AT590" s="154"/>
      <c r="AU590" s="154"/>
      <c r="AV590" s="154"/>
      <c r="AW590" s="154"/>
      <c r="AX590" s="154"/>
      <c r="AY590" s="154"/>
      <c r="AZ590" s="154"/>
      <c r="BA590" s="154"/>
      <c r="BB590" s="154"/>
      <c r="BC590" s="154"/>
      <c r="BD590" s="154"/>
      <c r="BE590" s="154"/>
      <c r="BF590" s="154"/>
      <c r="BG590" s="154"/>
      <c r="BH590" s="154"/>
      <c r="BI590" s="154"/>
      <c r="BJ590" s="154"/>
      <c r="BK590" s="154"/>
      <c r="BL590" s="154"/>
      <c r="BM590" s="154"/>
      <c r="BN590" s="154"/>
      <c r="BO590" s="154"/>
      <c r="BP590" s="154"/>
      <c r="BQ590" s="154"/>
      <c r="BR590" s="154"/>
      <c r="BS590" s="154"/>
      <c r="BT590" s="154"/>
      <c r="BU590" s="154"/>
      <c r="BV590" s="154"/>
      <c r="BW590" s="154"/>
      <c r="BX590" s="154"/>
      <c r="BY590" s="154"/>
      <c r="BZ590" s="154"/>
      <c r="CA590" s="154"/>
      <c r="CB590" s="154"/>
      <c r="CC590" s="154"/>
      <c r="CD590" s="154"/>
      <c r="CE590" s="154"/>
      <c r="CF590" s="154"/>
      <c r="CG590" s="154"/>
      <c r="CH590" s="154"/>
      <c r="CI590" s="154"/>
      <c r="CJ590" s="154"/>
      <c r="CK590" s="154"/>
      <c r="CL590" s="154"/>
      <c r="CM590" s="154"/>
      <c r="CN590" s="154"/>
      <c r="CO590" s="154"/>
      <c r="CP590" s="154"/>
      <c r="CQ590" s="154"/>
      <c r="CR590" s="154"/>
      <c r="CS590" s="154"/>
    </row>
    <row r="591" spans="1:97" s="166" customFormat="1" x14ac:dyDescent="0.45">
      <c r="A591" s="154"/>
      <c r="H591" s="154"/>
      <c r="I591" s="154"/>
      <c r="J591" s="154"/>
      <c r="K591" s="154"/>
      <c r="L591" s="154"/>
      <c r="M591" s="154"/>
      <c r="N591" s="154"/>
      <c r="O591" s="154"/>
      <c r="P591" s="154"/>
      <c r="Q591" s="154"/>
      <c r="R591" s="154"/>
      <c r="S591" s="154"/>
      <c r="T591" s="154"/>
      <c r="U591" s="154"/>
      <c r="V591" s="154"/>
      <c r="W591" s="154"/>
      <c r="X591" s="154"/>
      <c r="Y591" s="154"/>
      <c r="Z591" s="154"/>
      <c r="AA591" s="154"/>
      <c r="AB591" s="154"/>
      <c r="AC591" s="154"/>
      <c r="AD591" s="154"/>
      <c r="AE591" s="154"/>
      <c r="AF591" s="154"/>
      <c r="AG591" s="154"/>
      <c r="AH591" s="154"/>
      <c r="AI591" s="154"/>
      <c r="AJ591" s="154"/>
      <c r="AK591" s="154"/>
      <c r="AL591" s="154"/>
      <c r="AM591" s="154"/>
      <c r="AN591" s="154"/>
      <c r="AO591" s="154"/>
      <c r="AP591" s="154"/>
      <c r="AQ591" s="154"/>
      <c r="AR591" s="154"/>
      <c r="AS591" s="154"/>
      <c r="AT591" s="154"/>
      <c r="AU591" s="154"/>
      <c r="AV591" s="154"/>
      <c r="AW591" s="154"/>
      <c r="AX591" s="154"/>
      <c r="AY591" s="154"/>
      <c r="AZ591" s="154"/>
      <c r="BA591" s="154"/>
      <c r="BB591" s="154"/>
      <c r="BC591" s="154"/>
      <c r="BD591" s="154"/>
      <c r="BE591" s="154"/>
      <c r="BF591" s="154"/>
      <c r="BG591" s="154"/>
      <c r="BH591" s="154"/>
      <c r="BI591" s="154"/>
      <c r="BJ591" s="154"/>
      <c r="BK591" s="154"/>
      <c r="BL591" s="154"/>
      <c r="BM591" s="154"/>
      <c r="BN591" s="154"/>
      <c r="BO591" s="154"/>
      <c r="BP591" s="154"/>
      <c r="BQ591" s="154"/>
      <c r="BR591" s="154"/>
      <c r="BS591" s="154"/>
      <c r="BT591" s="154"/>
      <c r="BU591" s="154"/>
      <c r="BV591" s="154"/>
      <c r="BW591" s="154"/>
      <c r="BX591" s="154"/>
      <c r="BY591" s="154"/>
      <c r="BZ591" s="154"/>
      <c r="CA591" s="154"/>
      <c r="CB591" s="154"/>
      <c r="CC591" s="154"/>
      <c r="CD591" s="154"/>
      <c r="CE591" s="154"/>
      <c r="CF591" s="154"/>
      <c r="CG591" s="154"/>
      <c r="CH591" s="154"/>
      <c r="CI591" s="154"/>
      <c r="CJ591" s="154"/>
      <c r="CK591" s="154"/>
      <c r="CL591" s="154"/>
      <c r="CM591" s="154"/>
      <c r="CN591" s="154"/>
      <c r="CO591" s="154"/>
      <c r="CP591" s="154"/>
      <c r="CQ591" s="154"/>
      <c r="CR591" s="154"/>
      <c r="CS591" s="154"/>
    </row>
    <row r="592" spans="1:97" s="166" customFormat="1" x14ac:dyDescent="0.45">
      <c r="A592" s="154"/>
      <c r="H592" s="154"/>
      <c r="I592" s="154"/>
      <c r="J592" s="154"/>
      <c r="K592" s="154"/>
      <c r="L592" s="154"/>
      <c r="M592" s="154"/>
      <c r="N592" s="154"/>
      <c r="O592" s="154"/>
      <c r="P592" s="154"/>
      <c r="Q592" s="154"/>
      <c r="R592" s="154"/>
      <c r="S592" s="154"/>
      <c r="T592" s="154"/>
      <c r="U592" s="154"/>
      <c r="V592" s="154"/>
      <c r="W592" s="154"/>
      <c r="X592" s="154"/>
      <c r="Y592" s="154"/>
      <c r="Z592" s="154"/>
      <c r="AA592" s="154"/>
      <c r="AB592" s="154"/>
      <c r="AC592" s="154"/>
      <c r="AD592" s="154"/>
      <c r="AE592" s="154"/>
      <c r="AF592" s="154"/>
      <c r="AG592" s="154"/>
      <c r="AH592" s="154"/>
      <c r="AI592" s="154"/>
      <c r="AJ592" s="154"/>
      <c r="AK592" s="154"/>
      <c r="AL592" s="154"/>
      <c r="AM592" s="154"/>
      <c r="AN592" s="154"/>
      <c r="AO592" s="154"/>
      <c r="AP592" s="154"/>
      <c r="AQ592" s="154"/>
      <c r="AR592" s="154"/>
      <c r="AS592" s="154"/>
      <c r="AT592" s="154"/>
      <c r="AU592" s="154"/>
      <c r="AV592" s="154"/>
      <c r="AW592" s="154"/>
      <c r="AX592" s="154"/>
      <c r="AY592" s="154"/>
      <c r="AZ592" s="154"/>
      <c r="BA592" s="154"/>
      <c r="BB592" s="154"/>
      <c r="BC592" s="154"/>
      <c r="BD592" s="154"/>
      <c r="BE592" s="154"/>
      <c r="BF592" s="154"/>
      <c r="BG592" s="154"/>
      <c r="BH592" s="154"/>
      <c r="BI592" s="154"/>
      <c r="BJ592" s="154"/>
      <c r="BK592" s="154"/>
      <c r="BL592" s="154"/>
      <c r="BM592" s="154"/>
      <c r="BN592" s="154"/>
      <c r="BO592" s="154"/>
      <c r="BP592" s="154"/>
      <c r="BQ592" s="154"/>
      <c r="BR592" s="154"/>
      <c r="BS592" s="154"/>
      <c r="BT592" s="154"/>
      <c r="BU592" s="154"/>
      <c r="BV592" s="154"/>
      <c r="BW592" s="154"/>
      <c r="BX592" s="154"/>
      <c r="BY592" s="154"/>
      <c r="BZ592" s="154"/>
      <c r="CA592" s="154"/>
      <c r="CB592" s="154"/>
      <c r="CC592" s="154"/>
      <c r="CD592" s="154"/>
      <c r="CE592" s="154"/>
      <c r="CF592" s="154"/>
      <c r="CG592" s="154"/>
      <c r="CH592" s="154"/>
      <c r="CI592" s="154"/>
      <c r="CJ592" s="154"/>
      <c r="CK592" s="154"/>
      <c r="CL592" s="154"/>
      <c r="CM592" s="154"/>
      <c r="CN592" s="154"/>
      <c r="CO592" s="154"/>
      <c r="CP592" s="154"/>
      <c r="CQ592" s="154"/>
      <c r="CR592" s="154"/>
      <c r="CS592" s="154"/>
    </row>
    <row r="593" spans="1:97" s="166" customFormat="1" x14ac:dyDescent="0.45">
      <c r="A593" s="154"/>
      <c r="H593" s="154"/>
      <c r="I593" s="154"/>
      <c r="J593" s="154"/>
      <c r="K593" s="154"/>
      <c r="L593" s="154"/>
      <c r="M593" s="154"/>
      <c r="N593" s="154"/>
      <c r="O593" s="154"/>
      <c r="P593" s="154"/>
      <c r="Q593" s="154"/>
      <c r="R593" s="154"/>
      <c r="S593" s="154"/>
      <c r="T593" s="154"/>
      <c r="U593" s="154"/>
      <c r="V593" s="154"/>
      <c r="W593" s="154"/>
      <c r="X593" s="154"/>
      <c r="Y593" s="154"/>
      <c r="Z593" s="154"/>
      <c r="AA593" s="154"/>
      <c r="AB593" s="154"/>
      <c r="AC593" s="154"/>
      <c r="AD593" s="154"/>
      <c r="AE593" s="154"/>
      <c r="AF593" s="154"/>
      <c r="AG593" s="154"/>
      <c r="AH593" s="154"/>
      <c r="AI593" s="154"/>
      <c r="AJ593" s="154"/>
      <c r="AK593" s="154"/>
      <c r="AL593" s="154"/>
      <c r="AM593" s="154"/>
      <c r="AN593" s="154"/>
      <c r="AO593" s="154"/>
      <c r="AP593" s="154"/>
      <c r="AQ593" s="154"/>
      <c r="AR593" s="154"/>
      <c r="AS593" s="154"/>
      <c r="AT593" s="154"/>
      <c r="AU593" s="154"/>
      <c r="AV593" s="154"/>
      <c r="AW593" s="154"/>
      <c r="AX593" s="154"/>
      <c r="AY593" s="154"/>
      <c r="AZ593" s="154"/>
      <c r="BA593" s="154"/>
      <c r="BB593" s="154"/>
      <c r="BC593" s="154"/>
      <c r="BD593" s="154"/>
      <c r="BE593" s="154"/>
      <c r="BF593" s="154"/>
      <c r="BG593" s="154"/>
      <c r="BH593" s="154"/>
      <c r="BI593" s="154"/>
      <c r="BJ593" s="154"/>
      <c r="BK593" s="154"/>
      <c r="BL593" s="154"/>
      <c r="BM593" s="154"/>
      <c r="BN593" s="154"/>
      <c r="BO593" s="154"/>
      <c r="BP593" s="154"/>
      <c r="BQ593" s="154"/>
      <c r="BR593" s="154"/>
      <c r="BS593" s="154"/>
      <c r="BT593" s="154"/>
      <c r="BU593" s="154"/>
      <c r="BV593" s="154"/>
      <c r="BW593" s="154"/>
      <c r="BX593" s="154"/>
      <c r="BY593" s="154"/>
      <c r="BZ593" s="154"/>
      <c r="CA593" s="154"/>
      <c r="CB593" s="154"/>
      <c r="CC593" s="154"/>
      <c r="CD593" s="154"/>
      <c r="CE593" s="154"/>
      <c r="CF593" s="154"/>
      <c r="CG593" s="154"/>
      <c r="CH593" s="154"/>
      <c r="CI593" s="154"/>
      <c r="CJ593" s="154"/>
      <c r="CK593" s="154"/>
      <c r="CL593" s="154"/>
      <c r="CM593" s="154"/>
      <c r="CN593" s="154"/>
      <c r="CO593" s="154"/>
      <c r="CP593" s="154"/>
      <c r="CQ593" s="154"/>
      <c r="CR593" s="154"/>
      <c r="CS593" s="154"/>
    </row>
    <row r="594" spans="1:97" s="166" customFormat="1" x14ac:dyDescent="0.45">
      <c r="A594" s="154"/>
      <c r="H594" s="154"/>
      <c r="I594" s="154"/>
      <c r="J594" s="154"/>
      <c r="K594" s="154"/>
      <c r="L594" s="154"/>
      <c r="M594" s="154"/>
      <c r="N594" s="154"/>
      <c r="O594" s="154"/>
      <c r="P594" s="154"/>
      <c r="Q594" s="154"/>
      <c r="R594" s="154"/>
      <c r="S594" s="154"/>
      <c r="T594" s="154"/>
      <c r="U594" s="154"/>
      <c r="V594" s="154"/>
      <c r="W594" s="154"/>
      <c r="X594" s="154"/>
      <c r="Y594" s="154"/>
      <c r="Z594" s="154"/>
      <c r="AA594" s="154"/>
      <c r="AB594" s="154"/>
      <c r="AC594" s="154"/>
      <c r="AD594" s="154"/>
      <c r="AE594" s="154"/>
      <c r="AF594" s="154"/>
      <c r="AG594" s="154"/>
      <c r="AH594" s="154"/>
      <c r="AI594" s="154"/>
      <c r="AJ594" s="154"/>
      <c r="AK594" s="154"/>
      <c r="AL594" s="154"/>
      <c r="AM594" s="154"/>
      <c r="AN594" s="154"/>
      <c r="AO594" s="154"/>
      <c r="AP594" s="154"/>
      <c r="AQ594" s="154"/>
      <c r="AR594" s="154"/>
      <c r="AS594" s="154"/>
      <c r="AT594" s="154"/>
      <c r="AU594" s="154"/>
      <c r="AV594" s="154"/>
      <c r="AW594" s="154"/>
      <c r="AX594" s="154"/>
      <c r="AY594" s="154"/>
      <c r="AZ594" s="154"/>
      <c r="BA594" s="154"/>
      <c r="BB594" s="154"/>
      <c r="BC594" s="154"/>
      <c r="BD594" s="154"/>
      <c r="BE594" s="154"/>
      <c r="BF594" s="154"/>
      <c r="BG594" s="154"/>
      <c r="BH594" s="154"/>
      <c r="BI594" s="154"/>
      <c r="BJ594" s="154"/>
      <c r="BK594" s="154"/>
      <c r="BL594" s="154"/>
      <c r="BM594" s="154"/>
      <c r="BN594" s="154"/>
      <c r="BO594" s="154"/>
      <c r="BP594" s="154"/>
      <c r="BQ594" s="154"/>
      <c r="BR594" s="154"/>
      <c r="BS594" s="154"/>
      <c r="BT594" s="154"/>
      <c r="BU594" s="154"/>
      <c r="BV594" s="154"/>
      <c r="BW594" s="154"/>
      <c r="BX594" s="154"/>
      <c r="BY594" s="154"/>
      <c r="BZ594" s="154"/>
      <c r="CA594" s="154"/>
      <c r="CB594" s="154"/>
      <c r="CC594" s="154"/>
      <c r="CD594" s="154"/>
      <c r="CE594" s="154"/>
      <c r="CF594" s="154"/>
      <c r="CG594" s="154"/>
      <c r="CH594" s="154"/>
      <c r="CI594" s="154"/>
      <c r="CJ594" s="154"/>
      <c r="CK594" s="154"/>
      <c r="CL594" s="154"/>
      <c r="CM594" s="154"/>
      <c r="CN594" s="154"/>
      <c r="CO594" s="154"/>
      <c r="CP594" s="154"/>
      <c r="CQ594" s="154"/>
      <c r="CR594" s="154"/>
      <c r="CS594" s="154"/>
    </row>
    <row r="595" spans="1:97" s="166" customFormat="1" x14ac:dyDescent="0.45">
      <c r="A595" s="154"/>
      <c r="H595" s="154"/>
      <c r="I595" s="154"/>
      <c r="J595" s="154"/>
      <c r="K595" s="154"/>
      <c r="L595" s="154"/>
      <c r="M595" s="154"/>
      <c r="N595" s="154"/>
      <c r="O595" s="154"/>
      <c r="P595" s="154"/>
      <c r="Q595" s="154"/>
      <c r="R595" s="154"/>
      <c r="S595" s="154"/>
      <c r="T595" s="154"/>
      <c r="U595" s="154"/>
      <c r="V595" s="154"/>
      <c r="W595" s="154"/>
      <c r="X595" s="154"/>
      <c r="Y595" s="154"/>
      <c r="Z595" s="154"/>
      <c r="AA595" s="154"/>
      <c r="AB595" s="154"/>
      <c r="AC595" s="154"/>
      <c r="AD595" s="154"/>
      <c r="AE595" s="154"/>
      <c r="AF595" s="154"/>
      <c r="AG595" s="154"/>
      <c r="AH595" s="154"/>
      <c r="AI595" s="154"/>
      <c r="AJ595" s="154"/>
      <c r="AK595" s="154"/>
      <c r="AL595" s="154"/>
      <c r="AM595" s="154"/>
      <c r="AN595" s="154"/>
      <c r="AO595" s="154"/>
      <c r="AP595" s="154"/>
      <c r="AQ595" s="154"/>
      <c r="AR595" s="154"/>
      <c r="AS595" s="154"/>
      <c r="AT595" s="154"/>
      <c r="AU595" s="154"/>
      <c r="AV595" s="154"/>
      <c r="AW595" s="154"/>
      <c r="AX595" s="154"/>
      <c r="AY595" s="154"/>
      <c r="AZ595" s="154"/>
      <c r="BA595" s="154"/>
      <c r="BB595" s="154"/>
      <c r="BC595" s="154"/>
      <c r="BD595" s="154"/>
      <c r="BE595" s="154"/>
      <c r="BF595" s="154"/>
      <c r="BG595" s="154"/>
      <c r="BH595" s="154"/>
      <c r="BI595" s="154"/>
      <c r="BJ595" s="154"/>
      <c r="BK595" s="154"/>
      <c r="BL595" s="154"/>
      <c r="BM595" s="154"/>
      <c r="BN595" s="154"/>
      <c r="BO595" s="154"/>
      <c r="BP595" s="154"/>
      <c r="BQ595" s="154"/>
      <c r="BR595" s="154"/>
      <c r="BS595" s="154"/>
      <c r="BT595" s="154"/>
      <c r="BU595" s="154"/>
      <c r="BV595" s="154"/>
      <c r="BW595" s="154"/>
      <c r="BX595" s="154"/>
      <c r="BY595" s="154"/>
      <c r="BZ595" s="154"/>
      <c r="CA595" s="154"/>
      <c r="CB595" s="154"/>
      <c r="CC595" s="154"/>
      <c r="CD595" s="154"/>
      <c r="CE595" s="154"/>
      <c r="CF595" s="154"/>
      <c r="CG595" s="154"/>
      <c r="CH595" s="154"/>
      <c r="CI595" s="154"/>
      <c r="CJ595" s="154"/>
      <c r="CK595" s="154"/>
      <c r="CL595" s="154"/>
      <c r="CM595" s="154"/>
      <c r="CN595" s="154"/>
      <c r="CO595" s="154"/>
      <c r="CP595" s="154"/>
      <c r="CQ595" s="154"/>
      <c r="CR595" s="154"/>
      <c r="CS595" s="154"/>
    </row>
    <row r="596" spans="1:97" s="166" customFormat="1" x14ac:dyDescent="0.45">
      <c r="A596" s="154"/>
      <c r="H596" s="154"/>
      <c r="I596" s="154"/>
      <c r="J596" s="154"/>
      <c r="K596" s="154"/>
      <c r="L596" s="154"/>
      <c r="M596" s="154"/>
      <c r="N596" s="154"/>
      <c r="O596" s="154"/>
      <c r="P596" s="154"/>
      <c r="Q596" s="154"/>
      <c r="R596" s="154"/>
      <c r="S596" s="154"/>
      <c r="T596" s="154"/>
      <c r="U596" s="154"/>
      <c r="V596" s="154"/>
      <c r="W596" s="154"/>
      <c r="X596" s="154"/>
      <c r="Y596" s="154"/>
      <c r="Z596" s="154"/>
      <c r="AA596" s="154"/>
      <c r="AB596" s="154"/>
      <c r="AC596" s="154"/>
      <c r="AD596" s="154"/>
      <c r="AE596" s="154"/>
      <c r="AF596" s="154"/>
      <c r="AG596" s="154"/>
      <c r="AH596" s="154"/>
      <c r="AI596" s="154"/>
      <c r="AJ596" s="154"/>
      <c r="AK596" s="154"/>
      <c r="AL596" s="154"/>
      <c r="AM596" s="154"/>
      <c r="AN596" s="154"/>
      <c r="AO596" s="154"/>
      <c r="AP596" s="154"/>
      <c r="AQ596" s="154"/>
      <c r="AR596" s="154"/>
      <c r="AS596" s="154"/>
      <c r="AT596" s="154"/>
      <c r="AU596" s="154"/>
      <c r="AV596" s="154"/>
      <c r="AW596" s="154"/>
      <c r="AX596" s="154"/>
      <c r="AY596" s="154"/>
      <c r="AZ596" s="154"/>
      <c r="BA596" s="154"/>
      <c r="BB596" s="154"/>
      <c r="BC596" s="154"/>
      <c r="BD596" s="154"/>
      <c r="BE596" s="154"/>
      <c r="BF596" s="154"/>
      <c r="BG596" s="154"/>
      <c r="BH596" s="154"/>
      <c r="BI596" s="154"/>
      <c r="BJ596" s="154"/>
      <c r="BK596" s="154"/>
      <c r="BL596" s="154"/>
      <c r="BM596" s="154"/>
      <c r="BN596" s="154"/>
      <c r="BO596" s="154"/>
      <c r="BP596" s="154"/>
      <c r="BQ596" s="154"/>
      <c r="BR596" s="154"/>
      <c r="BS596" s="154"/>
      <c r="BT596" s="154"/>
      <c r="BU596" s="154"/>
      <c r="BV596" s="154"/>
      <c r="BW596" s="154"/>
      <c r="BX596" s="154"/>
      <c r="BY596" s="154"/>
      <c r="BZ596" s="154"/>
      <c r="CA596" s="154"/>
      <c r="CB596" s="154"/>
      <c r="CC596" s="154"/>
      <c r="CD596" s="154"/>
      <c r="CE596" s="154"/>
      <c r="CF596" s="154"/>
      <c r="CG596" s="154"/>
      <c r="CH596" s="154"/>
      <c r="CI596" s="154"/>
      <c r="CJ596" s="154"/>
      <c r="CK596" s="154"/>
      <c r="CL596" s="154"/>
      <c r="CM596" s="154"/>
      <c r="CN596" s="154"/>
      <c r="CO596" s="154"/>
      <c r="CP596" s="154"/>
      <c r="CQ596" s="154"/>
      <c r="CR596" s="154"/>
      <c r="CS596" s="154"/>
    </row>
    <row r="597" spans="1:97" s="166" customFormat="1" x14ac:dyDescent="0.45">
      <c r="A597" s="154"/>
      <c r="H597" s="154"/>
      <c r="I597" s="154"/>
      <c r="J597" s="154"/>
      <c r="K597" s="154"/>
      <c r="L597" s="154"/>
      <c r="M597" s="154"/>
      <c r="N597" s="154"/>
      <c r="O597" s="154"/>
      <c r="P597" s="154"/>
      <c r="Q597" s="154"/>
      <c r="R597" s="154"/>
      <c r="S597" s="154"/>
      <c r="T597" s="154"/>
      <c r="U597" s="154"/>
      <c r="V597" s="154"/>
      <c r="W597" s="154"/>
      <c r="X597" s="154"/>
      <c r="Y597" s="154"/>
      <c r="Z597" s="154"/>
      <c r="AA597" s="154"/>
      <c r="AB597" s="154"/>
      <c r="AC597" s="154"/>
      <c r="AD597" s="154"/>
      <c r="AE597" s="154"/>
      <c r="AF597" s="154"/>
      <c r="AG597" s="154"/>
      <c r="AH597" s="154"/>
      <c r="AI597" s="154"/>
      <c r="AJ597" s="154"/>
      <c r="AK597" s="154"/>
      <c r="AL597" s="154"/>
      <c r="AM597" s="154"/>
      <c r="AN597" s="154"/>
      <c r="AO597" s="154"/>
      <c r="AP597" s="154"/>
      <c r="AQ597" s="154"/>
      <c r="AR597" s="154"/>
      <c r="AS597" s="154"/>
      <c r="AT597" s="154"/>
      <c r="AU597" s="154"/>
      <c r="AV597" s="154"/>
      <c r="AW597" s="154"/>
      <c r="AX597" s="154"/>
      <c r="AY597" s="154"/>
      <c r="AZ597" s="154"/>
      <c r="BA597" s="154"/>
      <c r="BB597" s="154"/>
      <c r="BC597" s="154"/>
      <c r="BD597" s="154"/>
      <c r="BE597" s="154"/>
      <c r="BF597" s="154"/>
      <c r="BG597" s="154"/>
      <c r="BH597" s="154"/>
      <c r="BI597" s="154"/>
      <c r="BJ597" s="154"/>
      <c r="BK597" s="154"/>
      <c r="BL597" s="154"/>
      <c r="BM597" s="154"/>
      <c r="BN597" s="154"/>
      <c r="BO597" s="154"/>
      <c r="BP597" s="154"/>
      <c r="BQ597" s="154"/>
      <c r="BR597" s="154"/>
      <c r="BS597" s="154"/>
      <c r="BT597" s="154"/>
      <c r="BU597" s="154"/>
      <c r="BV597" s="154"/>
      <c r="BW597" s="154"/>
      <c r="BX597" s="154"/>
      <c r="BY597" s="154"/>
      <c r="BZ597" s="154"/>
      <c r="CA597" s="154"/>
      <c r="CB597" s="154"/>
      <c r="CC597" s="154"/>
      <c r="CD597" s="154"/>
      <c r="CE597" s="154"/>
      <c r="CF597" s="154"/>
      <c r="CG597" s="154"/>
      <c r="CH597" s="154"/>
      <c r="CI597" s="154"/>
      <c r="CJ597" s="154"/>
      <c r="CK597" s="154"/>
      <c r="CL597" s="154"/>
      <c r="CM597" s="154"/>
      <c r="CN597" s="154"/>
      <c r="CO597" s="154"/>
      <c r="CP597" s="154"/>
      <c r="CQ597" s="154"/>
      <c r="CR597" s="154"/>
      <c r="CS597" s="154"/>
    </row>
    <row r="598" spans="1:97" s="166" customFormat="1" x14ac:dyDescent="0.45">
      <c r="A598" s="154"/>
      <c r="H598" s="154"/>
      <c r="I598" s="154"/>
      <c r="J598" s="154"/>
      <c r="K598" s="154"/>
      <c r="L598" s="154"/>
      <c r="M598" s="154"/>
      <c r="N598" s="154"/>
      <c r="O598" s="154"/>
      <c r="P598" s="154"/>
      <c r="Q598" s="154"/>
      <c r="R598" s="154"/>
      <c r="S598" s="154"/>
      <c r="T598" s="154"/>
      <c r="U598" s="154"/>
      <c r="V598" s="154"/>
      <c r="W598" s="154"/>
      <c r="X598" s="154"/>
      <c r="Y598" s="154"/>
      <c r="Z598" s="154"/>
      <c r="AA598" s="154"/>
      <c r="AB598" s="154"/>
      <c r="AC598" s="154"/>
      <c r="AD598" s="154"/>
      <c r="AE598" s="154"/>
      <c r="AF598" s="154"/>
      <c r="AG598" s="154"/>
      <c r="AH598" s="154"/>
      <c r="AI598" s="154"/>
      <c r="AJ598" s="154"/>
      <c r="AK598" s="154"/>
      <c r="AL598" s="154"/>
      <c r="AM598" s="154"/>
      <c r="AN598" s="154"/>
      <c r="AO598" s="154"/>
      <c r="AP598" s="154"/>
      <c r="AQ598" s="154"/>
      <c r="AR598" s="154"/>
      <c r="AS598" s="154"/>
      <c r="AT598" s="154"/>
      <c r="AU598" s="154"/>
      <c r="AV598" s="154"/>
      <c r="AW598" s="154"/>
      <c r="AX598" s="154"/>
      <c r="AY598" s="154"/>
      <c r="AZ598" s="154"/>
      <c r="BA598" s="154"/>
      <c r="BB598" s="154"/>
      <c r="BC598" s="154"/>
      <c r="BD598" s="154"/>
      <c r="BE598" s="154"/>
      <c r="BF598" s="154"/>
      <c r="BG598" s="154"/>
      <c r="BH598" s="154"/>
      <c r="BI598" s="154"/>
      <c r="BJ598" s="154"/>
      <c r="BK598" s="154"/>
      <c r="BL598" s="154"/>
      <c r="BM598" s="154"/>
      <c r="BN598" s="154"/>
      <c r="BO598" s="154"/>
      <c r="BP598" s="154"/>
      <c r="BQ598" s="154"/>
      <c r="BR598" s="154"/>
      <c r="BS598" s="154"/>
      <c r="BT598" s="154"/>
      <c r="BU598" s="154"/>
      <c r="BV598" s="154"/>
      <c r="BW598" s="154"/>
      <c r="BX598" s="154"/>
      <c r="BY598" s="154"/>
      <c r="BZ598" s="154"/>
      <c r="CA598" s="154"/>
      <c r="CB598" s="154"/>
      <c r="CC598" s="154"/>
      <c r="CD598" s="154"/>
      <c r="CE598" s="154"/>
      <c r="CF598" s="154"/>
      <c r="CG598" s="154"/>
      <c r="CH598" s="154"/>
      <c r="CI598" s="154"/>
      <c r="CJ598" s="154"/>
      <c r="CK598" s="154"/>
      <c r="CL598" s="154"/>
      <c r="CM598" s="154"/>
      <c r="CN598" s="154"/>
      <c r="CO598" s="154"/>
      <c r="CP598" s="154"/>
      <c r="CQ598" s="154"/>
      <c r="CR598" s="154"/>
      <c r="CS598" s="154"/>
    </row>
    <row r="599" spans="1:97" s="166" customFormat="1" x14ac:dyDescent="0.45">
      <c r="A599" s="154"/>
      <c r="H599" s="154"/>
      <c r="I599" s="154"/>
      <c r="J599" s="154"/>
      <c r="K599" s="154"/>
      <c r="L599" s="154"/>
      <c r="M599" s="154"/>
      <c r="N599" s="154"/>
      <c r="O599" s="154"/>
      <c r="P599" s="154"/>
      <c r="Q599" s="154"/>
      <c r="R599" s="154"/>
      <c r="S599" s="154"/>
      <c r="T599" s="154"/>
      <c r="U599" s="154"/>
      <c r="V599" s="154"/>
      <c r="W599" s="154"/>
      <c r="X599" s="154"/>
      <c r="Y599" s="154"/>
      <c r="Z599" s="154"/>
      <c r="AA599" s="154"/>
      <c r="AB599" s="154"/>
      <c r="AC599" s="154"/>
      <c r="AD599" s="154"/>
      <c r="AE599" s="154"/>
      <c r="AF599" s="154"/>
      <c r="AG599" s="154"/>
      <c r="AH599" s="154"/>
      <c r="AI599" s="154"/>
      <c r="AJ599" s="154"/>
      <c r="AK599" s="154"/>
      <c r="AL599" s="154"/>
      <c r="AM599" s="154"/>
      <c r="AN599" s="154"/>
      <c r="AO599" s="154"/>
      <c r="AP599" s="154"/>
      <c r="AQ599" s="154"/>
      <c r="AR599" s="154"/>
      <c r="AS599" s="154"/>
      <c r="AT599" s="154"/>
      <c r="AU599" s="154"/>
      <c r="AV599" s="154"/>
      <c r="AW599" s="154"/>
      <c r="AX599" s="154"/>
      <c r="AY599" s="154"/>
      <c r="AZ599" s="154"/>
      <c r="BA599" s="154"/>
      <c r="BB599" s="154"/>
      <c r="BC599" s="154"/>
      <c r="BD599" s="154"/>
      <c r="BE599" s="154"/>
      <c r="BF599" s="154"/>
      <c r="BG599" s="154"/>
      <c r="BH599" s="154"/>
      <c r="BI599" s="154"/>
      <c r="BJ599" s="154"/>
      <c r="BK599" s="154"/>
      <c r="BL599" s="154"/>
      <c r="BM599" s="154"/>
      <c r="BN599" s="154"/>
      <c r="BO599" s="154"/>
      <c r="BP599" s="154"/>
      <c r="BQ599" s="154"/>
      <c r="BR599" s="154"/>
      <c r="BS599" s="154"/>
      <c r="BT599" s="154"/>
      <c r="BU599" s="154"/>
      <c r="BV599" s="154"/>
      <c r="BW599" s="154"/>
      <c r="BX599" s="154"/>
      <c r="BY599" s="154"/>
      <c r="BZ599" s="154"/>
      <c r="CA599" s="154"/>
      <c r="CB599" s="154"/>
      <c r="CC599" s="154"/>
      <c r="CD599" s="154"/>
      <c r="CE599" s="154"/>
      <c r="CF599" s="154"/>
      <c r="CG599" s="154"/>
      <c r="CH599" s="154"/>
      <c r="CI599" s="154"/>
      <c r="CJ599" s="154"/>
      <c r="CK599" s="154"/>
      <c r="CL599" s="154"/>
      <c r="CM599" s="154"/>
      <c r="CN599" s="154"/>
      <c r="CO599" s="154"/>
      <c r="CP599" s="154"/>
      <c r="CQ599" s="154"/>
      <c r="CR599" s="154"/>
      <c r="CS599" s="154"/>
    </row>
    <row r="600" spans="1:97" s="166" customFormat="1" x14ac:dyDescent="0.45">
      <c r="A600" s="154"/>
      <c r="H600" s="154"/>
      <c r="I600" s="154"/>
      <c r="J600" s="154"/>
      <c r="K600" s="154"/>
      <c r="L600" s="154"/>
      <c r="M600" s="154"/>
      <c r="N600" s="154"/>
      <c r="O600" s="154"/>
      <c r="P600" s="154"/>
      <c r="Q600" s="154"/>
      <c r="R600" s="154"/>
      <c r="S600" s="154"/>
      <c r="T600" s="154"/>
      <c r="U600" s="154"/>
      <c r="V600" s="154"/>
      <c r="W600" s="154"/>
      <c r="X600" s="154"/>
      <c r="Y600" s="154"/>
      <c r="Z600" s="154"/>
      <c r="AA600" s="154"/>
      <c r="AB600" s="154"/>
      <c r="AC600" s="154"/>
      <c r="AD600" s="154"/>
      <c r="AE600" s="154"/>
      <c r="AF600" s="154"/>
      <c r="AG600" s="154"/>
      <c r="AH600" s="154"/>
      <c r="AI600" s="154"/>
      <c r="AJ600" s="154"/>
      <c r="AK600" s="154"/>
      <c r="AL600" s="154"/>
      <c r="AM600" s="154"/>
      <c r="AN600" s="154"/>
      <c r="AO600" s="154"/>
      <c r="AP600" s="154"/>
      <c r="AQ600" s="154"/>
      <c r="AR600" s="154"/>
      <c r="AS600" s="154"/>
      <c r="AT600" s="154"/>
      <c r="AU600" s="154"/>
      <c r="AV600" s="154"/>
      <c r="AW600" s="154"/>
      <c r="AX600" s="154"/>
      <c r="AY600" s="154"/>
      <c r="AZ600" s="154"/>
      <c r="BA600" s="154"/>
      <c r="BB600" s="154"/>
      <c r="BC600" s="154"/>
      <c r="BD600" s="154"/>
      <c r="BE600" s="154"/>
      <c r="BF600" s="154"/>
      <c r="BG600" s="154"/>
      <c r="BH600" s="154"/>
      <c r="BI600" s="154"/>
      <c r="BJ600" s="154"/>
      <c r="BK600" s="154"/>
      <c r="BL600" s="154"/>
      <c r="BM600" s="154"/>
      <c r="BN600" s="154"/>
      <c r="BO600" s="154"/>
      <c r="BP600" s="154"/>
      <c r="BQ600" s="154"/>
      <c r="BR600" s="154"/>
      <c r="BS600" s="154"/>
      <c r="BT600" s="154"/>
      <c r="BU600" s="154"/>
      <c r="BV600" s="154"/>
      <c r="BW600" s="154"/>
      <c r="BX600" s="154"/>
      <c r="BY600" s="154"/>
      <c r="BZ600" s="154"/>
      <c r="CA600" s="154"/>
      <c r="CB600" s="154"/>
      <c r="CC600" s="154"/>
      <c r="CD600" s="154"/>
      <c r="CE600" s="154"/>
      <c r="CF600" s="154"/>
      <c r="CG600" s="154"/>
      <c r="CH600" s="154"/>
      <c r="CI600" s="154"/>
      <c r="CJ600" s="154"/>
      <c r="CK600" s="154"/>
      <c r="CL600" s="154"/>
      <c r="CM600" s="154"/>
      <c r="CN600" s="154"/>
      <c r="CO600" s="154"/>
      <c r="CP600" s="154"/>
      <c r="CQ600" s="154"/>
      <c r="CR600" s="154"/>
      <c r="CS600" s="154"/>
    </row>
    <row r="601" spans="1:97" s="166" customFormat="1" x14ac:dyDescent="0.45">
      <c r="A601" s="154"/>
      <c r="H601" s="154"/>
      <c r="I601" s="154"/>
      <c r="J601" s="154"/>
      <c r="K601" s="154"/>
      <c r="L601" s="154"/>
      <c r="M601" s="154"/>
      <c r="N601" s="154"/>
      <c r="O601" s="154"/>
      <c r="P601" s="154"/>
      <c r="Q601" s="154"/>
      <c r="R601" s="154"/>
      <c r="S601" s="154"/>
      <c r="T601" s="154"/>
      <c r="U601" s="154"/>
      <c r="V601" s="154"/>
      <c r="W601" s="154"/>
      <c r="X601" s="154"/>
      <c r="Y601" s="154"/>
      <c r="Z601" s="154"/>
      <c r="AA601" s="154"/>
      <c r="AB601" s="154"/>
      <c r="AC601" s="154"/>
      <c r="AD601" s="154"/>
      <c r="AE601" s="154"/>
      <c r="AF601" s="154"/>
      <c r="AG601" s="154"/>
      <c r="AH601" s="154"/>
      <c r="AI601" s="154"/>
      <c r="AJ601" s="154"/>
      <c r="AK601" s="154"/>
      <c r="AL601" s="154"/>
      <c r="AM601" s="154"/>
      <c r="AN601" s="154"/>
      <c r="AO601" s="154"/>
      <c r="AP601" s="154"/>
      <c r="AQ601" s="154"/>
      <c r="AR601" s="154"/>
      <c r="AS601" s="154"/>
      <c r="AT601" s="154"/>
      <c r="AU601" s="154"/>
      <c r="AV601" s="154"/>
      <c r="AW601" s="154"/>
      <c r="AX601" s="154"/>
      <c r="AY601" s="154"/>
      <c r="AZ601" s="154"/>
      <c r="BA601" s="154"/>
      <c r="BB601" s="154"/>
      <c r="BC601" s="154"/>
      <c r="BD601" s="154"/>
      <c r="BE601" s="154"/>
      <c r="BF601" s="154"/>
      <c r="BG601" s="154"/>
      <c r="BH601" s="154"/>
      <c r="BI601" s="154"/>
      <c r="BJ601" s="154"/>
      <c r="BK601" s="154"/>
      <c r="BL601" s="154"/>
      <c r="BM601" s="154"/>
      <c r="BN601" s="154"/>
      <c r="BO601" s="154"/>
      <c r="BP601" s="154"/>
      <c r="BQ601" s="154"/>
      <c r="BR601" s="154"/>
      <c r="BS601" s="154"/>
      <c r="BT601" s="154"/>
      <c r="BU601" s="154"/>
      <c r="BV601" s="154"/>
      <c r="BW601" s="154"/>
      <c r="BX601" s="154"/>
      <c r="BY601" s="154"/>
      <c r="BZ601" s="154"/>
      <c r="CA601" s="154"/>
      <c r="CB601" s="154"/>
      <c r="CC601" s="154"/>
      <c r="CD601" s="154"/>
      <c r="CE601" s="154"/>
      <c r="CF601" s="154"/>
      <c r="CG601" s="154"/>
      <c r="CH601" s="154"/>
      <c r="CI601" s="154"/>
      <c r="CJ601" s="154"/>
      <c r="CK601" s="154"/>
      <c r="CL601" s="154"/>
      <c r="CM601" s="154"/>
      <c r="CN601" s="154"/>
      <c r="CO601" s="154"/>
      <c r="CP601" s="154"/>
      <c r="CQ601" s="154"/>
      <c r="CR601" s="154"/>
      <c r="CS601" s="154"/>
    </row>
    <row r="602" spans="1:97" s="166" customFormat="1" x14ac:dyDescent="0.45">
      <c r="A602" s="154"/>
      <c r="H602" s="154"/>
      <c r="I602" s="154"/>
      <c r="J602" s="154"/>
      <c r="K602" s="154"/>
      <c r="L602" s="154"/>
      <c r="M602" s="154"/>
      <c r="N602" s="154"/>
      <c r="O602" s="154"/>
      <c r="P602" s="154"/>
      <c r="Q602" s="154"/>
      <c r="R602" s="154"/>
      <c r="S602" s="154"/>
      <c r="T602" s="154"/>
      <c r="U602" s="154"/>
      <c r="V602" s="154"/>
      <c r="W602" s="154"/>
      <c r="X602" s="154"/>
      <c r="Y602" s="154"/>
      <c r="Z602" s="154"/>
      <c r="AA602" s="154"/>
      <c r="AB602" s="154"/>
      <c r="AC602" s="154"/>
      <c r="AD602" s="154"/>
      <c r="AE602" s="154"/>
      <c r="AF602" s="154"/>
      <c r="AG602" s="154"/>
      <c r="AH602" s="154"/>
      <c r="AI602" s="154"/>
      <c r="AJ602" s="154"/>
      <c r="AK602" s="154"/>
      <c r="AL602" s="154"/>
      <c r="AM602" s="154"/>
      <c r="AN602" s="154"/>
      <c r="AO602" s="154"/>
      <c r="AP602" s="154"/>
      <c r="AQ602" s="154"/>
      <c r="AR602" s="154"/>
      <c r="AS602" s="154"/>
      <c r="AT602" s="154"/>
      <c r="AU602" s="154"/>
      <c r="AV602" s="154"/>
      <c r="AW602" s="154"/>
      <c r="AX602" s="154"/>
      <c r="AY602" s="154"/>
      <c r="AZ602" s="154"/>
      <c r="BA602" s="154"/>
      <c r="BB602" s="154"/>
      <c r="BC602" s="154"/>
      <c r="BD602" s="154"/>
      <c r="BE602" s="154"/>
      <c r="BF602" s="154"/>
      <c r="BG602" s="154"/>
      <c r="BH602" s="154"/>
      <c r="BI602" s="154"/>
      <c r="BJ602" s="154"/>
      <c r="BK602" s="154"/>
      <c r="BL602" s="154"/>
      <c r="BM602" s="154"/>
      <c r="BN602" s="154"/>
      <c r="BO602" s="154"/>
      <c r="BP602" s="154"/>
      <c r="BQ602" s="154"/>
      <c r="BR602" s="154"/>
      <c r="BS602" s="154"/>
      <c r="BT602" s="154"/>
      <c r="BU602" s="154"/>
      <c r="BV602" s="154"/>
      <c r="BW602" s="154"/>
      <c r="BX602" s="154"/>
      <c r="BY602" s="154"/>
      <c r="BZ602" s="154"/>
      <c r="CA602" s="154"/>
      <c r="CB602" s="154"/>
      <c r="CC602" s="154"/>
      <c r="CD602" s="154"/>
      <c r="CE602" s="154"/>
      <c r="CF602" s="154"/>
      <c r="CG602" s="154"/>
      <c r="CH602" s="154"/>
      <c r="CI602" s="154"/>
      <c r="CJ602" s="154"/>
      <c r="CK602" s="154"/>
      <c r="CL602" s="154"/>
      <c r="CM602" s="154"/>
      <c r="CN602" s="154"/>
      <c r="CO602" s="154"/>
      <c r="CP602" s="154"/>
      <c r="CQ602" s="154"/>
      <c r="CR602" s="154"/>
      <c r="CS602" s="154"/>
    </row>
    <row r="603" spans="1:97" s="166" customFormat="1" x14ac:dyDescent="0.45">
      <c r="A603" s="154"/>
      <c r="H603" s="154"/>
      <c r="I603" s="154"/>
      <c r="J603" s="154"/>
      <c r="K603" s="154"/>
      <c r="L603" s="154"/>
      <c r="M603" s="154"/>
      <c r="N603" s="154"/>
      <c r="O603" s="154"/>
      <c r="P603" s="154"/>
      <c r="Q603" s="154"/>
      <c r="R603" s="154"/>
      <c r="S603" s="154"/>
      <c r="T603" s="154"/>
      <c r="U603" s="154"/>
      <c r="V603" s="154"/>
      <c r="W603" s="154"/>
      <c r="X603" s="154"/>
      <c r="Y603" s="154"/>
      <c r="Z603" s="154"/>
      <c r="AA603" s="154"/>
      <c r="AB603" s="154"/>
      <c r="AC603" s="154"/>
      <c r="AD603" s="154"/>
      <c r="AE603" s="154"/>
      <c r="AF603" s="154"/>
      <c r="AG603" s="154"/>
      <c r="AH603" s="154"/>
      <c r="AI603" s="154"/>
      <c r="AJ603" s="154"/>
      <c r="AK603" s="154"/>
      <c r="AL603" s="154"/>
      <c r="AM603" s="154"/>
      <c r="AN603" s="154"/>
      <c r="AO603" s="154"/>
      <c r="AP603" s="154"/>
      <c r="AQ603" s="154"/>
      <c r="AR603" s="154"/>
      <c r="AS603" s="154"/>
      <c r="AT603" s="154"/>
      <c r="AU603" s="154"/>
      <c r="AV603" s="154"/>
      <c r="AW603" s="154"/>
      <c r="AX603" s="154"/>
      <c r="AY603" s="154"/>
      <c r="AZ603" s="154"/>
      <c r="BA603" s="154"/>
      <c r="BB603" s="154"/>
      <c r="BC603" s="154"/>
      <c r="BD603" s="154"/>
      <c r="BE603" s="154"/>
      <c r="BF603" s="154"/>
      <c r="BG603" s="154"/>
      <c r="BH603" s="154"/>
      <c r="BI603" s="154"/>
      <c r="BJ603" s="154"/>
      <c r="BK603" s="154"/>
      <c r="BL603" s="154"/>
      <c r="BM603" s="154"/>
      <c r="BN603" s="154"/>
      <c r="BO603" s="154"/>
      <c r="BP603" s="154"/>
      <c r="BQ603" s="154"/>
      <c r="BR603" s="154"/>
      <c r="BS603" s="154"/>
      <c r="BT603" s="154"/>
      <c r="BU603" s="154"/>
      <c r="BV603" s="154"/>
      <c r="BW603" s="154"/>
      <c r="BX603" s="154"/>
      <c r="BY603" s="154"/>
      <c r="BZ603" s="154"/>
      <c r="CA603" s="154"/>
      <c r="CB603" s="154"/>
      <c r="CC603" s="154"/>
      <c r="CD603" s="154"/>
      <c r="CE603" s="154"/>
      <c r="CF603" s="154"/>
      <c r="CG603" s="154"/>
      <c r="CH603" s="154"/>
      <c r="CI603" s="154"/>
      <c r="CJ603" s="154"/>
      <c r="CK603" s="154"/>
      <c r="CL603" s="154"/>
      <c r="CM603" s="154"/>
      <c r="CN603" s="154"/>
      <c r="CO603" s="154"/>
      <c r="CP603" s="154"/>
      <c r="CQ603" s="154"/>
      <c r="CR603" s="154"/>
      <c r="CS603" s="154"/>
    </row>
    <row r="604" spans="1:97" s="166" customFormat="1" x14ac:dyDescent="0.45">
      <c r="A604" s="154"/>
      <c r="H604" s="154"/>
      <c r="I604" s="154"/>
      <c r="J604" s="154"/>
      <c r="K604" s="154"/>
      <c r="L604" s="154"/>
      <c r="M604" s="154"/>
      <c r="N604" s="154"/>
      <c r="O604" s="154"/>
      <c r="P604" s="154"/>
      <c r="Q604" s="154"/>
      <c r="R604" s="154"/>
      <c r="S604" s="154"/>
      <c r="T604" s="154"/>
      <c r="U604" s="154"/>
      <c r="V604" s="154"/>
      <c r="W604" s="154"/>
      <c r="X604" s="154"/>
      <c r="Y604" s="154"/>
      <c r="Z604" s="154"/>
      <c r="AA604" s="154"/>
      <c r="AB604" s="154"/>
      <c r="AC604" s="154"/>
      <c r="AD604" s="154"/>
      <c r="AE604" s="154"/>
      <c r="AF604" s="154"/>
      <c r="AG604" s="154"/>
      <c r="AH604" s="154"/>
      <c r="AI604" s="154"/>
      <c r="AJ604" s="154"/>
      <c r="AK604" s="154"/>
      <c r="AL604" s="154"/>
      <c r="AM604" s="154"/>
      <c r="AN604" s="154"/>
      <c r="AO604" s="154"/>
      <c r="AP604" s="154"/>
      <c r="AQ604" s="154"/>
      <c r="AR604" s="154"/>
      <c r="AS604" s="154"/>
      <c r="AT604" s="154"/>
      <c r="AU604" s="154"/>
      <c r="AV604" s="154"/>
      <c r="AW604" s="154"/>
      <c r="AX604" s="154"/>
      <c r="AY604" s="154"/>
      <c r="AZ604" s="154"/>
      <c r="BA604" s="154"/>
      <c r="BB604" s="154"/>
      <c r="BC604" s="154"/>
      <c r="BD604" s="154"/>
      <c r="BE604" s="154"/>
      <c r="BF604" s="154"/>
      <c r="BG604" s="154"/>
      <c r="BH604" s="154"/>
      <c r="BI604" s="154"/>
      <c r="BJ604" s="154"/>
      <c r="BK604" s="154"/>
      <c r="BL604" s="154"/>
      <c r="BM604" s="154"/>
      <c r="BN604" s="154"/>
      <c r="BO604" s="154"/>
      <c r="BP604" s="154"/>
      <c r="BQ604" s="154"/>
      <c r="BR604" s="154"/>
      <c r="BS604" s="154"/>
      <c r="BT604" s="154"/>
      <c r="BU604" s="154"/>
      <c r="BV604" s="154"/>
      <c r="BW604" s="154"/>
      <c r="BX604" s="154"/>
      <c r="BY604" s="154"/>
      <c r="BZ604" s="154"/>
      <c r="CA604" s="154"/>
      <c r="CB604" s="154"/>
      <c r="CC604" s="154"/>
      <c r="CD604" s="154"/>
      <c r="CE604" s="154"/>
      <c r="CF604" s="154"/>
      <c r="CG604" s="154"/>
      <c r="CH604" s="154"/>
      <c r="CI604" s="154"/>
      <c r="CJ604" s="154"/>
      <c r="CK604" s="154"/>
      <c r="CL604" s="154"/>
      <c r="CM604" s="154"/>
      <c r="CN604" s="154"/>
      <c r="CO604" s="154"/>
      <c r="CP604" s="154"/>
      <c r="CQ604" s="154"/>
      <c r="CR604" s="154"/>
      <c r="CS604" s="154"/>
    </row>
    <row r="605" spans="1:97" s="166" customFormat="1" x14ac:dyDescent="0.45">
      <c r="A605" s="154"/>
      <c r="H605" s="154"/>
      <c r="I605" s="154"/>
      <c r="J605" s="154"/>
      <c r="K605" s="154"/>
      <c r="L605" s="154"/>
      <c r="M605" s="154"/>
      <c r="N605" s="154"/>
      <c r="O605" s="154"/>
      <c r="P605" s="154"/>
      <c r="Q605" s="154"/>
      <c r="R605" s="154"/>
      <c r="S605" s="154"/>
      <c r="T605" s="154"/>
      <c r="U605" s="154"/>
      <c r="V605" s="154"/>
      <c r="W605" s="154"/>
      <c r="X605" s="154"/>
      <c r="Y605" s="154"/>
      <c r="Z605" s="154"/>
      <c r="AA605" s="154"/>
      <c r="AB605" s="154"/>
      <c r="AC605" s="154"/>
      <c r="AD605" s="154"/>
      <c r="AE605" s="154"/>
      <c r="AF605" s="154"/>
      <c r="AG605" s="154"/>
      <c r="AH605" s="154"/>
      <c r="AI605" s="154"/>
      <c r="AJ605" s="154"/>
      <c r="AK605" s="154"/>
      <c r="AL605" s="154"/>
      <c r="AM605" s="154"/>
      <c r="AN605" s="154"/>
      <c r="AO605" s="154"/>
      <c r="AP605" s="154"/>
      <c r="AQ605" s="154"/>
      <c r="AR605" s="154"/>
      <c r="AS605" s="154"/>
      <c r="AT605" s="154"/>
      <c r="AU605" s="154"/>
      <c r="AV605" s="154"/>
      <c r="AW605" s="154"/>
      <c r="AX605" s="154"/>
      <c r="AY605" s="154"/>
      <c r="AZ605" s="154"/>
      <c r="BA605" s="154"/>
      <c r="BB605" s="154"/>
      <c r="BC605" s="154"/>
      <c r="BD605" s="154"/>
      <c r="BE605" s="154"/>
      <c r="BF605" s="154"/>
      <c r="BG605" s="154"/>
      <c r="BH605" s="154"/>
      <c r="BI605" s="154"/>
      <c r="BJ605" s="154"/>
      <c r="BK605" s="154"/>
      <c r="BL605" s="154"/>
      <c r="BM605" s="154"/>
      <c r="BN605" s="154"/>
      <c r="BO605" s="154"/>
      <c r="BP605" s="154"/>
      <c r="BQ605" s="154"/>
      <c r="BR605" s="154"/>
      <c r="BS605" s="154"/>
      <c r="BT605" s="154"/>
      <c r="BU605" s="154"/>
      <c r="BV605" s="154"/>
      <c r="BW605" s="154"/>
      <c r="BX605" s="154"/>
      <c r="BY605" s="154"/>
      <c r="BZ605" s="154"/>
      <c r="CA605" s="154"/>
      <c r="CB605" s="154"/>
      <c r="CC605" s="154"/>
      <c r="CD605" s="154"/>
      <c r="CE605" s="154"/>
      <c r="CF605" s="154"/>
      <c r="CG605" s="154"/>
      <c r="CH605" s="154"/>
      <c r="CI605" s="154"/>
      <c r="CJ605" s="154"/>
      <c r="CK605" s="154"/>
      <c r="CL605" s="154"/>
      <c r="CM605" s="154"/>
      <c r="CN605" s="154"/>
      <c r="CO605" s="154"/>
      <c r="CP605" s="154"/>
      <c r="CQ605" s="154"/>
      <c r="CR605" s="154"/>
      <c r="CS605" s="154"/>
    </row>
    <row r="606" spans="1:97" s="166" customFormat="1" x14ac:dyDescent="0.45">
      <c r="A606" s="154"/>
      <c r="H606" s="154"/>
      <c r="I606" s="154"/>
      <c r="J606" s="154"/>
      <c r="K606" s="154"/>
      <c r="L606" s="154"/>
      <c r="M606" s="154"/>
      <c r="N606" s="154"/>
      <c r="O606" s="154"/>
      <c r="P606" s="154"/>
      <c r="Q606" s="154"/>
      <c r="R606" s="154"/>
      <c r="S606" s="154"/>
      <c r="T606" s="154"/>
      <c r="U606" s="154"/>
      <c r="V606" s="154"/>
      <c r="W606" s="154"/>
      <c r="X606" s="154"/>
      <c r="Y606" s="154"/>
      <c r="Z606" s="154"/>
      <c r="AA606" s="154"/>
      <c r="AB606" s="154"/>
      <c r="AC606" s="154"/>
      <c r="AD606" s="154"/>
      <c r="AE606" s="154"/>
      <c r="AF606" s="154"/>
      <c r="AG606" s="154"/>
      <c r="AH606" s="154"/>
      <c r="AI606" s="154"/>
      <c r="AJ606" s="154"/>
      <c r="AK606" s="154"/>
      <c r="AL606" s="154"/>
      <c r="AM606" s="154"/>
      <c r="AN606" s="154"/>
      <c r="AO606" s="154"/>
      <c r="AP606" s="154"/>
      <c r="AQ606" s="154"/>
      <c r="AR606" s="154"/>
      <c r="AS606" s="154"/>
      <c r="AT606" s="154"/>
      <c r="AU606" s="154"/>
      <c r="AV606" s="154"/>
      <c r="AW606" s="154"/>
      <c r="AX606" s="154"/>
      <c r="AY606" s="154"/>
      <c r="AZ606" s="154"/>
      <c r="BA606" s="154"/>
      <c r="BB606" s="154"/>
      <c r="BC606" s="154"/>
      <c r="BD606" s="154"/>
      <c r="BE606" s="154"/>
      <c r="BF606" s="154"/>
      <c r="BG606" s="154"/>
      <c r="BH606" s="154"/>
      <c r="BI606" s="154"/>
      <c r="BJ606" s="154"/>
      <c r="BK606" s="154"/>
      <c r="BL606" s="154"/>
      <c r="BM606" s="154"/>
      <c r="BN606" s="154"/>
      <c r="BO606" s="154"/>
      <c r="BP606" s="154"/>
      <c r="BQ606" s="154"/>
      <c r="BR606" s="154"/>
      <c r="BS606" s="154"/>
      <c r="BT606" s="154"/>
      <c r="BU606" s="154"/>
      <c r="BV606" s="154"/>
      <c r="BW606" s="154"/>
      <c r="BX606" s="154"/>
      <c r="BY606" s="154"/>
      <c r="BZ606" s="154"/>
      <c r="CA606" s="154"/>
      <c r="CB606" s="154"/>
      <c r="CC606" s="154"/>
      <c r="CD606" s="154"/>
      <c r="CE606" s="154"/>
      <c r="CF606" s="154"/>
      <c r="CG606" s="154"/>
      <c r="CH606" s="154"/>
      <c r="CI606" s="154"/>
      <c r="CJ606" s="154"/>
      <c r="CK606" s="154"/>
      <c r="CL606" s="154"/>
      <c r="CM606" s="154"/>
      <c r="CN606" s="154"/>
      <c r="CO606" s="154"/>
      <c r="CP606" s="154"/>
      <c r="CQ606" s="154"/>
      <c r="CR606" s="154"/>
      <c r="CS606" s="154"/>
    </row>
    <row r="607" spans="1:97" s="166" customFormat="1" x14ac:dyDescent="0.45">
      <c r="A607" s="154"/>
      <c r="H607" s="154"/>
      <c r="I607" s="154"/>
      <c r="J607" s="154"/>
      <c r="K607" s="154"/>
      <c r="L607" s="154"/>
      <c r="M607" s="154"/>
      <c r="N607" s="154"/>
      <c r="O607" s="154"/>
      <c r="P607" s="154"/>
      <c r="Q607" s="154"/>
      <c r="R607" s="154"/>
      <c r="S607" s="154"/>
      <c r="T607" s="154"/>
      <c r="U607" s="154"/>
      <c r="V607" s="154"/>
      <c r="W607" s="154"/>
      <c r="X607" s="154"/>
      <c r="Y607" s="154"/>
      <c r="Z607" s="154"/>
      <c r="AA607" s="154"/>
      <c r="AB607" s="154"/>
      <c r="AC607" s="154"/>
      <c r="AD607" s="154"/>
      <c r="AE607" s="154"/>
      <c r="AF607" s="154"/>
      <c r="AG607" s="154"/>
      <c r="AH607" s="154"/>
      <c r="AI607" s="154"/>
      <c r="AJ607" s="154"/>
      <c r="AK607" s="154"/>
      <c r="AL607" s="154"/>
      <c r="AM607" s="154"/>
      <c r="AN607" s="154"/>
      <c r="AO607" s="154"/>
      <c r="AP607" s="154"/>
      <c r="AQ607" s="154"/>
      <c r="AR607" s="154"/>
      <c r="AS607" s="154"/>
      <c r="AT607" s="154"/>
      <c r="AU607" s="154"/>
      <c r="AV607" s="154"/>
      <c r="AW607" s="154"/>
      <c r="AX607" s="154"/>
      <c r="AY607" s="154"/>
      <c r="AZ607" s="154"/>
      <c r="BA607" s="154"/>
      <c r="BB607" s="154"/>
      <c r="BC607" s="154"/>
      <c r="BD607" s="154"/>
      <c r="BE607" s="154"/>
      <c r="BF607" s="154"/>
      <c r="BG607" s="154"/>
      <c r="BH607" s="154"/>
      <c r="BI607" s="154"/>
      <c r="BJ607" s="154"/>
      <c r="BK607" s="154"/>
      <c r="BL607" s="154"/>
      <c r="BM607" s="154"/>
      <c r="BN607" s="154"/>
      <c r="BO607" s="154"/>
      <c r="BP607" s="154"/>
      <c r="BQ607" s="154"/>
      <c r="BR607" s="154"/>
      <c r="BS607" s="154"/>
      <c r="BT607" s="154"/>
      <c r="BU607" s="154"/>
      <c r="BV607" s="154"/>
      <c r="BW607" s="154"/>
      <c r="BX607" s="154"/>
      <c r="BY607" s="154"/>
      <c r="BZ607" s="154"/>
      <c r="CA607" s="154"/>
      <c r="CB607" s="154"/>
      <c r="CC607" s="154"/>
      <c r="CD607" s="154"/>
      <c r="CE607" s="154"/>
      <c r="CF607" s="154"/>
      <c r="CG607" s="154"/>
      <c r="CH607" s="154"/>
      <c r="CI607" s="154"/>
      <c r="CJ607" s="154"/>
      <c r="CK607" s="154"/>
      <c r="CL607" s="154"/>
      <c r="CM607" s="154"/>
      <c r="CN607" s="154"/>
      <c r="CO607" s="154"/>
      <c r="CP607" s="154"/>
      <c r="CQ607" s="154"/>
      <c r="CR607" s="154"/>
      <c r="CS607" s="154"/>
    </row>
    <row r="608" spans="1:97" s="166" customFormat="1" x14ac:dyDescent="0.45">
      <c r="A608" s="154"/>
      <c r="H608" s="154"/>
      <c r="I608" s="154"/>
      <c r="J608" s="154"/>
      <c r="K608" s="154"/>
      <c r="L608" s="154"/>
      <c r="M608" s="154"/>
      <c r="N608" s="154"/>
      <c r="O608" s="154"/>
      <c r="P608" s="154"/>
      <c r="Q608" s="154"/>
      <c r="R608" s="154"/>
      <c r="S608" s="154"/>
      <c r="T608" s="154"/>
      <c r="U608" s="154"/>
      <c r="V608" s="154"/>
      <c r="W608" s="154"/>
      <c r="X608" s="154"/>
      <c r="Y608" s="154"/>
      <c r="Z608" s="154"/>
      <c r="AA608" s="154"/>
      <c r="AB608" s="154"/>
      <c r="AC608" s="154"/>
      <c r="AD608" s="154"/>
      <c r="AE608" s="154"/>
      <c r="AF608" s="154"/>
      <c r="AG608" s="154"/>
      <c r="AH608" s="154"/>
      <c r="AI608" s="154"/>
      <c r="AJ608" s="154"/>
      <c r="AK608" s="154"/>
      <c r="AL608" s="154"/>
      <c r="AM608" s="154"/>
      <c r="AN608" s="154"/>
      <c r="AO608" s="154"/>
      <c r="AP608" s="154"/>
      <c r="AQ608" s="154"/>
      <c r="AR608" s="154"/>
      <c r="AS608" s="154"/>
      <c r="AT608" s="154"/>
      <c r="AU608" s="154"/>
      <c r="AV608" s="154"/>
      <c r="AW608" s="154"/>
      <c r="AX608" s="154"/>
      <c r="AY608" s="154"/>
      <c r="AZ608" s="154"/>
      <c r="BA608" s="154"/>
      <c r="BB608" s="154"/>
      <c r="BC608" s="154"/>
      <c r="BD608" s="154"/>
      <c r="BE608" s="154"/>
      <c r="BF608" s="154"/>
      <c r="BG608" s="154"/>
      <c r="BH608" s="154"/>
      <c r="BI608" s="154"/>
      <c r="BJ608" s="154"/>
      <c r="BK608" s="154"/>
      <c r="BL608" s="154"/>
      <c r="BM608" s="154"/>
      <c r="BN608" s="154"/>
      <c r="BO608" s="154"/>
      <c r="BP608" s="154"/>
      <c r="BQ608" s="154"/>
      <c r="BR608" s="154"/>
      <c r="BS608" s="154"/>
      <c r="BT608" s="154"/>
      <c r="BU608" s="154"/>
      <c r="BV608" s="154"/>
      <c r="BW608" s="154"/>
      <c r="BX608" s="154"/>
      <c r="BY608" s="154"/>
      <c r="BZ608" s="154"/>
      <c r="CA608" s="154"/>
      <c r="CB608" s="154"/>
      <c r="CC608" s="154"/>
      <c r="CD608" s="154"/>
      <c r="CE608" s="154"/>
      <c r="CF608" s="154"/>
      <c r="CG608" s="154"/>
      <c r="CH608" s="154"/>
      <c r="CI608" s="154"/>
      <c r="CJ608" s="154"/>
      <c r="CK608" s="154"/>
      <c r="CL608" s="154"/>
      <c r="CM608" s="154"/>
      <c r="CN608" s="154"/>
      <c r="CO608" s="154"/>
      <c r="CP608" s="154"/>
      <c r="CQ608" s="154"/>
      <c r="CR608" s="154"/>
      <c r="CS608" s="154"/>
    </row>
    <row r="609" spans="1:97" s="166" customFormat="1" x14ac:dyDescent="0.45">
      <c r="A609" s="154"/>
      <c r="H609" s="154"/>
      <c r="I609" s="154"/>
      <c r="J609" s="154"/>
      <c r="K609" s="154"/>
      <c r="L609" s="154"/>
      <c r="M609" s="154"/>
      <c r="N609" s="154"/>
      <c r="O609" s="154"/>
      <c r="P609" s="154"/>
      <c r="Q609" s="154"/>
      <c r="R609" s="154"/>
      <c r="S609" s="154"/>
      <c r="T609" s="154"/>
      <c r="U609" s="154"/>
      <c r="V609" s="154"/>
      <c r="W609" s="154"/>
      <c r="X609" s="154"/>
      <c r="Y609" s="154"/>
      <c r="Z609" s="154"/>
      <c r="AA609" s="154"/>
      <c r="AB609" s="154"/>
      <c r="AC609" s="154"/>
      <c r="AD609" s="154"/>
      <c r="AE609" s="154"/>
      <c r="AF609" s="154"/>
      <c r="AG609" s="154"/>
      <c r="AH609" s="154"/>
      <c r="AI609" s="154"/>
      <c r="AJ609" s="154"/>
      <c r="AK609" s="154"/>
      <c r="AL609" s="154"/>
      <c r="AM609" s="154"/>
      <c r="AN609" s="154"/>
      <c r="AO609" s="154"/>
      <c r="AP609" s="154"/>
      <c r="AQ609" s="154"/>
      <c r="AR609" s="154"/>
      <c r="AS609" s="154"/>
      <c r="AT609" s="154"/>
      <c r="AU609" s="154"/>
      <c r="AV609" s="154"/>
      <c r="AW609" s="154"/>
      <c r="AX609" s="154"/>
      <c r="AY609" s="154"/>
      <c r="AZ609" s="154"/>
      <c r="BA609" s="154"/>
      <c r="BB609" s="154"/>
      <c r="BC609" s="154"/>
      <c r="BD609" s="154"/>
      <c r="BE609" s="154"/>
      <c r="BF609" s="154"/>
      <c r="BG609" s="154"/>
      <c r="BH609" s="154"/>
      <c r="BI609" s="154"/>
      <c r="BJ609" s="154"/>
      <c r="BK609" s="154"/>
      <c r="BL609" s="154"/>
      <c r="BM609" s="154"/>
      <c r="BN609" s="154"/>
      <c r="BO609" s="154"/>
      <c r="BP609" s="154"/>
      <c r="BQ609" s="154"/>
      <c r="BR609" s="154"/>
      <c r="BS609" s="154"/>
      <c r="BT609" s="154"/>
      <c r="BU609" s="154"/>
      <c r="BV609" s="154"/>
      <c r="BW609" s="154"/>
      <c r="BX609" s="154"/>
      <c r="BY609" s="154"/>
      <c r="BZ609" s="154"/>
      <c r="CA609" s="154"/>
      <c r="CB609" s="154"/>
      <c r="CC609" s="154"/>
      <c r="CD609" s="154"/>
      <c r="CE609" s="154"/>
      <c r="CF609" s="154"/>
      <c r="CG609" s="154"/>
      <c r="CH609" s="154"/>
      <c r="CI609" s="154"/>
      <c r="CJ609" s="154"/>
      <c r="CK609" s="154"/>
      <c r="CL609" s="154"/>
      <c r="CM609" s="154"/>
      <c r="CN609" s="154"/>
      <c r="CO609" s="154"/>
      <c r="CP609" s="154"/>
      <c r="CQ609" s="154"/>
      <c r="CR609" s="154"/>
      <c r="CS609" s="154"/>
    </row>
    <row r="610" spans="1:97" s="166" customFormat="1" x14ac:dyDescent="0.45">
      <c r="A610" s="154"/>
      <c r="H610" s="154"/>
      <c r="I610" s="154"/>
      <c r="J610" s="154"/>
      <c r="K610" s="154"/>
      <c r="L610" s="154"/>
      <c r="M610" s="154"/>
      <c r="N610" s="154"/>
      <c r="O610" s="154"/>
      <c r="P610" s="154"/>
      <c r="Q610" s="154"/>
      <c r="R610" s="154"/>
      <c r="S610" s="154"/>
      <c r="T610" s="154"/>
      <c r="U610" s="154"/>
      <c r="V610" s="154"/>
      <c r="W610" s="154"/>
      <c r="X610" s="154"/>
      <c r="Y610" s="154"/>
      <c r="Z610" s="154"/>
      <c r="AA610" s="154"/>
      <c r="AB610" s="154"/>
      <c r="AC610" s="154"/>
      <c r="AD610" s="154"/>
      <c r="AE610" s="154"/>
      <c r="AF610" s="154"/>
      <c r="AG610" s="154"/>
      <c r="AH610" s="154"/>
      <c r="AI610" s="154"/>
      <c r="AJ610" s="154"/>
      <c r="AK610" s="154"/>
      <c r="AL610" s="154"/>
      <c r="AM610" s="154"/>
      <c r="AN610" s="154"/>
      <c r="AO610" s="154"/>
      <c r="AP610" s="154"/>
      <c r="AQ610" s="154"/>
      <c r="AR610" s="154"/>
      <c r="AS610" s="154"/>
      <c r="AT610" s="154"/>
      <c r="AU610" s="154"/>
      <c r="AV610" s="154"/>
      <c r="AW610" s="154"/>
      <c r="AX610" s="154"/>
      <c r="AY610" s="154"/>
      <c r="AZ610" s="154"/>
      <c r="BA610" s="154"/>
      <c r="BB610" s="154"/>
      <c r="BC610" s="154"/>
      <c r="BD610" s="154"/>
      <c r="BE610" s="154"/>
      <c r="BF610" s="154"/>
      <c r="BG610" s="154"/>
      <c r="BH610" s="154"/>
      <c r="BI610" s="154"/>
      <c r="BJ610" s="154"/>
      <c r="BK610" s="154"/>
      <c r="BL610" s="154"/>
      <c r="BM610" s="154"/>
      <c r="BN610" s="154"/>
      <c r="BO610" s="154"/>
      <c r="BP610" s="154"/>
      <c r="BQ610" s="154"/>
      <c r="BR610" s="154"/>
      <c r="BS610" s="154"/>
      <c r="BT610" s="154"/>
      <c r="BU610" s="154"/>
      <c r="BV610" s="154"/>
      <c r="BW610" s="154"/>
      <c r="BX610" s="154"/>
      <c r="BY610" s="154"/>
      <c r="BZ610" s="154"/>
      <c r="CA610" s="154"/>
      <c r="CB610" s="154"/>
      <c r="CC610" s="154"/>
      <c r="CD610" s="154"/>
      <c r="CE610" s="154"/>
      <c r="CF610" s="154"/>
      <c r="CG610" s="154"/>
      <c r="CH610" s="154"/>
      <c r="CI610" s="154"/>
      <c r="CJ610" s="154"/>
      <c r="CK610" s="154"/>
      <c r="CL610" s="154"/>
      <c r="CM610" s="154"/>
      <c r="CN610" s="154"/>
      <c r="CO610" s="154"/>
      <c r="CP610" s="154"/>
      <c r="CQ610" s="154"/>
      <c r="CR610" s="154"/>
      <c r="CS610" s="154"/>
    </row>
    <row r="611" spans="1:97" s="166" customFormat="1" x14ac:dyDescent="0.45">
      <c r="A611" s="154"/>
      <c r="H611" s="154"/>
      <c r="I611" s="154"/>
      <c r="J611" s="154"/>
      <c r="K611" s="154"/>
      <c r="L611" s="154"/>
      <c r="M611" s="154"/>
      <c r="N611" s="154"/>
      <c r="O611" s="154"/>
      <c r="P611" s="154"/>
      <c r="Q611" s="154"/>
      <c r="R611" s="154"/>
      <c r="S611" s="154"/>
      <c r="T611" s="154"/>
      <c r="U611" s="154"/>
      <c r="V611" s="154"/>
      <c r="W611" s="154"/>
      <c r="X611" s="154"/>
      <c r="Y611" s="154"/>
      <c r="Z611" s="154"/>
      <c r="AA611" s="154"/>
      <c r="AB611" s="154"/>
      <c r="AC611" s="154"/>
      <c r="AD611" s="154"/>
      <c r="AE611" s="154"/>
      <c r="AF611" s="154"/>
      <c r="AG611" s="154"/>
      <c r="AH611" s="154"/>
      <c r="AI611" s="154"/>
      <c r="AJ611" s="154"/>
      <c r="AK611" s="154"/>
      <c r="AL611" s="154"/>
      <c r="AM611" s="154"/>
      <c r="AN611" s="154"/>
      <c r="AO611" s="154"/>
      <c r="AP611" s="154"/>
      <c r="AQ611" s="154"/>
      <c r="AR611" s="154"/>
      <c r="AS611" s="154"/>
      <c r="AT611" s="154"/>
      <c r="AU611" s="154"/>
      <c r="AV611" s="154"/>
      <c r="AW611" s="154"/>
      <c r="AX611" s="154"/>
      <c r="AY611" s="154"/>
      <c r="AZ611" s="154"/>
      <c r="BA611" s="154"/>
      <c r="BB611" s="154"/>
      <c r="BC611" s="154"/>
      <c r="BD611" s="154"/>
      <c r="BE611" s="154"/>
      <c r="BF611" s="154"/>
      <c r="BG611" s="154"/>
      <c r="BH611" s="154"/>
      <c r="BI611" s="154"/>
      <c r="BJ611" s="154"/>
      <c r="BK611" s="154"/>
      <c r="BL611" s="154"/>
      <c r="BM611" s="154"/>
      <c r="BN611" s="154"/>
      <c r="BO611" s="154"/>
      <c r="BP611" s="154"/>
      <c r="BQ611" s="154"/>
      <c r="BR611" s="154"/>
      <c r="BS611" s="154"/>
      <c r="BT611" s="154"/>
      <c r="BU611" s="154"/>
      <c r="BV611" s="154"/>
      <c r="BW611" s="154"/>
      <c r="BX611" s="154"/>
      <c r="BY611" s="154"/>
      <c r="BZ611" s="154"/>
      <c r="CA611" s="154"/>
      <c r="CB611" s="154"/>
      <c r="CC611" s="154"/>
      <c r="CD611" s="154"/>
      <c r="CE611" s="154"/>
      <c r="CF611" s="154"/>
      <c r="CG611" s="154"/>
      <c r="CH611" s="154"/>
      <c r="CI611" s="154"/>
      <c r="CJ611" s="154"/>
      <c r="CK611" s="154"/>
      <c r="CL611" s="154"/>
      <c r="CM611" s="154"/>
      <c r="CN611" s="154"/>
      <c r="CO611" s="154"/>
      <c r="CP611" s="154"/>
      <c r="CQ611" s="154"/>
      <c r="CR611" s="154"/>
      <c r="CS611" s="154"/>
    </row>
    <row r="612" spans="1:97" s="166" customFormat="1" x14ac:dyDescent="0.45">
      <c r="A612" s="154"/>
      <c r="H612" s="154"/>
      <c r="I612" s="154"/>
      <c r="J612" s="154"/>
      <c r="K612" s="154"/>
      <c r="L612" s="154"/>
      <c r="M612" s="154"/>
      <c r="N612" s="154"/>
      <c r="O612" s="154"/>
      <c r="P612" s="154"/>
      <c r="Q612" s="154"/>
      <c r="R612" s="154"/>
      <c r="S612" s="154"/>
      <c r="T612" s="154"/>
      <c r="U612" s="154"/>
      <c r="V612" s="154"/>
      <c r="W612" s="154"/>
      <c r="X612" s="154"/>
      <c r="Y612" s="154"/>
      <c r="Z612" s="154"/>
      <c r="AA612" s="154"/>
      <c r="AB612" s="154"/>
      <c r="AC612" s="154"/>
      <c r="AD612" s="154"/>
      <c r="AE612" s="154"/>
      <c r="AF612" s="154"/>
      <c r="AG612" s="154"/>
      <c r="AH612" s="154"/>
      <c r="AI612" s="154"/>
      <c r="AJ612" s="154"/>
      <c r="AK612" s="154"/>
      <c r="AL612" s="154"/>
      <c r="AM612" s="154"/>
      <c r="AN612" s="154"/>
      <c r="AO612" s="154"/>
      <c r="AP612" s="154"/>
      <c r="AQ612" s="154"/>
      <c r="AR612" s="154"/>
      <c r="AS612" s="154"/>
      <c r="AT612" s="154"/>
      <c r="AU612" s="154"/>
      <c r="AV612" s="154"/>
      <c r="AW612" s="154"/>
      <c r="AX612" s="154"/>
      <c r="AY612" s="154"/>
      <c r="AZ612" s="154"/>
      <c r="BA612" s="154"/>
      <c r="BB612" s="154"/>
      <c r="BC612" s="154"/>
      <c r="BD612" s="154"/>
      <c r="BE612" s="154"/>
      <c r="BF612" s="154"/>
      <c r="BG612" s="154"/>
      <c r="BH612" s="154"/>
      <c r="BI612" s="154"/>
      <c r="BJ612" s="154"/>
      <c r="BK612" s="154"/>
      <c r="BL612" s="154"/>
      <c r="BM612" s="154"/>
      <c r="BN612" s="154"/>
      <c r="BO612" s="154"/>
      <c r="BP612" s="154"/>
      <c r="BQ612" s="154"/>
      <c r="BR612" s="154"/>
      <c r="BS612" s="154"/>
      <c r="BT612" s="154"/>
      <c r="BU612" s="154"/>
      <c r="BV612" s="154"/>
      <c r="BW612" s="154"/>
      <c r="BX612" s="154"/>
      <c r="BY612" s="154"/>
      <c r="BZ612" s="154"/>
      <c r="CA612" s="154"/>
      <c r="CB612" s="154"/>
      <c r="CC612" s="154"/>
      <c r="CD612" s="154"/>
      <c r="CE612" s="154"/>
      <c r="CF612" s="154"/>
      <c r="CG612" s="154"/>
      <c r="CH612" s="154"/>
      <c r="CI612" s="154"/>
      <c r="CJ612" s="154"/>
      <c r="CK612" s="154"/>
      <c r="CL612" s="154"/>
      <c r="CM612" s="154"/>
      <c r="CN612" s="154"/>
      <c r="CO612" s="154"/>
      <c r="CP612" s="154"/>
      <c r="CQ612" s="154"/>
      <c r="CR612" s="154"/>
      <c r="CS612" s="154"/>
    </row>
    <row r="613" spans="1:97" s="166" customFormat="1" x14ac:dyDescent="0.45">
      <c r="A613" s="154"/>
      <c r="H613" s="154"/>
      <c r="I613" s="154"/>
      <c r="J613" s="154"/>
      <c r="K613" s="154"/>
      <c r="L613" s="154"/>
      <c r="M613" s="154"/>
      <c r="N613" s="154"/>
      <c r="O613" s="154"/>
      <c r="P613" s="154"/>
      <c r="Q613" s="154"/>
      <c r="R613" s="154"/>
      <c r="S613" s="154"/>
      <c r="T613" s="154"/>
      <c r="U613" s="154"/>
      <c r="V613" s="154"/>
      <c r="W613" s="154"/>
      <c r="X613" s="154"/>
      <c r="Y613" s="154"/>
      <c r="Z613" s="154"/>
      <c r="AA613" s="154"/>
      <c r="AB613" s="154"/>
      <c r="AC613" s="154"/>
      <c r="AD613" s="154"/>
      <c r="AE613" s="154"/>
      <c r="AF613" s="154"/>
      <c r="AG613" s="154"/>
      <c r="AH613" s="154"/>
      <c r="AI613" s="154"/>
      <c r="AJ613" s="154"/>
      <c r="AK613" s="154"/>
      <c r="AL613" s="154"/>
      <c r="AM613" s="154"/>
      <c r="AN613" s="154"/>
      <c r="AO613" s="154"/>
      <c r="AP613" s="154"/>
      <c r="AQ613" s="154"/>
      <c r="AR613" s="154"/>
      <c r="AS613" s="154"/>
      <c r="AT613" s="154"/>
      <c r="AU613" s="154"/>
      <c r="AV613" s="154"/>
      <c r="AW613" s="154"/>
      <c r="AX613" s="154"/>
      <c r="AY613" s="154"/>
      <c r="AZ613" s="154"/>
      <c r="BA613" s="154"/>
      <c r="BB613" s="154"/>
      <c r="BC613" s="154"/>
      <c r="BD613" s="154"/>
      <c r="BE613" s="154"/>
      <c r="BF613" s="154"/>
      <c r="BG613" s="154"/>
      <c r="BH613" s="154"/>
      <c r="BI613" s="154"/>
      <c r="BJ613" s="154"/>
      <c r="BK613" s="154"/>
      <c r="BL613" s="154"/>
      <c r="BM613" s="154"/>
      <c r="BN613" s="154"/>
      <c r="BO613" s="154"/>
      <c r="BP613" s="154"/>
      <c r="BQ613" s="154"/>
      <c r="BR613" s="154"/>
      <c r="BS613" s="154"/>
      <c r="BT613" s="154"/>
      <c r="BU613" s="154"/>
      <c r="BV613" s="154"/>
      <c r="BW613" s="154"/>
      <c r="BX613" s="154"/>
      <c r="BY613" s="154"/>
      <c r="BZ613" s="154"/>
      <c r="CA613" s="154"/>
      <c r="CB613" s="154"/>
      <c r="CC613" s="154"/>
      <c r="CD613" s="154"/>
      <c r="CE613" s="154"/>
      <c r="CF613" s="154"/>
      <c r="CG613" s="154"/>
      <c r="CH613" s="154"/>
      <c r="CI613" s="154"/>
      <c r="CJ613" s="154"/>
      <c r="CK613" s="154"/>
      <c r="CL613" s="154"/>
      <c r="CM613" s="154"/>
      <c r="CN613" s="154"/>
      <c r="CO613" s="154"/>
      <c r="CP613" s="154"/>
      <c r="CQ613" s="154"/>
      <c r="CR613" s="154"/>
      <c r="CS613" s="154"/>
    </row>
    <row r="614" spans="1:97" s="166" customFormat="1" x14ac:dyDescent="0.45">
      <c r="A614" s="154"/>
      <c r="H614" s="154"/>
      <c r="I614" s="154"/>
      <c r="J614" s="154"/>
      <c r="K614" s="154"/>
      <c r="L614" s="154"/>
      <c r="M614" s="154"/>
      <c r="N614" s="154"/>
      <c r="O614" s="154"/>
      <c r="P614" s="154"/>
      <c r="Q614" s="154"/>
      <c r="R614" s="154"/>
      <c r="S614" s="154"/>
      <c r="T614" s="154"/>
      <c r="U614" s="154"/>
      <c r="V614" s="154"/>
      <c r="W614" s="154"/>
      <c r="X614" s="154"/>
      <c r="Y614" s="154"/>
      <c r="Z614" s="154"/>
      <c r="AA614" s="154"/>
      <c r="AB614" s="154"/>
      <c r="AC614" s="154"/>
      <c r="AD614" s="154"/>
      <c r="AE614" s="154"/>
      <c r="AF614" s="154"/>
      <c r="AG614" s="154"/>
      <c r="AH614" s="154"/>
      <c r="AI614" s="154"/>
      <c r="AJ614" s="154"/>
      <c r="AK614" s="154"/>
      <c r="AL614" s="154"/>
      <c r="AM614" s="154"/>
      <c r="AN614" s="154"/>
      <c r="AO614" s="154"/>
      <c r="AP614" s="154"/>
      <c r="AQ614" s="154"/>
      <c r="AR614" s="154"/>
      <c r="AS614" s="154"/>
      <c r="AT614" s="154"/>
      <c r="AU614" s="154"/>
      <c r="AV614" s="154"/>
      <c r="AW614" s="154"/>
      <c r="AX614" s="154"/>
      <c r="AY614" s="154"/>
      <c r="AZ614" s="154"/>
      <c r="BA614" s="154"/>
      <c r="BB614" s="154"/>
      <c r="BC614" s="154"/>
      <c r="BD614" s="154"/>
      <c r="BE614" s="154"/>
      <c r="BF614" s="154"/>
      <c r="BG614" s="154"/>
      <c r="BH614" s="154"/>
      <c r="BI614" s="154"/>
      <c r="BJ614" s="154"/>
      <c r="BK614" s="154"/>
      <c r="BL614" s="154"/>
      <c r="BM614" s="154"/>
      <c r="BN614" s="154"/>
      <c r="BO614" s="154"/>
      <c r="BP614" s="154"/>
      <c r="BQ614" s="154"/>
      <c r="BR614" s="154"/>
      <c r="BS614" s="154"/>
      <c r="BT614" s="154"/>
      <c r="BU614" s="154"/>
      <c r="BV614" s="154"/>
      <c r="BW614" s="154"/>
      <c r="BX614" s="154"/>
      <c r="BY614" s="154"/>
      <c r="BZ614" s="154"/>
      <c r="CA614" s="154"/>
      <c r="CB614" s="154"/>
      <c r="CC614" s="154"/>
      <c r="CD614" s="154"/>
      <c r="CE614" s="154"/>
      <c r="CF614" s="154"/>
      <c r="CG614" s="154"/>
      <c r="CH614" s="154"/>
      <c r="CI614" s="154"/>
      <c r="CJ614" s="154"/>
      <c r="CK614" s="154"/>
      <c r="CL614" s="154"/>
      <c r="CM614" s="154"/>
      <c r="CN614" s="154"/>
      <c r="CO614" s="154"/>
      <c r="CP614" s="154"/>
      <c r="CQ614" s="154"/>
      <c r="CR614" s="154"/>
      <c r="CS614" s="154"/>
    </row>
    <row r="615" spans="1:97" s="166" customFormat="1" x14ac:dyDescent="0.45">
      <c r="A615" s="154"/>
      <c r="H615" s="154"/>
      <c r="I615" s="154"/>
      <c r="J615" s="154"/>
      <c r="K615" s="154"/>
      <c r="L615" s="154"/>
      <c r="M615" s="154"/>
      <c r="N615" s="154"/>
      <c r="O615" s="154"/>
      <c r="P615" s="154"/>
      <c r="Q615" s="154"/>
      <c r="R615" s="154"/>
      <c r="S615" s="154"/>
      <c r="T615" s="154"/>
      <c r="U615" s="154"/>
      <c r="V615" s="154"/>
      <c r="W615" s="154"/>
      <c r="X615" s="154"/>
      <c r="Y615" s="154"/>
      <c r="Z615" s="154"/>
      <c r="AA615" s="154"/>
      <c r="AB615" s="154"/>
      <c r="AC615" s="154"/>
      <c r="AD615" s="154"/>
      <c r="AE615" s="154"/>
      <c r="AF615" s="154"/>
      <c r="AG615" s="154"/>
      <c r="AH615" s="154"/>
      <c r="AI615" s="154"/>
      <c r="AJ615" s="154"/>
      <c r="AK615" s="154"/>
      <c r="AL615" s="154"/>
      <c r="AM615" s="154"/>
      <c r="AN615" s="154"/>
      <c r="AO615" s="154"/>
      <c r="AP615" s="154"/>
      <c r="AQ615" s="154"/>
      <c r="AR615" s="154"/>
      <c r="AS615" s="154"/>
      <c r="AT615" s="154"/>
      <c r="AU615" s="154"/>
      <c r="AV615" s="154"/>
      <c r="AW615" s="154"/>
      <c r="AX615" s="154"/>
      <c r="AY615" s="154"/>
      <c r="AZ615" s="154"/>
      <c r="BA615" s="154"/>
      <c r="BB615" s="154"/>
      <c r="BC615" s="154"/>
      <c r="BD615" s="154"/>
      <c r="BE615" s="154"/>
      <c r="BF615" s="154"/>
      <c r="BG615" s="154"/>
      <c r="BH615" s="154"/>
      <c r="BI615" s="154"/>
      <c r="BJ615" s="154"/>
      <c r="BK615" s="154"/>
      <c r="BL615" s="154"/>
      <c r="BM615" s="154"/>
      <c r="BN615" s="154"/>
      <c r="BO615" s="154"/>
      <c r="BP615" s="154"/>
      <c r="BQ615" s="154"/>
      <c r="BR615" s="154"/>
      <c r="BS615" s="154"/>
      <c r="BT615" s="154"/>
      <c r="BU615" s="154"/>
      <c r="BV615" s="154"/>
      <c r="BW615" s="154"/>
      <c r="BX615" s="154"/>
      <c r="BY615" s="154"/>
      <c r="BZ615" s="154"/>
      <c r="CA615" s="154"/>
      <c r="CB615" s="154"/>
      <c r="CC615" s="154"/>
      <c r="CD615" s="154"/>
      <c r="CE615" s="154"/>
      <c r="CF615" s="154"/>
      <c r="CG615" s="154"/>
      <c r="CH615" s="154"/>
      <c r="CI615" s="154"/>
      <c r="CJ615" s="154"/>
      <c r="CK615" s="154"/>
      <c r="CL615" s="154"/>
      <c r="CM615" s="154"/>
      <c r="CN615" s="154"/>
      <c r="CO615" s="154"/>
      <c r="CP615" s="154"/>
      <c r="CQ615" s="154"/>
      <c r="CR615" s="154"/>
      <c r="CS615" s="154"/>
    </row>
    <row r="616" spans="1:97" s="166" customFormat="1" x14ac:dyDescent="0.45">
      <c r="A616" s="154"/>
      <c r="H616" s="154"/>
      <c r="I616" s="154"/>
      <c r="J616" s="154"/>
      <c r="K616" s="154"/>
      <c r="L616" s="154"/>
      <c r="M616" s="154"/>
      <c r="N616" s="154"/>
      <c r="O616" s="154"/>
      <c r="P616" s="154"/>
      <c r="Q616" s="154"/>
      <c r="R616" s="154"/>
      <c r="S616" s="154"/>
      <c r="T616" s="154"/>
      <c r="U616" s="154"/>
      <c r="V616" s="154"/>
      <c r="W616" s="154"/>
      <c r="X616" s="154"/>
      <c r="Y616" s="154"/>
      <c r="Z616" s="154"/>
      <c r="AA616" s="154"/>
      <c r="AB616" s="154"/>
      <c r="AC616" s="154"/>
      <c r="AD616" s="154"/>
      <c r="AE616" s="154"/>
      <c r="AF616" s="154"/>
      <c r="AG616" s="154"/>
      <c r="AH616" s="154"/>
      <c r="AI616" s="154"/>
      <c r="AJ616" s="154"/>
      <c r="AK616" s="154"/>
      <c r="AL616" s="154"/>
      <c r="AM616" s="154"/>
      <c r="AN616" s="154"/>
      <c r="AO616" s="154"/>
      <c r="AP616" s="154"/>
      <c r="AQ616" s="154"/>
      <c r="AR616" s="154"/>
      <c r="AS616" s="154"/>
      <c r="AT616" s="154"/>
      <c r="AU616" s="154"/>
      <c r="AV616" s="154"/>
      <c r="AW616" s="154"/>
      <c r="AX616" s="154"/>
      <c r="AY616" s="154"/>
      <c r="AZ616" s="154"/>
      <c r="BA616" s="154"/>
      <c r="BB616" s="154"/>
      <c r="BC616" s="154"/>
      <c r="BD616" s="154"/>
      <c r="BE616" s="154"/>
      <c r="BF616" s="154"/>
      <c r="BG616" s="154"/>
      <c r="BH616" s="154"/>
      <c r="BI616" s="154"/>
      <c r="BJ616" s="154"/>
      <c r="BK616" s="154"/>
      <c r="BL616" s="154"/>
      <c r="BM616" s="154"/>
      <c r="BN616" s="154"/>
      <c r="BO616" s="154"/>
      <c r="BP616" s="154"/>
      <c r="BQ616" s="154"/>
      <c r="BR616" s="154"/>
      <c r="BS616" s="154"/>
      <c r="BT616" s="154"/>
      <c r="BU616" s="154"/>
      <c r="BV616" s="154"/>
      <c r="BW616" s="154"/>
      <c r="BX616" s="154"/>
      <c r="BY616" s="154"/>
      <c r="BZ616" s="154"/>
      <c r="CA616" s="154"/>
      <c r="CB616" s="154"/>
      <c r="CC616" s="154"/>
      <c r="CD616" s="154"/>
      <c r="CE616" s="154"/>
      <c r="CF616" s="154"/>
      <c r="CG616" s="154"/>
      <c r="CH616" s="154"/>
      <c r="CI616" s="154"/>
      <c r="CJ616" s="154"/>
      <c r="CK616" s="154"/>
      <c r="CL616" s="154"/>
      <c r="CM616" s="154"/>
      <c r="CN616" s="154"/>
      <c r="CO616" s="154"/>
      <c r="CP616" s="154"/>
      <c r="CQ616" s="154"/>
      <c r="CR616" s="154"/>
      <c r="CS616" s="154"/>
    </row>
    <row r="617" spans="1:97" s="166" customFormat="1" x14ac:dyDescent="0.45">
      <c r="A617" s="154"/>
      <c r="H617" s="154"/>
      <c r="I617" s="154"/>
      <c r="J617" s="154"/>
      <c r="K617" s="154"/>
      <c r="L617" s="154"/>
      <c r="M617" s="154"/>
      <c r="N617" s="154"/>
      <c r="O617" s="154"/>
      <c r="P617" s="154"/>
      <c r="Q617" s="154"/>
      <c r="R617" s="154"/>
      <c r="S617" s="154"/>
      <c r="T617" s="154"/>
      <c r="U617" s="154"/>
      <c r="V617" s="154"/>
      <c r="W617" s="154"/>
      <c r="X617" s="154"/>
      <c r="Y617" s="154"/>
      <c r="Z617" s="154"/>
      <c r="AA617" s="154"/>
      <c r="AB617" s="154"/>
      <c r="AC617" s="154"/>
      <c r="AD617" s="154"/>
      <c r="AE617" s="154"/>
      <c r="AF617" s="154"/>
      <c r="AG617" s="154"/>
      <c r="AH617" s="154"/>
      <c r="AI617" s="154"/>
      <c r="AJ617" s="154"/>
      <c r="AK617" s="154"/>
      <c r="AL617" s="154"/>
      <c r="AM617" s="154"/>
      <c r="AN617" s="154"/>
      <c r="AO617" s="154"/>
      <c r="AP617" s="154"/>
      <c r="AQ617" s="154"/>
      <c r="AR617" s="154"/>
      <c r="AS617" s="154"/>
      <c r="AT617" s="154"/>
      <c r="AU617" s="154"/>
      <c r="AV617" s="154"/>
      <c r="AW617" s="154"/>
      <c r="AX617" s="154"/>
      <c r="AY617" s="154"/>
      <c r="AZ617" s="154"/>
      <c r="BA617" s="154"/>
      <c r="BB617" s="154"/>
      <c r="BC617" s="154"/>
      <c r="BD617" s="154"/>
      <c r="BE617" s="154"/>
      <c r="BF617" s="154"/>
      <c r="BG617" s="154"/>
      <c r="BH617" s="154"/>
      <c r="BI617" s="154"/>
      <c r="BJ617" s="154"/>
      <c r="BK617" s="154"/>
      <c r="BL617" s="154"/>
      <c r="BM617" s="154"/>
      <c r="BN617" s="154"/>
      <c r="BO617" s="154"/>
      <c r="BP617" s="154"/>
      <c r="BQ617" s="154"/>
      <c r="BR617" s="154"/>
      <c r="BS617" s="154"/>
      <c r="BT617" s="154"/>
      <c r="BU617" s="154"/>
      <c r="BV617" s="154"/>
      <c r="BW617" s="154"/>
      <c r="BX617" s="154"/>
      <c r="BY617" s="154"/>
      <c r="BZ617" s="154"/>
      <c r="CA617" s="154"/>
      <c r="CB617" s="154"/>
      <c r="CC617" s="154"/>
      <c r="CD617" s="154"/>
      <c r="CE617" s="154"/>
      <c r="CF617" s="154"/>
      <c r="CG617" s="154"/>
      <c r="CH617" s="154"/>
      <c r="CI617" s="154"/>
      <c r="CJ617" s="154"/>
      <c r="CK617" s="154"/>
      <c r="CL617" s="154"/>
      <c r="CM617" s="154"/>
      <c r="CN617" s="154"/>
      <c r="CO617" s="154"/>
      <c r="CP617" s="154"/>
      <c r="CQ617" s="154"/>
      <c r="CR617" s="154"/>
      <c r="CS617" s="154"/>
    </row>
    <row r="618" spans="1:97" s="166" customFormat="1" x14ac:dyDescent="0.45">
      <c r="A618" s="154"/>
      <c r="H618" s="154"/>
      <c r="I618" s="154"/>
      <c r="J618" s="154"/>
      <c r="K618" s="154"/>
      <c r="L618" s="154"/>
      <c r="M618" s="154"/>
      <c r="N618" s="154"/>
      <c r="O618" s="154"/>
      <c r="P618" s="154"/>
      <c r="Q618" s="154"/>
      <c r="R618" s="154"/>
      <c r="S618" s="154"/>
      <c r="T618" s="154"/>
      <c r="U618" s="154"/>
      <c r="V618" s="154"/>
      <c r="W618" s="154"/>
      <c r="X618" s="154"/>
      <c r="Y618" s="154"/>
      <c r="Z618" s="154"/>
      <c r="AA618" s="154"/>
      <c r="AB618" s="154"/>
      <c r="AC618" s="154"/>
      <c r="AD618" s="154"/>
      <c r="AE618" s="154"/>
      <c r="AF618" s="154"/>
      <c r="AG618" s="154"/>
      <c r="AH618" s="154"/>
      <c r="AI618" s="154"/>
      <c r="AJ618" s="154"/>
      <c r="AK618" s="154"/>
      <c r="AL618" s="154"/>
      <c r="AM618" s="154"/>
      <c r="AN618" s="154"/>
      <c r="AO618" s="154"/>
      <c r="AP618" s="154"/>
      <c r="AQ618" s="154"/>
      <c r="AR618" s="154"/>
      <c r="AS618" s="154"/>
      <c r="AT618" s="154"/>
      <c r="AU618" s="154"/>
      <c r="AV618" s="154"/>
      <c r="AW618" s="154"/>
      <c r="AX618" s="154"/>
      <c r="AY618" s="154"/>
      <c r="AZ618" s="154"/>
      <c r="BA618" s="154"/>
      <c r="BB618" s="154"/>
      <c r="BC618" s="154"/>
      <c r="BD618" s="154"/>
      <c r="BE618" s="154"/>
      <c r="BF618" s="154"/>
      <c r="BG618" s="154"/>
      <c r="BH618" s="154"/>
      <c r="BI618" s="154"/>
      <c r="BJ618" s="154"/>
      <c r="BK618" s="154"/>
      <c r="BL618" s="154"/>
      <c r="BM618" s="154"/>
      <c r="BN618" s="154"/>
      <c r="BO618" s="154"/>
      <c r="BP618" s="154"/>
      <c r="BQ618" s="154"/>
      <c r="BR618" s="154"/>
      <c r="BS618" s="154"/>
      <c r="BT618" s="154"/>
      <c r="BU618" s="154"/>
      <c r="BV618" s="154"/>
      <c r="BW618" s="154"/>
      <c r="BX618" s="154"/>
      <c r="BY618" s="154"/>
      <c r="BZ618" s="154"/>
      <c r="CA618" s="154"/>
      <c r="CB618" s="154"/>
      <c r="CC618" s="154"/>
      <c r="CD618" s="154"/>
      <c r="CE618" s="154"/>
      <c r="CF618" s="154"/>
      <c r="CG618" s="154"/>
      <c r="CH618" s="154"/>
      <c r="CI618" s="154"/>
      <c r="CJ618" s="154"/>
      <c r="CK618" s="154"/>
      <c r="CL618" s="154"/>
      <c r="CM618" s="154"/>
      <c r="CN618" s="154"/>
      <c r="CO618" s="154"/>
      <c r="CP618" s="154"/>
      <c r="CQ618" s="154"/>
      <c r="CR618" s="154"/>
      <c r="CS618" s="154"/>
    </row>
    <row r="619" spans="1:97" s="166" customFormat="1" x14ac:dyDescent="0.45">
      <c r="A619" s="154"/>
      <c r="H619" s="154"/>
      <c r="I619" s="154"/>
      <c r="J619" s="154"/>
      <c r="K619" s="154"/>
      <c r="L619" s="154"/>
      <c r="M619" s="154"/>
      <c r="N619" s="154"/>
      <c r="O619" s="154"/>
      <c r="P619" s="154"/>
      <c r="Q619" s="154"/>
      <c r="R619" s="154"/>
      <c r="S619" s="154"/>
      <c r="T619" s="154"/>
      <c r="U619" s="154"/>
      <c r="V619" s="154"/>
      <c r="W619" s="154"/>
      <c r="X619" s="154"/>
      <c r="Y619" s="154"/>
      <c r="Z619" s="154"/>
      <c r="AA619" s="154"/>
      <c r="AB619" s="154"/>
      <c r="AC619" s="154"/>
      <c r="AD619" s="154"/>
      <c r="AE619" s="154"/>
      <c r="AF619" s="154"/>
      <c r="AG619" s="154"/>
      <c r="AH619" s="154"/>
      <c r="AI619" s="154"/>
      <c r="AJ619" s="154"/>
      <c r="AK619" s="154"/>
      <c r="AL619" s="154"/>
      <c r="AM619" s="154"/>
      <c r="AN619" s="154"/>
      <c r="AO619" s="154"/>
      <c r="AP619" s="154"/>
      <c r="AQ619" s="154"/>
      <c r="AR619" s="154"/>
      <c r="AS619" s="154"/>
      <c r="AT619" s="154"/>
      <c r="AU619" s="154"/>
      <c r="AV619" s="154"/>
      <c r="AW619" s="154"/>
      <c r="AX619" s="154"/>
      <c r="AY619" s="154"/>
      <c r="AZ619" s="154"/>
      <c r="BA619" s="154"/>
      <c r="BB619" s="154"/>
      <c r="BC619" s="154"/>
      <c r="BD619" s="154"/>
      <c r="BE619" s="154"/>
      <c r="BF619" s="154"/>
      <c r="BG619" s="154"/>
      <c r="BH619" s="154"/>
      <c r="BI619" s="154"/>
      <c r="BJ619" s="154"/>
      <c r="BK619" s="154"/>
      <c r="BL619" s="154"/>
      <c r="BM619" s="154"/>
      <c r="BN619" s="154"/>
      <c r="BO619" s="154"/>
      <c r="BP619" s="154"/>
      <c r="BQ619" s="154"/>
      <c r="BR619" s="154"/>
      <c r="BS619" s="154"/>
      <c r="BT619" s="154"/>
      <c r="BU619" s="154"/>
      <c r="BV619" s="154"/>
      <c r="BW619" s="154"/>
      <c r="BX619" s="154"/>
      <c r="BY619" s="154"/>
      <c r="BZ619" s="154"/>
      <c r="CA619" s="154"/>
      <c r="CB619" s="154"/>
      <c r="CC619" s="154"/>
      <c r="CD619" s="154"/>
      <c r="CE619" s="154"/>
      <c r="CF619" s="154"/>
      <c r="CG619" s="154"/>
      <c r="CH619" s="154"/>
      <c r="CI619" s="154"/>
      <c r="CJ619" s="154"/>
      <c r="CK619" s="154"/>
      <c r="CL619" s="154"/>
      <c r="CM619" s="154"/>
      <c r="CN619" s="154"/>
      <c r="CO619" s="154"/>
      <c r="CP619" s="154"/>
      <c r="CQ619" s="154"/>
      <c r="CR619" s="154"/>
      <c r="CS619" s="154"/>
    </row>
    <row r="620" spans="1:97" s="166" customFormat="1" x14ac:dyDescent="0.45">
      <c r="A620" s="154"/>
      <c r="H620" s="154"/>
      <c r="I620" s="154"/>
      <c r="J620" s="154"/>
      <c r="K620" s="154"/>
      <c r="L620" s="154"/>
      <c r="M620" s="154"/>
      <c r="N620" s="154"/>
      <c r="O620" s="154"/>
      <c r="P620" s="154"/>
      <c r="Q620" s="154"/>
      <c r="R620" s="154"/>
      <c r="S620" s="154"/>
      <c r="T620" s="154"/>
      <c r="U620" s="154"/>
      <c r="V620" s="154"/>
      <c r="W620" s="154"/>
      <c r="X620" s="154"/>
      <c r="Y620" s="154"/>
      <c r="Z620" s="154"/>
      <c r="AA620" s="154"/>
      <c r="AB620" s="154"/>
      <c r="AC620" s="154"/>
      <c r="AD620" s="154"/>
      <c r="AE620" s="154"/>
      <c r="AF620" s="154"/>
      <c r="AG620" s="154"/>
      <c r="AH620" s="154"/>
      <c r="AI620" s="154"/>
      <c r="AJ620" s="154"/>
      <c r="AK620" s="154"/>
      <c r="AL620" s="154"/>
      <c r="AM620" s="154"/>
      <c r="AN620" s="154"/>
      <c r="AO620" s="154"/>
      <c r="AP620" s="154"/>
      <c r="AQ620" s="154"/>
      <c r="AR620" s="154"/>
      <c r="AS620" s="154"/>
      <c r="AT620" s="154"/>
      <c r="AU620" s="154"/>
      <c r="AV620" s="154"/>
      <c r="AW620" s="154"/>
      <c r="AX620" s="154"/>
      <c r="AY620" s="154"/>
      <c r="AZ620" s="154"/>
      <c r="BA620" s="154"/>
      <c r="BB620" s="154"/>
      <c r="BC620" s="154"/>
      <c r="BD620" s="154"/>
      <c r="BE620" s="154"/>
      <c r="BF620" s="154"/>
      <c r="BG620" s="154"/>
      <c r="BH620" s="154"/>
      <c r="BI620" s="154"/>
      <c r="BJ620" s="154"/>
      <c r="BK620" s="154"/>
      <c r="BL620" s="154"/>
      <c r="BM620" s="154"/>
      <c r="BN620" s="154"/>
      <c r="BO620" s="154"/>
      <c r="BP620" s="154"/>
      <c r="BQ620" s="154"/>
      <c r="BR620" s="154"/>
      <c r="BS620" s="154"/>
      <c r="BT620" s="154"/>
      <c r="BU620" s="154"/>
      <c r="BV620" s="154"/>
      <c r="BW620" s="154"/>
      <c r="BX620" s="154"/>
      <c r="BY620" s="154"/>
      <c r="BZ620" s="154"/>
      <c r="CA620" s="154"/>
      <c r="CB620" s="154"/>
      <c r="CC620" s="154"/>
      <c r="CD620" s="154"/>
      <c r="CE620" s="154"/>
      <c r="CF620" s="154"/>
      <c r="CG620" s="154"/>
      <c r="CH620" s="154"/>
      <c r="CI620" s="154"/>
      <c r="CJ620" s="154"/>
      <c r="CK620" s="154"/>
      <c r="CL620" s="154"/>
      <c r="CM620" s="154"/>
      <c r="CN620" s="154"/>
      <c r="CO620" s="154"/>
      <c r="CP620" s="154"/>
      <c r="CQ620" s="154"/>
      <c r="CR620" s="154"/>
      <c r="CS620" s="154"/>
    </row>
    <row r="621" spans="1:97" s="166" customFormat="1" x14ac:dyDescent="0.45">
      <c r="A621" s="154"/>
      <c r="H621" s="154"/>
      <c r="I621" s="154"/>
      <c r="J621" s="154"/>
      <c r="K621" s="154"/>
      <c r="L621" s="154"/>
      <c r="M621" s="154"/>
      <c r="N621" s="154"/>
      <c r="O621" s="154"/>
      <c r="P621" s="154"/>
      <c r="Q621" s="154"/>
      <c r="R621" s="154"/>
      <c r="S621" s="154"/>
      <c r="T621" s="154"/>
      <c r="U621" s="154"/>
      <c r="V621" s="154"/>
      <c r="W621" s="154"/>
      <c r="X621" s="154"/>
      <c r="Y621" s="154"/>
      <c r="Z621" s="154"/>
      <c r="AA621" s="154"/>
      <c r="AB621" s="154"/>
      <c r="AC621" s="154"/>
      <c r="AD621" s="154"/>
      <c r="AE621" s="154"/>
      <c r="AF621" s="154"/>
      <c r="AG621" s="154"/>
      <c r="AH621" s="154"/>
      <c r="AI621" s="154"/>
      <c r="AJ621" s="154"/>
      <c r="AK621" s="154"/>
      <c r="AL621" s="154"/>
      <c r="AM621" s="154"/>
      <c r="AN621" s="154"/>
      <c r="AO621" s="154"/>
      <c r="AP621" s="154"/>
      <c r="AQ621" s="154"/>
      <c r="AR621" s="154"/>
      <c r="AS621" s="154"/>
      <c r="AT621" s="154"/>
      <c r="AU621" s="154"/>
      <c r="AV621" s="154"/>
      <c r="AW621" s="154"/>
      <c r="AX621" s="154"/>
      <c r="AY621" s="154"/>
      <c r="AZ621" s="154"/>
      <c r="BA621" s="154"/>
      <c r="BB621" s="154"/>
      <c r="BC621" s="154"/>
      <c r="BD621" s="154"/>
      <c r="BE621" s="154"/>
      <c r="BF621" s="154"/>
      <c r="BG621" s="154"/>
      <c r="BH621" s="154"/>
      <c r="BI621" s="154"/>
      <c r="BJ621" s="154"/>
      <c r="BK621" s="154"/>
      <c r="BL621" s="154"/>
      <c r="BM621" s="154"/>
      <c r="BN621" s="154"/>
      <c r="BO621" s="154"/>
      <c r="BP621" s="154"/>
      <c r="BQ621" s="154"/>
      <c r="BR621" s="154"/>
      <c r="BS621" s="154"/>
      <c r="BT621" s="154"/>
      <c r="BU621" s="154"/>
      <c r="BV621" s="154"/>
      <c r="BW621" s="154"/>
      <c r="BX621" s="154"/>
      <c r="BY621" s="154"/>
      <c r="BZ621" s="154"/>
      <c r="CA621" s="154"/>
      <c r="CB621" s="154"/>
      <c r="CC621" s="154"/>
      <c r="CD621" s="154"/>
      <c r="CE621" s="154"/>
      <c r="CF621" s="154"/>
      <c r="CG621" s="154"/>
      <c r="CH621" s="154"/>
      <c r="CI621" s="154"/>
      <c r="CJ621" s="154"/>
      <c r="CK621" s="154"/>
      <c r="CL621" s="154"/>
      <c r="CM621" s="154"/>
      <c r="CN621" s="154"/>
      <c r="CO621" s="154"/>
      <c r="CP621" s="154"/>
      <c r="CQ621" s="154"/>
      <c r="CR621" s="154"/>
      <c r="CS621" s="154"/>
    </row>
    <row r="622" spans="1:97" s="166" customFormat="1" x14ac:dyDescent="0.45">
      <c r="A622" s="154"/>
      <c r="H622" s="154"/>
      <c r="I622" s="154"/>
      <c r="J622" s="154"/>
      <c r="K622" s="154"/>
      <c r="L622" s="154"/>
      <c r="M622" s="154"/>
      <c r="N622" s="154"/>
      <c r="O622" s="154"/>
      <c r="P622" s="154"/>
      <c r="Q622" s="154"/>
      <c r="R622" s="154"/>
      <c r="S622" s="154"/>
      <c r="T622" s="154"/>
      <c r="U622" s="154"/>
      <c r="V622" s="154"/>
      <c r="W622" s="154"/>
      <c r="X622" s="154"/>
      <c r="Y622" s="154"/>
      <c r="Z622" s="154"/>
      <c r="AA622" s="154"/>
      <c r="AB622" s="154"/>
      <c r="AC622" s="154"/>
      <c r="AD622" s="154"/>
      <c r="AE622" s="154"/>
      <c r="AF622" s="154"/>
      <c r="AG622" s="154"/>
      <c r="AH622" s="154"/>
      <c r="AI622" s="154"/>
      <c r="AJ622" s="154"/>
      <c r="AK622" s="154"/>
      <c r="AL622" s="154"/>
      <c r="AM622" s="154"/>
      <c r="AN622" s="154"/>
      <c r="AO622" s="154"/>
      <c r="AP622" s="154"/>
      <c r="AQ622" s="154"/>
      <c r="AR622" s="154"/>
      <c r="AS622" s="154"/>
      <c r="AT622" s="154"/>
      <c r="AU622" s="154"/>
      <c r="AV622" s="154"/>
      <c r="AW622" s="154"/>
      <c r="AX622" s="154"/>
      <c r="AY622" s="154"/>
      <c r="AZ622" s="154"/>
      <c r="BA622" s="154"/>
      <c r="BB622" s="154"/>
      <c r="BC622" s="154"/>
      <c r="BD622" s="154"/>
      <c r="BE622" s="154"/>
      <c r="BF622" s="154"/>
      <c r="BG622" s="154"/>
      <c r="BH622" s="154"/>
      <c r="BI622" s="154"/>
      <c r="BJ622" s="154"/>
      <c r="BK622" s="154"/>
      <c r="BL622" s="154"/>
      <c r="BM622" s="154"/>
      <c r="BN622" s="154"/>
      <c r="BO622" s="154"/>
      <c r="BP622" s="154"/>
      <c r="BQ622" s="154"/>
      <c r="BR622" s="154"/>
      <c r="BS622" s="154"/>
      <c r="BT622" s="154"/>
      <c r="BU622" s="154"/>
      <c r="BV622" s="154"/>
      <c r="BW622" s="154"/>
      <c r="BX622" s="154"/>
      <c r="BY622" s="154"/>
      <c r="BZ622" s="154"/>
      <c r="CA622" s="154"/>
      <c r="CB622" s="154"/>
      <c r="CC622" s="154"/>
      <c r="CD622" s="154"/>
      <c r="CE622" s="154"/>
      <c r="CF622" s="154"/>
      <c r="CG622" s="154"/>
      <c r="CH622" s="154"/>
      <c r="CI622" s="154"/>
      <c r="CJ622" s="154"/>
      <c r="CK622" s="154"/>
      <c r="CL622" s="154"/>
      <c r="CM622" s="154"/>
      <c r="CN622" s="154"/>
      <c r="CO622" s="154"/>
      <c r="CP622" s="154"/>
      <c r="CQ622" s="154"/>
      <c r="CR622" s="154"/>
      <c r="CS622" s="154"/>
    </row>
    <row r="623" spans="1:97" s="166" customFormat="1" x14ac:dyDescent="0.45">
      <c r="A623" s="154"/>
      <c r="H623" s="154"/>
      <c r="I623" s="154"/>
      <c r="J623" s="154"/>
      <c r="K623" s="154"/>
      <c r="L623" s="154"/>
      <c r="M623" s="154"/>
      <c r="N623" s="154"/>
      <c r="O623" s="154"/>
      <c r="P623" s="154"/>
      <c r="Q623" s="154"/>
      <c r="R623" s="154"/>
      <c r="S623" s="154"/>
      <c r="T623" s="154"/>
      <c r="U623" s="154"/>
      <c r="V623" s="154"/>
      <c r="W623" s="154"/>
      <c r="X623" s="154"/>
      <c r="Y623" s="154"/>
      <c r="Z623" s="154"/>
      <c r="AA623" s="154"/>
      <c r="AB623" s="154"/>
      <c r="AC623" s="154"/>
      <c r="AD623" s="154"/>
      <c r="AE623" s="154"/>
      <c r="AF623" s="154"/>
      <c r="AG623" s="154"/>
      <c r="AH623" s="154"/>
      <c r="AI623" s="154"/>
      <c r="AJ623" s="154"/>
      <c r="AK623" s="154"/>
      <c r="AL623" s="154"/>
      <c r="AM623" s="154"/>
      <c r="AN623" s="154"/>
      <c r="AO623" s="154"/>
      <c r="AP623" s="154"/>
      <c r="AQ623" s="154"/>
      <c r="AR623" s="154"/>
      <c r="AS623" s="154"/>
      <c r="AT623" s="154"/>
      <c r="AU623" s="154"/>
      <c r="AV623" s="154"/>
      <c r="AW623" s="154"/>
      <c r="AX623" s="154"/>
      <c r="AY623" s="154"/>
      <c r="AZ623" s="154"/>
      <c r="BA623" s="154"/>
      <c r="BB623" s="154"/>
      <c r="BC623" s="154"/>
      <c r="BD623" s="154"/>
      <c r="BE623" s="154"/>
      <c r="BF623" s="154"/>
      <c r="BG623" s="154"/>
      <c r="BH623" s="154"/>
      <c r="BI623" s="154"/>
      <c r="BJ623" s="154"/>
      <c r="BK623" s="154"/>
      <c r="BL623" s="154"/>
      <c r="BM623" s="154"/>
      <c r="BN623" s="154"/>
      <c r="BO623" s="154"/>
      <c r="BP623" s="154"/>
      <c r="BQ623" s="154"/>
      <c r="BR623" s="154"/>
      <c r="BS623" s="154"/>
      <c r="BT623" s="154"/>
      <c r="BU623" s="154"/>
      <c r="BV623" s="154"/>
      <c r="BW623" s="154"/>
      <c r="BX623" s="154"/>
      <c r="BY623" s="154"/>
      <c r="BZ623" s="154"/>
      <c r="CA623" s="154"/>
      <c r="CB623" s="154"/>
      <c r="CC623" s="154"/>
      <c r="CD623" s="154"/>
      <c r="CE623" s="154"/>
      <c r="CF623" s="154"/>
      <c r="CG623" s="154"/>
      <c r="CH623" s="154"/>
      <c r="CI623" s="154"/>
      <c r="CJ623" s="154"/>
      <c r="CK623" s="154"/>
      <c r="CL623" s="154"/>
      <c r="CM623" s="154"/>
      <c r="CN623" s="154"/>
      <c r="CO623" s="154"/>
      <c r="CP623" s="154"/>
      <c r="CQ623" s="154"/>
      <c r="CR623" s="154"/>
      <c r="CS623" s="154"/>
    </row>
    <row r="624" spans="1:97" s="166" customFormat="1" x14ac:dyDescent="0.45">
      <c r="A624" s="154"/>
      <c r="H624" s="154"/>
      <c r="I624" s="154"/>
      <c r="J624" s="154"/>
      <c r="K624" s="154"/>
      <c r="L624" s="154"/>
      <c r="M624" s="154"/>
      <c r="N624" s="154"/>
      <c r="O624" s="154"/>
      <c r="P624" s="154"/>
      <c r="Q624" s="154"/>
      <c r="R624" s="154"/>
      <c r="S624" s="154"/>
      <c r="T624" s="154"/>
      <c r="U624" s="154"/>
      <c r="V624" s="154"/>
      <c r="W624" s="154"/>
      <c r="X624" s="154"/>
      <c r="Y624" s="154"/>
      <c r="Z624" s="154"/>
      <c r="AA624" s="154"/>
      <c r="AB624" s="154"/>
      <c r="AC624" s="154"/>
      <c r="AD624" s="154"/>
      <c r="AE624" s="154"/>
      <c r="AF624" s="154"/>
      <c r="AG624" s="154"/>
      <c r="AH624" s="154"/>
      <c r="AI624" s="154"/>
      <c r="AJ624" s="154"/>
      <c r="AK624" s="154"/>
      <c r="AL624" s="154"/>
      <c r="AM624" s="154"/>
      <c r="AN624" s="154"/>
      <c r="AO624" s="154"/>
      <c r="AP624" s="154"/>
      <c r="AQ624" s="154"/>
      <c r="AR624" s="154"/>
      <c r="AS624" s="154"/>
      <c r="AT624" s="154"/>
      <c r="AU624" s="154"/>
      <c r="AV624" s="154"/>
      <c r="AW624" s="154"/>
      <c r="AX624" s="154"/>
      <c r="AY624" s="154"/>
      <c r="AZ624" s="154"/>
      <c r="BA624" s="154"/>
      <c r="BB624" s="154"/>
      <c r="BC624" s="154"/>
      <c r="BD624" s="154"/>
      <c r="BE624" s="154"/>
      <c r="BF624" s="154"/>
      <c r="BG624" s="154"/>
      <c r="BH624" s="154"/>
      <c r="BI624" s="154"/>
      <c r="BJ624" s="154"/>
      <c r="BK624" s="154"/>
      <c r="BL624" s="154"/>
      <c r="BM624" s="154"/>
      <c r="BN624" s="154"/>
      <c r="BO624" s="154"/>
      <c r="BP624" s="154"/>
      <c r="BQ624" s="154"/>
      <c r="BR624" s="154"/>
      <c r="BS624" s="154"/>
      <c r="BT624" s="154"/>
      <c r="BU624" s="154"/>
      <c r="BV624" s="154"/>
      <c r="BW624" s="154"/>
      <c r="BX624" s="154"/>
      <c r="BY624" s="154"/>
      <c r="BZ624" s="154"/>
      <c r="CA624" s="154"/>
      <c r="CB624" s="154"/>
      <c r="CC624" s="154"/>
      <c r="CD624" s="154"/>
      <c r="CE624" s="154"/>
      <c r="CF624" s="154"/>
      <c r="CG624" s="154"/>
      <c r="CH624" s="154"/>
      <c r="CI624" s="154"/>
      <c r="CJ624" s="154"/>
      <c r="CK624" s="154"/>
      <c r="CL624" s="154"/>
      <c r="CM624" s="154"/>
      <c r="CN624" s="154"/>
      <c r="CO624" s="154"/>
      <c r="CP624" s="154"/>
      <c r="CQ624" s="154"/>
      <c r="CR624" s="154"/>
      <c r="CS624" s="154"/>
    </row>
    <row r="625" spans="1:97" s="166" customFormat="1" x14ac:dyDescent="0.45">
      <c r="A625" s="154"/>
      <c r="H625" s="154"/>
      <c r="I625" s="154"/>
      <c r="J625" s="154"/>
      <c r="K625" s="154"/>
      <c r="L625" s="154"/>
      <c r="M625" s="154"/>
      <c r="N625" s="154"/>
      <c r="O625" s="154"/>
      <c r="P625" s="154"/>
      <c r="Q625" s="154"/>
      <c r="R625" s="154"/>
      <c r="S625" s="154"/>
      <c r="T625" s="154"/>
      <c r="U625" s="154"/>
      <c r="V625" s="154"/>
      <c r="W625" s="154"/>
      <c r="X625" s="154"/>
      <c r="Y625" s="154"/>
      <c r="Z625" s="154"/>
      <c r="AA625" s="154"/>
      <c r="AB625" s="154"/>
      <c r="AC625" s="154"/>
      <c r="AD625" s="154"/>
      <c r="AE625" s="154"/>
      <c r="AF625" s="154"/>
      <c r="AG625" s="154"/>
      <c r="AH625" s="154"/>
      <c r="AI625" s="154"/>
      <c r="AJ625" s="154"/>
      <c r="AK625" s="154"/>
      <c r="AL625" s="154"/>
      <c r="AM625" s="154"/>
      <c r="AN625" s="154"/>
      <c r="AO625" s="154"/>
      <c r="AP625" s="154"/>
      <c r="AQ625" s="154"/>
      <c r="AR625" s="154"/>
      <c r="AS625" s="154"/>
      <c r="AT625" s="154"/>
      <c r="AU625" s="154"/>
      <c r="AV625" s="154"/>
      <c r="AW625" s="154"/>
      <c r="AX625" s="154"/>
      <c r="AY625" s="154"/>
      <c r="AZ625" s="154"/>
      <c r="BA625" s="154"/>
      <c r="BB625" s="154"/>
      <c r="BC625" s="154"/>
      <c r="BD625" s="154"/>
      <c r="BE625" s="154"/>
      <c r="BF625" s="154"/>
      <c r="BG625" s="154"/>
      <c r="BH625" s="154"/>
      <c r="BI625" s="154"/>
      <c r="BJ625" s="154"/>
      <c r="BK625" s="154"/>
      <c r="BL625" s="154"/>
      <c r="BM625" s="154"/>
      <c r="BN625" s="154"/>
      <c r="BO625" s="154"/>
      <c r="BP625" s="154"/>
      <c r="BQ625" s="154"/>
      <c r="BR625" s="154"/>
      <c r="BS625" s="154"/>
      <c r="BT625" s="154"/>
      <c r="BU625" s="154"/>
      <c r="BV625" s="154"/>
      <c r="BW625" s="154"/>
      <c r="BX625" s="154"/>
      <c r="BY625" s="154"/>
      <c r="BZ625" s="154"/>
      <c r="CA625" s="154"/>
      <c r="CB625" s="154"/>
      <c r="CC625" s="154"/>
      <c r="CD625" s="154"/>
      <c r="CE625" s="154"/>
      <c r="CF625" s="154"/>
      <c r="CG625" s="154"/>
      <c r="CH625" s="154"/>
      <c r="CI625" s="154"/>
      <c r="CJ625" s="154"/>
      <c r="CK625" s="154"/>
      <c r="CL625" s="154"/>
      <c r="CM625" s="154"/>
      <c r="CN625" s="154"/>
      <c r="CO625" s="154"/>
      <c r="CP625" s="154"/>
      <c r="CQ625" s="154"/>
      <c r="CR625" s="154"/>
      <c r="CS625" s="154"/>
    </row>
    <row r="626" spans="1:97" s="166" customFormat="1" x14ac:dyDescent="0.45">
      <c r="A626" s="154"/>
      <c r="H626" s="154"/>
      <c r="I626" s="154"/>
      <c r="J626" s="154"/>
      <c r="K626" s="154"/>
      <c r="L626" s="154"/>
      <c r="M626" s="154"/>
      <c r="N626" s="154"/>
      <c r="O626" s="154"/>
      <c r="P626" s="154"/>
      <c r="Q626" s="154"/>
      <c r="R626" s="154"/>
      <c r="S626" s="154"/>
      <c r="T626" s="154"/>
      <c r="U626" s="154"/>
      <c r="V626" s="154"/>
      <c r="W626" s="154"/>
      <c r="X626" s="154"/>
      <c r="Y626" s="154"/>
      <c r="Z626" s="154"/>
      <c r="AA626" s="154"/>
      <c r="AB626" s="154"/>
      <c r="AC626" s="154"/>
      <c r="AD626" s="154"/>
      <c r="AE626" s="154"/>
      <c r="AF626" s="154"/>
      <c r="AG626" s="154"/>
      <c r="AH626" s="154"/>
      <c r="AI626" s="154"/>
      <c r="AJ626" s="154"/>
      <c r="AK626" s="154"/>
      <c r="AL626" s="154"/>
      <c r="AM626" s="154"/>
      <c r="AN626" s="154"/>
      <c r="AO626" s="154"/>
      <c r="AP626" s="154"/>
      <c r="AQ626" s="154"/>
      <c r="AR626" s="154"/>
      <c r="AS626" s="154"/>
      <c r="AT626" s="154"/>
      <c r="AU626" s="154"/>
      <c r="AV626" s="154"/>
      <c r="AW626" s="154"/>
      <c r="AX626" s="154"/>
      <c r="AY626" s="154"/>
      <c r="AZ626" s="154"/>
      <c r="BA626" s="154"/>
      <c r="BB626" s="154"/>
      <c r="BC626" s="154"/>
      <c r="BD626" s="154"/>
      <c r="BE626" s="154"/>
      <c r="BF626" s="154"/>
      <c r="BG626" s="154"/>
      <c r="BH626" s="154"/>
      <c r="BI626" s="154"/>
      <c r="BJ626" s="154"/>
      <c r="BK626" s="154"/>
      <c r="BL626" s="154"/>
      <c r="BM626" s="154"/>
      <c r="BN626" s="154"/>
      <c r="BO626" s="154"/>
      <c r="BP626" s="154"/>
      <c r="BQ626" s="154"/>
      <c r="BR626" s="154"/>
      <c r="BS626" s="154"/>
      <c r="BT626" s="154"/>
      <c r="BU626" s="154"/>
      <c r="BV626" s="154"/>
      <c r="BW626" s="154"/>
      <c r="BX626" s="154"/>
      <c r="BY626" s="154"/>
      <c r="BZ626" s="154"/>
      <c r="CA626" s="154"/>
      <c r="CB626" s="154"/>
      <c r="CC626" s="154"/>
      <c r="CD626" s="154"/>
      <c r="CE626" s="154"/>
      <c r="CF626" s="154"/>
      <c r="CG626" s="154"/>
      <c r="CH626" s="154"/>
      <c r="CI626" s="154"/>
      <c r="CJ626" s="154"/>
      <c r="CK626" s="154"/>
      <c r="CL626" s="154"/>
      <c r="CM626" s="154"/>
      <c r="CN626" s="154"/>
      <c r="CO626" s="154"/>
      <c r="CP626" s="154"/>
      <c r="CQ626" s="154"/>
      <c r="CR626" s="154"/>
      <c r="CS626" s="154"/>
    </row>
    <row r="627" spans="1:97" s="166" customFormat="1" x14ac:dyDescent="0.45">
      <c r="A627" s="154"/>
      <c r="H627" s="154"/>
      <c r="I627" s="154"/>
      <c r="J627" s="154"/>
      <c r="K627" s="154"/>
      <c r="L627" s="154"/>
      <c r="M627" s="154"/>
      <c r="N627" s="154"/>
      <c r="O627" s="154"/>
      <c r="P627" s="154"/>
      <c r="Q627" s="154"/>
      <c r="R627" s="154"/>
      <c r="S627" s="154"/>
      <c r="T627" s="154"/>
      <c r="U627" s="154"/>
      <c r="V627" s="154"/>
      <c r="W627" s="154"/>
      <c r="X627" s="154"/>
      <c r="Y627" s="154"/>
      <c r="Z627" s="154"/>
      <c r="AA627" s="154"/>
      <c r="AB627" s="154"/>
      <c r="AC627" s="154"/>
      <c r="AD627" s="154"/>
      <c r="AE627" s="154"/>
      <c r="AF627" s="154"/>
      <c r="AG627" s="154"/>
      <c r="AH627" s="154"/>
      <c r="AI627" s="154"/>
      <c r="AJ627" s="154"/>
      <c r="AK627" s="154"/>
      <c r="AL627" s="154"/>
      <c r="AM627" s="154"/>
      <c r="AN627" s="154"/>
      <c r="AO627" s="154"/>
      <c r="AP627" s="154"/>
      <c r="AQ627" s="154"/>
      <c r="AR627" s="154"/>
      <c r="AS627" s="154"/>
      <c r="AT627" s="154"/>
      <c r="AU627" s="154"/>
      <c r="AV627" s="154"/>
      <c r="AW627" s="154"/>
      <c r="AX627" s="154"/>
      <c r="AY627" s="154"/>
      <c r="AZ627" s="154"/>
      <c r="BA627" s="154"/>
      <c r="BB627" s="154"/>
      <c r="BC627" s="154"/>
      <c r="BD627" s="154"/>
      <c r="BE627" s="154"/>
      <c r="BF627" s="154"/>
      <c r="BG627" s="154"/>
      <c r="BH627" s="154"/>
      <c r="BI627" s="154"/>
      <c r="BJ627" s="154"/>
      <c r="BK627" s="154"/>
      <c r="BL627" s="154"/>
      <c r="BM627" s="154"/>
      <c r="BN627" s="154"/>
      <c r="BO627" s="154"/>
      <c r="BP627" s="154"/>
      <c r="BQ627" s="154"/>
      <c r="BR627" s="154"/>
      <c r="BS627" s="154"/>
      <c r="BT627" s="154"/>
      <c r="BU627" s="154"/>
      <c r="BV627" s="154"/>
      <c r="BW627" s="154"/>
      <c r="BX627" s="154"/>
      <c r="BY627" s="154"/>
      <c r="BZ627" s="154"/>
      <c r="CA627" s="154"/>
      <c r="CB627" s="154"/>
      <c r="CC627" s="154"/>
      <c r="CD627" s="154"/>
      <c r="CE627" s="154"/>
      <c r="CF627" s="154"/>
      <c r="CG627" s="154"/>
      <c r="CH627" s="154"/>
      <c r="CI627" s="154"/>
      <c r="CJ627" s="154"/>
      <c r="CK627" s="154"/>
      <c r="CL627" s="154"/>
      <c r="CM627" s="154"/>
      <c r="CN627" s="154"/>
      <c r="CO627" s="154"/>
      <c r="CP627" s="154"/>
      <c r="CQ627" s="154"/>
      <c r="CR627" s="154"/>
      <c r="CS627" s="154"/>
    </row>
    <row r="628" spans="1:97" s="166" customFormat="1" x14ac:dyDescent="0.45">
      <c r="A628" s="154"/>
      <c r="H628" s="154"/>
      <c r="I628" s="154"/>
      <c r="J628" s="154"/>
      <c r="K628" s="154"/>
      <c r="L628" s="154"/>
      <c r="M628" s="154"/>
      <c r="N628" s="154"/>
      <c r="O628" s="154"/>
      <c r="P628" s="154"/>
      <c r="Q628" s="154"/>
      <c r="R628" s="154"/>
      <c r="S628" s="154"/>
      <c r="T628" s="154"/>
      <c r="U628" s="154"/>
      <c r="V628" s="154"/>
      <c r="W628" s="154"/>
      <c r="X628" s="154"/>
      <c r="Y628" s="154"/>
      <c r="Z628" s="154"/>
      <c r="AA628" s="154"/>
      <c r="AB628" s="154"/>
      <c r="AC628" s="154"/>
      <c r="AD628" s="154"/>
      <c r="AE628" s="154"/>
      <c r="AF628" s="154"/>
      <c r="AG628" s="154"/>
      <c r="AH628" s="154"/>
      <c r="AI628" s="154"/>
      <c r="AJ628" s="154"/>
      <c r="AK628" s="154"/>
      <c r="AL628" s="154"/>
      <c r="AM628" s="154"/>
      <c r="AN628" s="154"/>
      <c r="AO628" s="154"/>
      <c r="AP628" s="154"/>
      <c r="AQ628" s="154"/>
      <c r="AR628" s="154"/>
      <c r="AS628" s="154"/>
      <c r="AT628" s="154"/>
      <c r="AU628" s="154"/>
      <c r="AV628" s="154"/>
      <c r="AW628" s="154"/>
      <c r="AX628" s="154"/>
      <c r="AY628" s="154"/>
      <c r="AZ628" s="154"/>
      <c r="BA628" s="154"/>
      <c r="BB628" s="154"/>
      <c r="BC628" s="154"/>
      <c r="BD628" s="154"/>
      <c r="BE628" s="154"/>
      <c r="BF628" s="154"/>
      <c r="BG628" s="154"/>
      <c r="BH628" s="154"/>
      <c r="BI628" s="154"/>
      <c r="BJ628" s="154"/>
      <c r="BK628" s="154"/>
      <c r="BL628" s="154"/>
      <c r="BM628" s="154"/>
      <c r="BN628" s="154"/>
      <c r="BO628" s="154"/>
      <c r="BP628" s="154"/>
      <c r="BQ628" s="154"/>
      <c r="BR628" s="154"/>
      <c r="BS628" s="154"/>
      <c r="BT628" s="154"/>
      <c r="BU628" s="154"/>
      <c r="BV628" s="154"/>
      <c r="BW628" s="154"/>
      <c r="BX628" s="154"/>
      <c r="BY628" s="154"/>
      <c r="BZ628" s="154"/>
      <c r="CA628" s="154"/>
      <c r="CB628" s="154"/>
      <c r="CC628" s="154"/>
      <c r="CD628" s="154"/>
      <c r="CE628" s="154"/>
      <c r="CF628" s="154"/>
      <c r="CG628" s="154"/>
      <c r="CH628" s="154"/>
      <c r="CI628" s="154"/>
      <c r="CJ628" s="154"/>
      <c r="CK628" s="154"/>
      <c r="CL628" s="154"/>
      <c r="CM628" s="154"/>
      <c r="CN628" s="154"/>
      <c r="CO628" s="154"/>
      <c r="CP628" s="154"/>
      <c r="CQ628" s="154"/>
      <c r="CR628" s="154"/>
      <c r="CS628" s="154"/>
    </row>
    <row r="629" spans="1:97" s="166" customFormat="1" x14ac:dyDescent="0.45">
      <c r="A629" s="154"/>
      <c r="H629" s="154"/>
      <c r="I629" s="154"/>
      <c r="J629" s="154"/>
      <c r="K629" s="154"/>
      <c r="L629" s="154"/>
      <c r="M629" s="154"/>
      <c r="N629" s="154"/>
      <c r="O629" s="154"/>
      <c r="P629" s="154"/>
      <c r="Q629" s="154"/>
      <c r="R629" s="154"/>
      <c r="S629" s="154"/>
      <c r="T629" s="154"/>
      <c r="U629" s="154"/>
      <c r="V629" s="154"/>
      <c r="W629" s="154"/>
      <c r="X629" s="154"/>
      <c r="Y629" s="154"/>
      <c r="Z629" s="154"/>
      <c r="AA629" s="154"/>
      <c r="AB629" s="154"/>
      <c r="AC629" s="154"/>
      <c r="AD629" s="154"/>
      <c r="AE629" s="154"/>
      <c r="AF629" s="154"/>
      <c r="AG629" s="154"/>
      <c r="AH629" s="154"/>
      <c r="AI629" s="154"/>
      <c r="AJ629" s="154"/>
      <c r="AK629" s="154"/>
      <c r="AL629" s="154"/>
      <c r="AM629" s="154"/>
      <c r="AN629" s="154"/>
      <c r="AO629" s="154"/>
      <c r="AP629" s="154"/>
      <c r="AQ629" s="154"/>
      <c r="AR629" s="154"/>
      <c r="AS629" s="154"/>
      <c r="AT629" s="154"/>
      <c r="AU629" s="154"/>
      <c r="AV629" s="154"/>
      <c r="AW629" s="154"/>
      <c r="AX629" s="154"/>
      <c r="AY629" s="154"/>
      <c r="AZ629" s="154"/>
      <c r="BA629" s="154"/>
      <c r="BB629" s="154"/>
      <c r="BC629" s="154"/>
      <c r="BD629" s="154"/>
      <c r="BE629" s="154"/>
      <c r="BF629" s="154"/>
      <c r="BG629" s="154"/>
      <c r="BH629" s="154"/>
      <c r="BI629" s="154"/>
      <c r="BJ629" s="154"/>
      <c r="BK629" s="154"/>
      <c r="BL629" s="154"/>
      <c r="BM629" s="154"/>
      <c r="BN629" s="154"/>
      <c r="BO629" s="154"/>
      <c r="BP629" s="154"/>
      <c r="BQ629" s="154"/>
      <c r="BR629" s="154"/>
      <c r="BS629" s="154"/>
      <c r="BT629" s="154"/>
      <c r="BU629" s="154"/>
      <c r="BV629" s="154"/>
      <c r="BW629" s="154"/>
      <c r="BX629" s="154"/>
      <c r="BY629" s="154"/>
      <c r="BZ629" s="154"/>
      <c r="CA629" s="154"/>
      <c r="CB629" s="154"/>
      <c r="CC629" s="154"/>
      <c r="CD629" s="154"/>
      <c r="CE629" s="154"/>
      <c r="CF629" s="154"/>
      <c r="CG629" s="154"/>
      <c r="CH629" s="154"/>
      <c r="CI629" s="154"/>
      <c r="CJ629" s="154"/>
      <c r="CK629" s="154"/>
      <c r="CL629" s="154"/>
      <c r="CM629" s="154"/>
      <c r="CN629" s="154"/>
      <c r="CO629" s="154"/>
      <c r="CP629" s="154"/>
      <c r="CQ629" s="154"/>
      <c r="CR629" s="154"/>
      <c r="CS629" s="154"/>
    </row>
    <row r="630" spans="1:97" x14ac:dyDescent="0.45">
      <c r="B630" s="166"/>
      <c r="C630" s="166"/>
      <c r="D630" s="166"/>
      <c r="E630" s="166"/>
    </row>
    <row r="631" spans="1:97" x14ac:dyDescent="0.45">
      <c r="B631" s="166"/>
      <c r="C631" s="166"/>
      <c r="D631" s="166"/>
      <c r="E631" s="166"/>
    </row>
  </sheetData>
  <mergeCells count="10">
    <mergeCell ref="B31:B32"/>
    <mergeCell ref="C31:F32"/>
    <mergeCell ref="C5:C28"/>
    <mergeCell ref="D5:D26"/>
    <mergeCell ref="F5:F28"/>
    <mergeCell ref="C39:F42"/>
    <mergeCell ref="C43:F44"/>
    <mergeCell ref="B47:B49"/>
    <mergeCell ref="C47:E49"/>
    <mergeCell ref="C35:F38"/>
  </mergeCells>
  <conditionalFormatting sqref="D53:D57">
    <cfRule type="duplicateValues" dxfId="118" priority="14"/>
  </conditionalFormatting>
  <conditionalFormatting sqref="D58:D62">
    <cfRule type="duplicateValues" dxfId="117" priority="13"/>
  </conditionalFormatting>
  <conditionalFormatting sqref="D64:D75">
    <cfRule type="duplicateValues" dxfId="116" priority="15"/>
  </conditionalFormatting>
  <conditionalFormatting sqref="D77:D78">
    <cfRule type="duplicateValues" dxfId="115" priority="12"/>
  </conditionalFormatting>
  <conditionalFormatting sqref="D80:D90">
    <cfRule type="duplicateValues" dxfId="114" priority="11"/>
  </conditionalFormatting>
  <conditionalFormatting sqref="D92 D99:D100">
    <cfRule type="duplicateValues" dxfId="113" priority="10"/>
  </conditionalFormatting>
  <conditionalFormatting sqref="D102:D109">
    <cfRule type="duplicateValues" dxfId="112" priority="9"/>
  </conditionalFormatting>
  <conditionalFormatting sqref="D111:D117">
    <cfRule type="duplicateValues" dxfId="111" priority="8"/>
  </conditionalFormatting>
  <conditionalFormatting sqref="D119:D122">
    <cfRule type="duplicateValues" dxfId="110" priority="7"/>
  </conditionalFormatting>
  <conditionalFormatting sqref="D124:D127">
    <cfRule type="duplicateValues" dxfId="109" priority="6"/>
  </conditionalFormatting>
  <conditionalFormatting sqref="D129:D134">
    <cfRule type="duplicateValues" dxfId="108" priority="5"/>
  </conditionalFormatting>
  <conditionalFormatting sqref="D136:D137">
    <cfRule type="duplicateValues" dxfId="107" priority="4"/>
  </conditionalFormatting>
  <conditionalFormatting sqref="D139:D141">
    <cfRule type="duplicateValues" dxfId="106" priority="3"/>
  </conditionalFormatting>
  <conditionalFormatting sqref="D143:D149">
    <cfRule type="duplicateValues" dxfId="105" priority="2"/>
  </conditionalFormatting>
  <conditionalFormatting sqref="D151:D154">
    <cfRule type="duplicateValues" dxfId="104" priority="1"/>
  </conditionalFormatting>
  <conditionalFormatting sqref="D156">
    <cfRule type="duplicateValues" dxfId="103" priority="30"/>
  </conditionalFormatting>
  <pageMargins left="0.7" right="0.7" top="0.75" bottom="0.75" header="0.3" footer="0.3"/>
  <pageSetup paperSize="9" scale="35" orientation="landscape" horizontalDpi="300" verticalDpi="300" r:id="rId1"/>
  <rowBreaks count="3" manualBreakCount="3">
    <brk id="46" max="6" man="1"/>
    <brk id="100" max="6" man="1"/>
    <brk id="156" max="6"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0EA2C-410F-447A-85CF-993C0391B43D}">
  <sheetPr>
    <tabColor theme="7" tint="0.79998168889431442"/>
  </sheetPr>
  <dimension ref="A1:FQ657"/>
  <sheetViews>
    <sheetView showGridLines="0" showRowColHeaders="0" zoomScale="70" zoomScaleNormal="70" workbookViewId="0">
      <pane ySplit="1" topLeftCell="A2" activePane="bottomLeft" state="frozen"/>
      <selection pane="bottomLeft" activeCell="B1" sqref="B1"/>
    </sheetView>
  </sheetViews>
  <sheetFormatPr defaultColWidth="8.7265625" defaultRowHeight="17" x14ac:dyDescent="0.45"/>
  <cols>
    <col min="1" max="1" width="2.7265625" style="154" customWidth="1"/>
    <col min="2" max="2" width="8.7265625" style="1"/>
    <col min="3" max="3" width="30.54296875" style="1" customWidth="1"/>
    <col min="4" max="4" width="3.54296875" style="1" customWidth="1"/>
    <col min="5" max="5" width="30.54296875" style="1" customWidth="1"/>
    <col min="6" max="6" width="3.54296875" style="1" customWidth="1"/>
    <col min="7" max="7" width="30.54296875" style="1" customWidth="1"/>
    <col min="8" max="8" width="3.54296875" style="1" customWidth="1"/>
    <col min="9" max="9" width="30.54296875" style="1" customWidth="1"/>
    <col min="10" max="10" width="3.54296875" style="1" customWidth="1"/>
    <col min="11" max="11" width="30.54296875" style="1" customWidth="1"/>
    <col min="12" max="12" width="3.54296875" style="1" customWidth="1"/>
    <col min="13" max="13" width="30.54296875" style="1" customWidth="1"/>
    <col min="14" max="14" width="8.7265625" style="1"/>
    <col min="15" max="173" width="8.7265625" style="154"/>
    <col min="174" max="16384" width="8.7265625" style="1"/>
  </cols>
  <sheetData>
    <row r="1" spans="1:173" s="32" customFormat="1" ht="60" customHeight="1" x14ac:dyDescent="0.95">
      <c r="A1" s="226"/>
      <c r="B1" s="215" t="s">
        <v>207</v>
      </c>
      <c r="C1" s="224" t="s">
        <v>208</v>
      </c>
      <c r="D1" s="217"/>
      <c r="E1" s="217"/>
      <c r="F1" s="217"/>
      <c r="G1" s="216"/>
      <c r="H1" s="216"/>
      <c r="I1" s="216"/>
      <c r="J1" s="216"/>
      <c r="K1" s="216"/>
      <c r="L1" s="216"/>
      <c r="M1" s="216"/>
      <c r="N1" s="216"/>
      <c r="O1" s="151"/>
      <c r="P1" s="151"/>
      <c r="Q1" s="151"/>
      <c r="R1" s="151"/>
      <c r="S1" s="151"/>
      <c r="T1" s="151"/>
      <c r="U1" s="151"/>
      <c r="V1" s="151"/>
      <c r="W1" s="151"/>
      <c r="X1" s="151"/>
      <c r="Y1" s="151"/>
      <c r="Z1" s="151"/>
      <c r="AA1" s="151"/>
      <c r="AB1" s="151"/>
      <c r="AC1" s="151"/>
      <c r="AD1" s="151"/>
      <c r="AE1" s="151"/>
      <c r="AF1" s="151"/>
      <c r="AG1" s="151"/>
      <c r="AH1" s="151"/>
      <c r="AI1" s="151"/>
      <c r="AJ1" s="151"/>
      <c r="AK1" s="151"/>
      <c r="AL1" s="151"/>
      <c r="AM1" s="151"/>
      <c r="AN1" s="151"/>
      <c r="AO1" s="151"/>
      <c r="AP1" s="151"/>
      <c r="AQ1" s="151"/>
      <c r="AR1" s="151"/>
      <c r="AS1" s="151"/>
      <c r="AT1" s="151"/>
      <c r="AU1" s="151"/>
      <c r="AV1" s="151"/>
      <c r="AW1" s="151"/>
      <c r="AX1" s="151"/>
      <c r="AY1" s="151"/>
      <c r="AZ1" s="151"/>
      <c r="BA1" s="151"/>
      <c r="BB1" s="151"/>
      <c r="BC1" s="151"/>
      <c r="BD1" s="151"/>
      <c r="BE1" s="151"/>
      <c r="BF1" s="151"/>
      <c r="BG1" s="151"/>
      <c r="BH1" s="151"/>
      <c r="BI1" s="151"/>
      <c r="BJ1" s="151"/>
      <c r="BK1" s="151"/>
      <c r="BL1" s="151"/>
      <c r="BM1" s="151"/>
      <c r="BN1" s="151"/>
      <c r="BO1" s="151"/>
      <c r="BP1" s="151"/>
      <c r="BQ1" s="151"/>
      <c r="BR1" s="151"/>
      <c r="BS1" s="151"/>
      <c r="BT1" s="151"/>
      <c r="BU1" s="151"/>
      <c r="BV1" s="151"/>
      <c r="BW1" s="151"/>
      <c r="BX1" s="151"/>
      <c r="BY1" s="151"/>
      <c r="BZ1" s="151"/>
      <c r="CA1" s="151"/>
      <c r="CB1" s="151"/>
      <c r="CC1" s="151"/>
      <c r="CD1" s="151"/>
      <c r="CE1" s="151"/>
      <c r="CF1" s="151"/>
      <c r="CG1" s="151"/>
      <c r="CH1" s="151"/>
      <c r="CI1" s="151"/>
      <c r="CJ1" s="151"/>
      <c r="CK1" s="151"/>
      <c r="CL1" s="151"/>
      <c r="CM1" s="151"/>
      <c r="CN1" s="151"/>
      <c r="CO1" s="151"/>
      <c r="CP1" s="151"/>
      <c r="CQ1" s="151"/>
      <c r="CR1" s="151"/>
      <c r="CS1" s="151"/>
      <c r="CT1" s="151"/>
      <c r="CU1" s="151"/>
      <c r="CV1" s="151"/>
      <c r="CW1" s="151"/>
      <c r="CX1" s="151"/>
      <c r="CY1" s="151"/>
      <c r="CZ1" s="151"/>
      <c r="DA1" s="151"/>
      <c r="DB1" s="151"/>
      <c r="DC1" s="151"/>
      <c r="DD1" s="151"/>
      <c r="DE1" s="151"/>
      <c r="DF1" s="151"/>
      <c r="DG1" s="151"/>
      <c r="DH1" s="151"/>
      <c r="DI1" s="151"/>
      <c r="DJ1" s="151"/>
      <c r="DK1" s="151"/>
      <c r="DL1" s="151"/>
      <c r="DM1" s="151"/>
      <c r="DN1" s="151"/>
      <c r="DO1" s="151"/>
      <c r="DP1" s="151"/>
      <c r="DQ1" s="151"/>
      <c r="DR1" s="151"/>
      <c r="DS1" s="151"/>
      <c r="DT1" s="151"/>
      <c r="DU1" s="151"/>
      <c r="DV1" s="151"/>
      <c r="DW1" s="151"/>
      <c r="DX1" s="151"/>
      <c r="DY1" s="151"/>
      <c r="DZ1" s="151"/>
      <c r="EA1" s="151"/>
      <c r="EB1" s="151"/>
      <c r="EC1" s="151"/>
      <c r="ED1" s="151"/>
      <c r="EE1" s="151"/>
      <c r="EF1" s="151"/>
      <c r="EG1" s="151"/>
      <c r="EH1" s="151"/>
      <c r="EI1" s="151"/>
      <c r="EJ1" s="151"/>
      <c r="EK1" s="151"/>
      <c r="EL1" s="151"/>
      <c r="EM1" s="151"/>
      <c r="EN1" s="151"/>
      <c r="EO1" s="151"/>
      <c r="EP1" s="151"/>
      <c r="EQ1" s="151"/>
      <c r="ER1" s="151"/>
      <c r="ES1" s="151"/>
      <c r="ET1" s="151"/>
      <c r="EU1" s="151"/>
      <c r="EV1" s="151"/>
      <c r="EW1" s="151"/>
      <c r="EX1" s="151"/>
      <c r="EY1" s="151"/>
      <c r="EZ1" s="151"/>
      <c r="FA1" s="151"/>
      <c r="FB1" s="151"/>
      <c r="FC1" s="151"/>
      <c r="FD1" s="151"/>
      <c r="FE1" s="151"/>
      <c r="FF1" s="151"/>
      <c r="FG1" s="151"/>
      <c r="FH1" s="151"/>
      <c r="FI1" s="151"/>
      <c r="FJ1" s="151"/>
      <c r="FK1" s="151"/>
      <c r="FL1" s="151"/>
      <c r="FM1" s="151"/>
      <c r="FN1" s="151"/>
      <c r="FO1" s="151"/>
      <c r="FP1" s="151"/>
      <c r="FQ1" s="151"/>
    </row>
    <row r="2" spans="1:173" s="154" customFormat="1" x14ac:dyDescent="0.45"/>
    <row r="3" spans="1:173" ht="50.15" customHeight="1" x14ac:dyDescent="0.45">
      <c r="A3" s="152"/>
      <c r="B3" s="35" t="s">
        <v>209</v>
      </c>
      <c r="C3" s="36" t="s">
        <v>208</v>
      </c>
      <c r="D3" s="36"/>
      <c r="E3" s="36"/>
      <c r="F3" s="36"/>
      <c r="G3" s="38"/>
      <c r="H3" s="38"/>
      <c r="I3" s="38"/>
      <c r="J3" s="38"/>
      <c r="K3" s="38"/>
      <c r="L3" s="38"/>
      <c r="M3" s="38"/>
      <c r="N3" s="38"/>
    </row>
    <row r="4" spans="1:173" s="16" customFormat="1" ht="15" customHeight="1" x14ac:dyDescent="0.55000000000000004">
      <c r="A4" s="153"/>
      <c r="B4" s="408"/>
      <c r="C4" s="408"/>
      <c r="D4" s="408"/>
      <c r="E4" s="408"/>
      <c r="F4" s="408"/>
      <c r="G4" s="408"/>
      <c r="H4" s="408"/>
      <c r="I4" s="408"/>
      <c r="J4" s="408"/>
      <c r="K4" s="408"/>
      <c r="L4" s="408"/>
      <c r="M4" s="408"/>
      <c r="N4" s="410"/>
      <c r="O4" s="153"/>
      <c r="P4" s="153"/>
      <c r="Q4" s="153"/>
      <c r="R4" s="153"/>
      <c r="S4" s="153"/>
      <c r="T4" s="153"/>
      <c r="U4" s="153"/>
      <c r="V4" s="153"/>
      <c r="W4" s="153"/>
      <c r="X4" s="153"/>
      <c r="Y4" s="153"/>
      <c r="Z4" s="153"/>
      <c r="AA4" s="153"/>
      <c r="AB4" s="153"/>
      <c r="AC4" s="153"/>
      <c r="AD4" s="153"/>
      <c r="AE4" s="153"/>
      <c r="AF4" s="153"/>
      <c r="AG4" s="153"/>
      <c r="AH4" s="153"/>
      <c r="AI4" s="153"/>
      <c r="AJ4" s="153"/>
      <c r="AK4" s="153"/>
      <c r="AL4" s="153"/>
      <c r="AM4" s="153"/>
      <c r="AN4" s="153"/>
      <c r="AO4" s="153"/>
      <c r="AP4" s="153"/>
      <c r="AQ4" s="153"/>
      <c r="AR4" s="153"/>
      <c r="AS4" s="153"/>
      <c r="AT4" s="153"/>
      <c r="AU4" s="153"/>
      <c r="AV4" s="153"/>
      <c r="AW4" s="153"/>
      <c r="AX4" s="153"/>
      <c r="AY4" s="153"/>
      <c r="AZ4" s="153"/>
      <c r="BA4" s="153"/>
      <c r="BB4" s="153"/>
      <c r="BC4" s="153"/>
      <c r="BD4" s="153"/>
      <c r="BE4" s="153"/>
      <c r="BF4" s="153"/>
      <c r="BG4" s="153"/>
      <c r="BH4" s="153"/>
      <c r="BI4" s="153"/>
      <c r="BJ4" s="153"/>
      <c r="BK4" s="153"/>
      <c r="BL4" s="153"/>
      <c r="BM4" s="153"/>
      <c r="BN4" s="153"/>
      <c r="BO4" s="153"/>
      <c r="BP4" s="153"/>
      <c r="BQ4" s="153"/>
      <c r="BR4" s="153"/>
      <c r="BS4" s="153"/>
      <c r="BT4" s="153"/>
      <c r="BU4" s="153"/>
      <c r="BV4" s="153"/>
      <c r="BW4" s="153"/>
      <c r="BX4" s="153"/>
      <c r="BY4" s="153"/>
      <c r="BZ4" s="153"/>
      <c r="CA4" s="153"/>
      <c r="CB4" s="153"/>
      <c r="CC4" s="153"/>
      <c r="CD4" s="153"/>
      <c r="CE4" s="153"/>
      <c r="CF4" s="153"/>
      <c r="CG4" s="153"/>
      <c r="CH4" s="153"/>
      <c r="CI4" s="153"/>
      <c r="CJ4" s="153"/>
      <c r="CK4" s="153"/>
      <c r="CL4" s="153"/>
      <c r="CM4" s="153"/>
      <c r="CN4" s="153"/>
      <c r="CO4" s="153"/>
      <c r="CP4" s="153"/>
      <c r="CQ4" s="153"/>
      <c r="CR4" s="153"/>
      <c r="CS4" s="153"/>
      <c r="CT4" s="153"/>
      <c r="CU4" s="153"/>
      <c r="CV4" s="153"/>
      <c r="CW4" s="153"/>
      <c r="CX4" s="153"/>
      <c r="CY4" s="153"/>
      <c r="CZ4" s="153"/>
      <c r="DA4" s="153"/>
      <c r="DB4" s="153"/>
      <c r="DC4" s="153"/>
      <c r="DD4" s="153"/>
      <c r="DE4" s="153"/>
      <c r="DF4" s="153"/>
      <c r="DG4" s="153"/>
      <c r="DH4" s="153"/>
      <c r="DI4" s="153"/>
      <c r="DJ4" s="153"/>
      <c r="DK4" s="153"/>
      <c r="DL4" s="153"/>
      <c r="DM4" s="153"/>
      <c r="DN4" s="153"/>
      <c r="DO4" s="153"/>
      <c r="DP4" s="153"/>
      <c r="DQ4" s="153"/>
      <c r="DR4" s="153"/>
      <c r="DS4" s="153"/>
      <c r="DT4" s="153"/>
      <c r="DU4" s="153"/>
      <c r="DV4" s="153"/>
      <c r="DW4" s="153"/>
      <c r="DX4" s="153"/>
      <c r="DY4" s="153"/>
      <c r="DZ4" s="153"/>
      <c r="EA4" s="153"/>
      <c r="EB4" s="153"/>
      <c r="EC4" s="153"/>
      <c r="ED4" s="153"/>
      <c r="EE4" s="153"/>
      <c r="EF4" s="153"/>
      <c r="EG4" s="153"/>
      <c r="EH4" s="153"/>
      <c r="EI4" s="153"/>
      <c r="EJ4" s="153"/>
      <c r="EK4" s="153"/>
      <c r="EL4" s="153"/>
      <c r="EM4" s="153"/>
      <c r="EN4" s="153"/>
      <c r="EO4" s="153"/>
      <c r="EP4" s="153"/>
      <c r="EQ4" s="153"/>
      <c r="ER4" s="153"/>
      <c r="ES4" s="153"/>
      <c r="ET4" s="153"/>
      <c r="EU4" s="153"/>
      <c r="EV4" s="153"/>
      <c r="EW4" s="153"/>
      <c r="EX4" s="153"/>
      <c r="EY4" s="153"/>
      <c r="EZ4" s="153"/>
      <c r="FA4" s="153"/>
      <c r="FB4" s="153"/>
      <c r="FC4" s="153"/>
      <c r="FD4" s="153"/>
      <c r="FE4" s="153"/>
      <c r="FF4" s="153"/>
      <c r="FG4" s="153"/>
      <c r="FH4" s="153"/>
      <c r="FI4" s="153"/>
      <c r="FJ4" s="153"/>
      <c r="FK4" s="153"/>
      <c r="FL4" s="153"/>
      <c r="FM4" s="153"/>
      <c r="FN4" s="153"/>
      <c r="FO4" s="153"/>
      <c r="FP4" s="153"/>
      <c r="FQ4" s="153"/>
    </row>
    <row r="5" spans="1:173" ht="15" customHeight="1" x14ac:dyDescent="0.45">
      <c r="B5" s="429"/>
      <c r="C5" s="430" t="s">
        <v>210</v>
      </c>
      <c r="D5" s="430"/>
      <c r="E5" s="430"/>
      <c r="F5" s="430"/>
      <c r="G5" s="429"/>
      <c r="H5" s="431"/>
      <c r="I5" s="594" t="s">
        <v>211</v>
      </c>
      <c r="J5" s="594"/>
      <c r="K5" s="594"/>
      <c r="L5" s="594"/>
      <c r="M5" s="594"/>
      <c r="N5" s="408"/>
    </row>
    <row r="6" spans="1:173" ht="15" customHeight="1" x14ac:dyDescent="0.55000000000000004">
      <c r="B6" s="410"/>
      <c r="C6" s="589" t="s">
        <v>212</v>
      </c>
      <c r="D6" s="589"/>
      <c r="E6" s="589"/>
      <c r="F6" s="589"/>
      <c r="G6" s="589"/>
      <c r="H6" s="432"/>
      <c r="I6" s="589" t="s">
        <v>213</v>
      </c>
      <c r="J6" s="589"/>
      <c r="K6" s="589"/>
      <c r="L6" s="589"/>
      <c r="M6" s="589"/>
      <c r="N6" s="408"/>
    </row>
    <row r="7" spans="1:173" ht="15" customHeight="1" x14ac:dyDescent="0.55000000000000004">
      <c r="B7" s="410"/>
      <c r="C7" s="589"/>
      <c r="D7" s="589"/>
      <c r="E7" s="589"/>
      <c r="F7" s="589"/>
      <c r="G7" s="589"/>
      <c r="H7" s="432"/>
      <c r="I7" s="589"/>
      <c r="J7" s="589"/>
      <c r="K7" s="589"/>
      <c r="L7" s="589"/>
      <c r="M7" s="589"/>
      <c r="N7" s="408"/>
    </row>
    <row r="8" spans="1:173" ht="15" customHeight="1" x14ac:dyDescent="0.55000000000000004">
      <c r="B8" s="410"/>
      <c r="C8" s="589"/>
      <c r="D8" s="589"/>
      <c r="E8" s="589"/>
      <c r="F8" s="589"/>
      <c r="G8" s="589"/>
      <c r="H8" s="432"/>
      <c r="I8" s="589"/>
      <c r="J8" s="589"/>
      <c r="K8" s="589"/>
      <c r="L8" s="589"/>
      <c r="M8" s="589"/>
      <c r="N8" s="408"/>
    </row>
    <row r="9" spans="1:173" ht="15" customHeight="1" x14ac:dyDescent="0.55000000000000004">
      <c r="B9" s="410"/>
      <c r="C9" s="589"/>
      <c r="D9" s="589"/>
      <c r="E9" s="589"/>
      <c r="F9" s="589"/>
      <c r="G9" s="589"/>
      <c r="H9" s="432"/>
      <c r="I9" s="589"/>
      <c r="J9" s="589"/>
      <c r="K9" s="589"/>
      <c r="L9" s="589"/>
      <c r="M9" s="589"/>
      <c r="N9" s="408"/>
    </row>
    <row r="10" spans="1:173" ht="15" customHeight="1" x14ac:dyDescent="0.55000000000000004">
      <c r="B10" s="410"/>
      <c r="C10" s="589"/>
      <c r="D10" s="589"/>
      <c r="E10" s="589"/>
      <c r="F10" s="589"/>
      <c r="G10" s="589"/>
      <c r="H10" s="432"/>
      <c r="I10" s="589"/>
      <c r="J10" s="589"/>
      <c r="K10" s="589"/>
      <c r="L10" s="589"/>
      <c r="M10" s="589"/>
      <c r="N10" s="408"/>
    </row>
    <row r="11" spans="1:173" ht="15" customHeight="1" x14ac:dyDescent="0.55000000000000004">
      <c r="B11" s="410"/>
      <c r="C11" s="432"/>
      <c r="D11" s="432"/>
      <c r="E11" s="432"/>
      <c r="F11" s="432"/>
      <c r="G11" s="410"/>
      <c r="H11" s="432"/>
      <c r="I11" s="594" t="s">
        <v>214</v>
      </c>
      <c r="J11" s="594"/>
      <c r="K11" s="594"/>
      <c r="L11" s="594"/>
      <c r="M11" s="594"/>
      <c r="N11" s="408"/>
    </row>
    <row r="12" spans="1:173" ht="15" customHeight="1" x14ac:dyDescent="0.45">
      <c r="B12" s="429"/>
      <c r="C12" s="431" t="s">
        <v>215</v>
      </c>
      <c r="D12" s="431"/>
      <c r="E12" s="431"/>
      <c r="F12" s="431"/>
      <c r="G12" s="429"/>
      <c r="H12" s="431"/>
      <c r="I12" s="589" t="s">
        <v>216</v>
      </c>
      <c r="J12" s="589"/>
      <c r="K12" s="589"/>
      <c r="L12" s="589"/>
      <c r="M12" s="589"/>
      <c r="N12" s="408"/>
    </row>
    <row r="13" spans="1:173" ht="15" customHeight="1" x14ac:dyDescent="0.55000000000000004">
      <c r="B13" s="410"/>
      <c r="C13" s="589" t="s">
        <v>217</v>
      </c>
      <c r="D13" s="589"/>
      <c r="E13" s="589"/>
      <c r="F13" s="589"/>
      <c r="G13" s="589"/>
      <c r="H13" s="432"/>
      <c r="I13" s="589"/>
      <c r="J13" s="589"/>
      <c r="K13" s="589"/>
      <c r="L13" s="589"/>
      <c r="M13" s="589"/>
      <c r="N13" s="408"/>
    </row>
    <row r="14" spans="1:173" ht="15" customHeight="1" x14ac:dyDescent="0.55000000000000004">
      <c r="B14" s="410"/>
      <c r="C14" s="589"/>
      <c r="D14" s="589"/>
      <c r="E14" s="589"/>
      <c r="F14" s="589"/>
      <c r="G14" s="589"/>
      <c r="H14" s="432"/>
      <c r="I14" s="589"/>
      <c r="J14" s="589"/>
      <c r="K14" s="589"/>
      <c r="L14" s="589"/>
      <c r="M14" s="589"/>
      <c r="N14" s="408"/>
    </row>
    <row r="15" spans="1:173" ht="15" customHeight="1" x14ac:dyDescent="0.55000000000000004">
      <c r="B15" s="410"/>
      <c r="C15" s="589"/>
      <c r="D15" s="589"/>
      <c r="E15" s="589"/>
      <c r="F15" s="589"/>
      <c r="G15" s="589"/>
      <c r="H15" s="432"/>
      <c r="I15" s="590" t="s">
        <v>218</v>
      </c>
      <c r="J15" s="590"/>
      <c r="K15" s="590"/>
      <c r="L15" s="590"/>
      <c r="M15" s="590"/>
      <c r="N15" s="408"/>
    </row>
    <row r="16" spans="1:173" ht="15" customHeight="1" x14ac:dyDescent="0.55000000000000004">
      <c r="B16" s="410"/>
      <c r="C16" s="589"/>
      <c r="D16" s="589"/>
      <c r="E16" s="589"/>
      <c r="F16" s="589"/>
      <c r="G16" s="589"/>
      <c r="H16" s="432"/>
      <c r="I16" s="590"/>
      <c r="J16" s="590"/>
      <c r="K16" s="590"/>
      <c r="L16" s="590"/>
      <c r="M16" s="590"/>
      <c r="N16" s="408"/>
    </row>
    <row r="17" spans="2:14" ht="15" customHeight="1" x14ac:dyDescent="0.55000000000000004">
      <c r="B17" s="410"/>
      <c r="C17" s="589"/>
      <c r="D17" s="589"/>
      <c r="E17" s="589"/>
      <c r="F17" s="589"/>
      <c r="G17" s="589"/>
      <c r="H17" s="432"/>
      <c r="I17" s="590"/>
      <c r="J17" s="590"/>
      <c r="K17" s="590"/>
      <c r="L17" s="590"/>
      <c r="M17" s="590"/>
      <c r="N17" s="408"/>
    </row>
    <row r="18" spans="2:14" ht="15" customHeight="1" x14ac:dyDescent="0.55000000000000004">
      <c r="B18" s="410"/>
      <c r="C18" s="432"/>
      <c r="D18" s="432"/>
      <c r="E18" s="432"/>
      <c r="F18" s="432"/>
      <c r="G18" s="432"/>
      <c r="H18" s="432"/>
      <c r="I18" s="590"/>
      <c r="J18" s="590"/>
      <c r="K18" s="590"/>
      <c r="L18" s="590"/>
      <c r="M18" s="590"/>
      <c r="N18" s="408"/>
    </row>
    <row r="19" spans="2:14" ht="15" customHeight="1" x14ac:dyDescent="0.55000000000000004">
      <c r="B19" s="410"/>
      <c r="C19" s="432"/>
      <c r="D19" s="432"/>
      <c r="E19" s="432"/>
      <c r="F19" s="432"/>
      <c r="G19" s="432"/>
      <c r="H19" s="432"/>
      <c r="I19" s="590"/>
      <c r="J19" s="590"/>
      <c r="K19" s="590"/>
      <c r="L19" s="590"/>
      <c r="M19" s="590"/>
      <c r="N19" s="408"/>
    </row>
    <row r="20" spans="2:14" ht="15" customHeight="1" x14ac:dyDescent="0.55000000000000004">
      <c r="B20" s="410"/>
      <c r="C20" s="432"/>
      <c r="D20" s="432"/>
      <c r="E20" s="432"/>
      <c r="F20" s="432"/>
      <c r="G20" s="432"/>
      <c r="H20" s="432"/>
      <c r="I20" s="590"/>
      <c r="J20" s="590"/>
      <c r="K20" s="590"/>
      <c r="L20" s="590"/>
      <c r="M20" s="590"/>
      <c r="N20" s="408"/>
    </row>
    <row r="21" spans="2:14" ht="15" customHeight="1" x14ac:dyDescent="0.55000000000000004">
      <c r="B21" s="410"/>
      <c r="C21" s="431" t="s">
        <v>219</v>
      </c>
      <c r="D21" s="432"/>
      <c r="E21" s="432"/>
      <c r="F21" s="432"/>
      <c r="G21" s="432"/>
      <c r="H21" s="432"/>
      <c r="I21" s="590"/>
      <c r="J21" s="590"/>
      <c r="K21" s="590"/>
      <c r="L21" s="590"/>
      <c r="M21" s="590"/>
      <c r="N21" s="408"/>
    </row>
    <row r="22" spans="2:14" ht="15" customHeight="1" x14ac:dyDescent="0.45">
      <c r="B22" s="429"/>
      <c r="C22" s="589" t="s">
        <v>220</v>
      </c>
      <c r="D22" s="589"/>
      <c r="E22" s="589"/>
      <c r="F22" s="589"/>
      <c r="G22" s="589"/>
      <c r="H22" s="433"/>
      <c r="I22" s="590" t="s">
        <v>221</v>
      </c>
      <c r="J22" s="590"/>
      <c r="K22" s="590"/>
      <c r="L22" s="590"/>
      <c r="M22" s="590"/>
      <c r="N22" s="408"/>
    </row>
    <row r="23" spans="2:14" ht="15" customHeight="1" x14ac:dyDescent="0.55000000000000004">
      <c r="B23" s="410"/>
      <c r="C23" s="589"/>
      <c r="D23" s="589"/>
      <c r="E23" s="589"/>
      <c r="F23" s="589"/>
      <c r="G23" s="589"/>
      <c r="H23" s="432"/>
      <c r="I23" s="590"/>
      <c r="J23" s="590"/>
      <c r="K23" s="590"/>
      <c r="L23" s="590"/>
      <c r="M23" s="590"/>
      <c r="N23" s="408"/>
    </row>
    <row r="24" spans="2:14" ht="15" customHeight="1" x14ac:dyDescent="0.55000000000000004">
      <c r="B24" s="410"/>
      <c r="C24" s="589"/>
      <c r="D24" s="589"/>
      <c r="E24" s="589"/>
      <c r="F24" s="589"/>
      <c r="G24" s="589"/>
      <c r="H24" s="432"/>
      <c r="I24" s="590"/>
      <c r="J24" s="590"/>
      <c r="K24" s="590"/>
      <c r="L24" s="590"/>
      <c r="M24" s="590"/>
      <c r="N24" s="408"/>
    </row>
    <row r="25" spans="2:14" ht="15" customHeight="1" x14ac:dyDescent="0.55000000000000004">
      <c r="B25" s="410"/>
      <c r="C25" s="589"/>
      <c r="D25" s="589"/>
      <c r="E25" s="589"/>
      <c r="F25" s="589"/>
      <c r="G25" s="589"/>
      <c r="H25" s="432"/>
      <c r="I25" s="590"/>
      <c r="J25" s="590"/>
      <c r="K25" s="590"/>
      <c r="L25" s="590"/>
      <c r="M25" s="590"/>
      <c r="N25" s="408"/>
    </row>
    <row r="26" spans="2:14" ht="15" customHeight="1" x14ac:dyDescent="0.55000000000000004">
      <c r="B26" s="410"/>
      <c r="C26" s="589"/>
      <c r="D26" s="589"/>
      <c r="E26" s="589"/>
      <c r="F26" s="589"/>
      <c r="G26" s="589"/>
      <c r="H26" s="432"/>
      <c r="I26" s="590"/>
      <c r="J26" s="590"/>
      <c r="K26" s="590"/>
      <c r="L26" s="590"/>
      <c r="M26" s="590"/>
      <c r="N26" s="408"/>
    </row>
    <row r="27" spans="2:14" ht="15" customHeight="1" x14ac:dyDescent="0.55000000000000004">
      <c r="B27" s="410"/>
      <c r="C27" s="589"/>
      <c r="D27" s="589"/>
      <c r="E27" s="589"/>
      <c r="F27" s="589"/>
      <c r="G27" s="589"/>
      <c r="H27" s="432"/>
      <c r="I27" s="590"/>
      <c r="J27" s="590"/>
      <c r="K27" s="590"/>
      <c r="L27" s="590"/>
      <c r="M27" s="590"/>
      <c r="N27" s="408"/>
    </row>
    <row r="28" spans="2:14" ht="15" customHeight="1" x14ac:dyDescent="0.55000000000000004">
      <c r="B28" s="410"/>
      <c r="C28" s="589"/>
      <c r="D28" s="589"/>
      <c r="E28" s="589"/>
      <c r="F28" s="589"/>
      <c r="G28" s="589"/>
      <c r="H28" s="432"/>
      <c r="I28" s="590" t="s">
        <v>222</v>
      </c>
      <c r="J28" s="590"/>
      <c r="K28" s="590"/>
      <c r="L28" s="590"/>
      <c r="M28" s="590"/>
      <c r="N28" s="408"/>
    </row>
    <row r="29" spans="2:14" ht="15" customHeight="1" x14ac:dyDescent="0.55000000000000004">
      <c r="B29" s="410"/>
      <c r="C29" s="589"/>
      <c r="D29" s="589"/>
      <c r="E29" s="589"/>
      <c r="F29" s="589"/>
      <c r="G29" s="589"/>
      <c r="H29" s="432"/>
      <c r="I29" s="590"/>
      <c r="J29" s="590"/>
      <c r="K29" s="590"/>
      <c r="L29" s="590"/>
      <c r="M29" s="590"/>
      <c r="N29" s="408"/>
    </row>
    <row r="30" spans="2:14" ht="15" customHeight="1" x14ac:dyDescent="0.55000000000000004">
      <c r="B30" s="410"/>
      <c r="C30" s="432"/>
      <c r="D30" s="432"/>
      <c r="E30" s="432"/>
      <c r="F30" s="432"/>
      <c r="G30" s="432"/>
      <c r="H30" s="432"/>
      <c r="I30" s="590"/>
      <c r="J30" s="590"/>
      <c r="K30" s="590"/>
      <c r="L30" s="590"/>
      <c r="M30" s="590"/>
      <c r="N30" s="408"/>
    </row>
    <row r="31" spans="2:14" ht="15" customHeight="1" x14ac:dyDescent="0.55000000000000004">
      <c r="B31" s="410"/>
      <c r="C31" s="432"/>
      <c r="D31" s="432"/>
      <c r="E31" s="432"/>
      <c r="F31" s="432"/>
      <c r="G31" s="432"/>
      <c r="H31" s="432"/>
      <c r="I31" s="432"/>
      <c r="J31" s="432"/>
      <c r="K31" s="432"/>
      <c r="L31" s="432"/>
      <c r="M31" s="432"/>
      <c r="N31" s="408"/>
    </row>
    <row r="32" spans="2:14" s="154" customFormat="1" x14ac:dyDescent="0.45"/>
    <row r="33" spans="2:14" ht="34" x14ac:dyDescent="0.45">
      <c r="B33" s="35" t="s">
        <v>223</v>
      </c>
      <c r="C33" s="36" t="s">
        <v>224</v>
      </c>
      <c r="D33" s="36"/>
      <c r="E33" s="36"/>
      <c r="F33" s="36"/>
      <c r="G33" s="38"/>
      <c r="H33" s="38"/>
      <c r="I33" s="38"/>
      <c r="J33" s="38"/>
      <c r="K33" s="38"/>
      <c r="L33" s="38"/>
      <c r="M33" s="38"/>
      <c r="N33" s="36"/>
    </row>
    <row r="34" spans="2:14" x14ac:dyDescent="0.45">
      <c r="B34" s="408"/>
      <c r="C34" s="408"/>
      <c r="D34" s="408"/>
      <c r="E34" s="408"/>
      <c r="F34" s="408"/>
      <c r="G34" s="408"/>
      <c r="H34" s="408"/>
      <c r="I34" s="408"/>
      <c r="J34" s="408"/>
      <c r="K34" s="408"/>
      <c r="L34" s="408"/>
      <c r="M34" s="408"/>
      <c r="N34" s="408"/>
    </row>
    <row r="35" spans="2:14" ht="15" customHeight="1" x14ac:dyDescent="0.45">
      <c r="B35" s="408"/>
      <c r="C35" s="434" t="s">
        <v>225</v>
      </c>
      <c r="D35" s="435"/>
      <c r="E35" s="435"/>
      <c r="F35" s="408"/>
      <c r="G35" s="408"/>
      <c r="H35" s="408"/>
      <c r="I35" s="408"/>
      <c r="J35" s="408"/>
      <c r="K35" s="408"/>
      <c r="L35" s="408"/>
      <c r="M35" s="408"/>
      <c r="N35" s="408"/>
    </row>
    <row r="36" spans="2:14" ht="15" customHeight="1" x14ac:dyDescent="0.45">
      <c r="B36" s="408"/>
      <c r="C36" s="436" t="s">
        <v>226</v>
      </c>
      <c r="D36" s="437"/>
      <c r="E36" s="437"/>
      <c r="F36" s="408"/>
      <c r="G36" s="408"/>
      <c r="H36" s="408"/>
      <c r="I36" s="408"/>
      <c r="J36" s="408"/>
      <c r="K36" s="408"/>
      <c r="L36" s="408"/>
      <c r="M36" s="408"/>
      <c r="N36" s="408"/>
    </row>
    <row r="37" spans="2:14" ht="15" customHeight="1" x14ac:dyDescent="0.45">
      <c r="B37" s="408"/>
      <c r="C37" s="591" t="s">
        <v>227</v>
      </c>
      <c r="D37" s="591"/>
      <c r="E37" s="591"/>
      <c r="F37" s="591"/>
      <c r="G37" s="591"/>
      <c r="H37" s="591"/>
      <c r="I37" s="591"/>
      <c r="J37" s="591"/>
      <c r="K37" s="591"/>
      <c r="L37" s="408"/>
      <c r="M37" s="408"/>
      <c r="N37" s="408"/>
    </row>
    <row r="38" spans="2:14" ht="15" customHeight="1" x14ac:dyDescent="0.45">
      <c r="B38" s="408"/>
      <c r="C38" s="591"/>
      <c r="D38" s="591"/>
      <c r="E38" s="591"/>
      <c r="F38" s="591"/>
      <c r="G38" s="591"/>
      <c r="H38" s="591"/>
      <c r="I38" s="591"/>
      <c r="J38" s="591"/>
      <c r="K38" s="591"/>
      <c r="L38" s="408"/>
      <c r="M38" s="408"/>
      <c r="N38" s="408"/>
    </row>
    <row r="39" spans="2:14" ht="15" customHeight="1" x14ac:dyDescent="0.45">
      <c r="B39" s="408"/>
      <c r="C39" s="591"/>
      <c r="D39" s="591"/>
      <c r="E39" s="591"/>
      <c r="F39" s="591"/>
      <c r="G39" s="591"/>
      <c r="H39" s="591"/>
      <c r="I39" s="591"/>
      <c r="J39" s="591"/>
      <c r="K39" s="591"/>
      <c r="L39" s="408"/>
      <c r="M39" s="408"/>
      <c r="N39" s="408"/>
    </row>
    <row r="40" spans="2:14" ht="15" customHeight="1" x14ac:dyDescent="0.45">
      <c r="B40" s="408"/>
      <c r="C40" s="408"/>
      <c r="D40" s="408"/>
      <c r="E40" s="408"/>
      <c r="F40" s="408"/>
      <c r="G40" s="408"/>
      <c r="H40" s="408"/>
      <c r="I40" s="408"/>
      <c r="J40" s="408"/>
      <c r="K40" s="408"/>
      <c r="L40" s="408"/>
      <c r="M40" s="408"/>
      <c r="N40" s="408"/>
    </row>
    <row r="41" spans="2:14" ht="15" customHeight="1" x14ac:dyDescent="0.45">
      <c r="B41" s="408"/>
      <c r="C41" s="38"/>
      <c r="D41" s="408"/>
      <c r="E41" s="38"/>
      <c r="F41" s="408"/>
      <c r="G41" s="38"/>
      <c r="H41" s="408"/>
      <c r="I41" s="38"/>
      <c r="J41" s="408"/>
      <c r="K41" s="38"/>
      <c r="L41" s="408"/>
      <c r="M41" s="408"/>
      <c r="N41" s="408"/>
    </row>
    <row r="42" spans="2:14" ht="15" customHeight="1" x14ac:dyDescent="0.45">
      <c r="B42" s="408"/>
      <c r="C42" s="38"/>
      <c r="D42" s="408"/>
      <c r="E42" s="38"/>
      <c r="F42" s="408"/>
      <c r="G42" s="38"/>
      <c r="H42" s="408"/>
      <c r="I42" s="38"/>
      <c r="J42" s="408"/>
      <c r="K42" s="38"/>
      <c r="L42" s="408"/>
      <c r="M42" s="408"/>
      <c r="N42" s="408"/>
    </row>
    <row r="43" spans="2:14" ht="15" customHeight="1" x14ac:dyDescent="0.45">
      <c r="B43" s="408"/>
      <c r="C43" s="38"/>
      <c r="D43" s="408"/>
      <c r="E43" s="38"/>
      <c r="F43" s="408"/>
      <c r="G43" s="38"/>
      <c r="H43" s="408"/>
      <c r="I43" s="38"/>
      <c r="J43" s="408"/>
      <c r="K43" s="38"/>
      <c r="L43" s="408"/>
      <c r="M43" s="408"/>
      <c r="N43" s="408"/>
    </row>
    <row r="44" spans="2:14" ht="15" customHeight="1" x14ac:dyDescent="0.45">
      <c r="B44" s="408"/>
      <c r="C44" s="38"/>
      <c r="D44" s="408"/>
      <c r="E44" s="38"/>
      <c r="F44" s="408"/>
      <c r="G44" s="38"/>
      <c r="H44" s="408"/>
      <c r="I44" s="38"/>
      <c r="J44" s="408"/>
      <c r="K44" s="38"/>
      <c r="L44" s="408"/>
      <c r="M44" s="408"/>
      <c r="N44" s="408"/>
    </row>
    <row r="45" spans="2:14" ht="15" customHeight="1" x14ac:dyDescent="0.45">
      <c r="B45" s="438"/>
      <c r="C45" s="43" t="s">
        <v>228</v>
      </c>
      <c r="D45" s="441"/>
      <c r="E45" s="43" t="s">
        <v>229</v>
      </c>
      <c r="F45" s="441"/>
      <c r="G45" s="43" t="s">
        <v>230</v>
      </c>
      <c r="H45" s="441"/>
      <c r="I45" s="43" t="s">
        <v>231</v>
      </c>
      <c r="J45" s="441"/>
      <c r="K45" s="43" t="s">
        <v>232</v>
      </c>
      <c r="L45" s="441"/>
      <c r="M45" s="441"/>
      <c r="N45" s="438"/>
    </row>
    <row r="46" spans="2:14" ht="15" customHeight="1" x14ac:dyDescent="0.45">
      <c r="B46" s="439"/>
      <c r="C46" s="592" t="s">
        <v>233</v>
      </c>
      <c r="D46" s="442"/>
      <c r="E46" s="592" t="s">
        <v>234</v>
      </c>
      <c r="F46" s="442"/>
      <c r="G46" s="593" t="s">
        <v>235</v>
      </c>
      <c r="H46" s="442"/>
      <c r="I46" s="593" t="s">
        <v>236</v>
      </c>
      <c r="J46" s="442"/>
      <c r="K46" s="593" t="s">
        <v>237</v>
      </c>
      <c r="L46" s="444"/>
      <c r="M46" s="444"/>
      <c r="N46" s="439"/>
    </row>
    <row r="47" spans="2:14" ht="15" customHeight="1" x14ac:dyDescent="0.45">
      <c r="B47" s="440"/>
      <c r="C47" s="592"/>
      <c r="D47" s="408"/>
      <c r="E47" s="592"/>
      <c r="F47" s="408"/>
      <c r="G47" s="593"/>
      <c r="H47" s="408"/>
      <c r="I47" s="593"/>
      <c r="J47" s="408"/>
      <c r="K47" s="593"/>
      <c r="L47" s="440"/>
      <c r="M47" s="440"/>
      <c r="N47" s="440"/>
    </row>
    <row r="48" spans="2:14" ht="15" customHeight="1" x14ac:dyDescent="0.45">
      <c r="B48" s="408"/>
      <c r="C48" s="592"/>
      <c r="D48" s="408"/>
      <c r="E48" s="592"/>
      <c r="F48" s="408"/>
      <c r="G48" s="593"/>
      <c r="H48" s="408"/>
      <c r="I48" s="593"/>
      <c r="J48" s="408"/>
      <c r="K48" s="593"/>
      <c r="L48" s="408"/>
      <c r="M48" s="408"/>
      <c r="N48" s="408"/>
    </row>
    <row r="49" spans="2:14" ht="15" customHeight="1" x14ac:dyDescent="0.45">
      <c r="B49" s="408"/>
      <c r="C49" s="592"/>
      <c r="D49" s="443"/>
      <c r="E49" s="592"/>
      <c r="F49" s="408"/>
      <c r="G49" s="593"/>
      <c r="H49" s="408"/>
      <c r="I49" s="593"/>
      <c r="J49" s="408"/>
      <c r="K49" s="593"/>
      <c r="L49" s="408"/>
      <c r="M49" s="408"/>
      <c r="N49" s="408"/>
    </row>
    <row r="50" spans="2:14" ht="15" customHeight="1" x14ac:dyDescent="0.45">
      <c r="B50" s="408"/>
      <c r="C50" s="592"/>
      <c r="D50" s="443"/>
      <c r="E50" s="592"/>
      <c r="F50" s="408"/>
      <c r="G50" s="593"/>
      <c r="H50" s="408"/>
      <c r="I50" s="593"/>
      <c r="J50" s="408"/>
      <c r="K50" s="593"/>
      <c r="L50" s="408"/>
      <c r="M50" s="408"/>
      <c r="N50" s="408"/>
    </row>
    <row r="51" spans="2:14" ht="15" customHeight="1" x14ac:dyDescent="0.45">
      <c r="B51" s="408"/>
      <c r="C51" s="592"/>
      <c r="D51" s="443"/>
      <c r="E51" s="592"/>
      <c r="F51" s="408"/>
      <c r="G51" s="593"/>
      <c r="H51" s="408"/>
      <c r="I51" s="593"/>
      <c r="J51" s="408"/>
      <c r="K51" s="593"/>
      <c r="L51" s="408"/>
      <c r="M51" s="408"/>
      <c r="N51" s="408"/>
    </row>
    <row r="52" spans="2:14" ht="15" customHeight="1" x14ac:dyDescent="0.45">
      <c r="B52" s="408"/>
      <c r="C52" s="592"/>
      <c r="D52" s="443"/>
      <c r="E52" s="592"/>
      <c r="F52" s="408"/>
      <c r="G52" s="593"/>
      <c r="H52" s="408"/>
      <c r="I52" s="593"/>
      <c r="J52" s="408"/>
      <c r="K52" s="593"/>
      <c r="L52" s="408"/>
      <c r="M52" s="408"/>
      <c r="N52" s="408"/>
    </row>
    <row r="53" spans="2:14" ht="15" customHeight="1" x14ac:dyDescent="0.45">
      <c r="B53" s="408"/>
      <c r="C53" s="592"/>
      <c r="D53" s="443"/>
      <c r="E53" s="592"/>
      <c r="F53" s="408"/>
      <c r="G53" s="593"/>
      <c r="H53" s="408"/>
      <c r="I53" s="593"/>
      <c r="J53" s="408"/>
      <c r="K53" s="593"/>
      <c r="L53" s="408"/>
      <c r="M53" s="408"/>
      <c r="N53" s="408"/>
    </row>
    <row r="54" spans="2:14" ht="15" customHeight="1" x14ac:dyDescent="0.45">
      <c r="B54" s="408"/>
      <c r="C54" s="592"/>
      <c r="D54" s="443"/>
      <c r="E54" s="592"/>
      <c r="F54" s="408"/>
      <c r="G54" s="593"/>
      <c r="H54" s="408"/>
      <c r="I54" s="593"/>
      <c r="J54" s="408"/>
      <c r="K54" s="593"/>
      <c r="L54" s="408"/>
      <c r="M54" s="408"/>
      <c r="N54" s="408"/>
    </row>
    <row r="55" spans="2:14" ht="15" customHeight="1" x14ac:dyDescent="0.45">
      <c r="B55" s="408"/>
      <c r="C55" s="155"/>
      <c r="D55" s="443"/>
      <c r="E55" s="592"/>
      <c r="F55" s="408"/>
      <c r="G55" s="593"/>
      <c r="H55" s="408"/>
      <c r="I55" s="593"/>
      <c r="J55" s="408"/>
      <c r="K55" s="593"/>
      <c r="L55" s="408"/>
      <c r="M55" s="408"/>
      <c r="N55" s="408"/>
    </row>
    <row r="56" spans="2:14" ht="15" customHeight="1" x14ac:dyDescent="0.45">
      <c r="B56" s="408"/>
      <c r="C56" s="155"/>
      <c r="D56" s="443"/>
      <c r="E56" s="592"/>
      <c r="F56" s="408"/>
      <c r="G56" s="593"/>
      <c r="H56" s="408"/>
      <c r="I56" s="593"/>
      <c r="J56" s="408"/>
      <c r="K56" s="593"/>
      <c r="L56" s="408"/>
      <c r="M56" s="408"/>
      <c r="N56" s="408"/>
    </row>
    <row r="57" spans="2:14" ht="15" customHeight="1" x14ac:dyDescent="0.45">
      <c r="B57" s="408"/>
      <c r="C57" s="45"/>
      <c r="D57" s="440"/>
      <c r="E57" s="45"/>
      <c r="F57" s="440"/>
      <c r="G57" s="47" t="s">
        <v>238</v>
      </c>
      <c r="H57" s="440"/>
      <c r="I57" s="47" t="s">
        <v>239</v>
      </c>
      <c r="J57" s="440"/>
      <c r="K57" s="45"/>
      <c r="L57" s="408"/>
      <c r="M57" s="408"/>
      <c r="N57" s="408"/>
    </row>
    <row r="58" spans="2:14" ht="15" customHeight="1" x14ac:dyDescent="0.45">
      <c r="B58" s="408"/>
      <c r="C58" s="443" t="s">
        <v>240</v>
      </c>
      <c r="D58" s="443"/>
      <c r="E58" s="443"/>
      <c r="F58" s="408"/>
      <c r="G58" s="408"/>
      <c r="H58" s="408"/>
      <c r="I58" s="408"/>
      <c r="J58" s="408"/>
      <c r="K58" s="408"/>
      <c r="L58" s="408"/>
      <c r="M58" s="408"/>
      <c r="N58" s="408"/>
    </row>
    <row r="59" spans="2:14" ht="15" customHeight="1" x14ac:dyDescent="0.45">
      <c r="B59" s="408"/>
      <c r="C59" s="443"/>
      <c r="D59" s="443"/>
      <c r="E59" s="443"/>
      <c r="F59" s="408"/>
      <c r="G59" s="408"/>
      <c r="H59" s="408"/>
      <c r="I59" s="408"/>
      <c r="J59" s="408"/>
      <c r="K59" s="408"/>
      <c r="L59" s="408"/>
      <c r="M59" s="408"/>
      <c r="N59" s="408"/>
    </row>
    <row r="60" spans="2:14" s="154" customFormat="1" x14ac:dyDescent="0.45">
      <c r="C60" s="172"/>
      <c r="D60" s="172"/>
      <c r="E60" s="172"/>
    </row>
    <row r="61" spans="2:14" ht="34" customHeight="1" x14ac:dyDescent="0.45">
      <c r="B61" s="575" t="s">
        <v>241</v>
      </c>
      <c r="C61" s="576" t="s">
        <v>242</v>
      </c>
      <c r="D61" s="576"/>
      <c r="E61" s="576"/>
      <c r="F61" s="576"/>
      <c r="G61" s="576"/>
      <c r="H61" s="576"/>
      <c r="I61" s="576"/>
      <c r="J61" s="576"/>
      <c r="K61" s="576"/>
      <c r="L61" s="576"/>
      <c r="M61" s="576"/>
      <c r="N61" s="576"/>
    </row>
    <row r="62" spans="2:14" ht="15" customHeight="1" x14ac:dyDescent="0.45">
      <c r="B62" s="575"/>
      <c r="C62" s="576"/>
      <c r="D62" s="576"/>
      <c r="E62" s="576"/>
      <c r="F62" s="576"/>
      <c r="G62" s="576"/>
      <c r="H62" s="576"/>
      <c r="I62" s="576"/>
      <c r="J62" s="576"/>
      <c r="K62" s="576"/>
      <c r="L62" s="576"/>
      <c r="M62" s="576"/>
      <c r="N62" s="576"/>
    </row>
    <row r="63" spans="2:14" ht="15" customHeight="1" x14ac:dyDescent="0.45">
      <c r="B63" s="408"/>
      <c r="C63" s="584" t="s">
        <v>243</v>
      </c>
      <c r="D63" s="408"/>
      <c r="E63" s="408"/>
      <c r="F63" s="408"/>
      <c r="G63" s="408"/>
      <c r="H63" s="408"/>
      <c r="I63" s="408"/>
      <c r="J63" s="408"/>
      <c r="K63" s="408"/>
      <c r="L63" s="408"/>
      <c r="M63" s="408"/>
      <c r="N63" s="408"/>
    </row>
    <row r="64" spans="2:14" ht="15" customHeight="1" x14ac:dyDescent="0.6">
      <c r="B64" s="408"/>
      <c r="C64" s="584"/>
      <c r="D64" s="445"/>
      <c r="E64" s="445"/>
      <c r="F64" s="445"/>
      <c r="G64" s="445"/>
      <c r="H64" s="445"/>
      <c r="I64" s="445"/>
      <c r="J64" s="445"/>
      <c r="K64" s="445"/>
      <c r="L64" s="445"/>
      <c r="M64" s="445"/>
      <c r="N64" s="408"/>
    </row>
    <row r="65" spans="2:14" ht="15" customHeight="1" x14ac:dyDescent="0.45">
      <c r="B65" s="408"/>
      <c r="C65" s="585" t="s">
        <v>244</v>
      </c>
      <c r="D65" s="446"/>
      <c r="E65" s="586" t="s">
        <v>245</v>
      </c>
      <c r="F65" s="447"/>
      <c r="G65" s="586" t="s">
        <v>246</v>
      </c>
      <c r="H65" s="447"/>
      <c r="I65" s="586" t="s">
        <v>247</v>
      </c>
      <c r="J65" s="447"/>
      <c r="K65" s="586" t="s">
        <v>248</v>
      </c>
      <c r="L65" s="448"/>
      <c r="M65" s="586" t="s">
        <v>249</v>
      </c>
      <c r="N65" s="408"/>
    </row>
    <row r="66" spans="2:14" ht="15" customHeight="1" x14ac:dyDescent="0.45">
      <c r="B66" s="408"/>
      <c r="C66" s="585"/>
      <c r="D66" s="446"/>
      <c r="E66" s="586"/>
      <c r="F66" s="447"/>
      <c r="G66" s="586"/>
      <c r="H66" s="447"/>
      <c r="I66" s="586"/>
      <c r="J66" s="447"/>
      <c r="K66" s="586"/>
      <c r="L66" s="448"/>
      <c r="M66" s="586"/>
      <c r="N66" s="408"/>
    </row>
    <row r="67" spans="2:14" ht="15" customHeight="1" x14ac:dyDescent="0.45">
      <c r="B67" s="408"/>
      <c r="C67" s="585"/>
      <c r="D67" s="446"/>
      <c r="E67" s="586"/>
      <c r="F67" s="447"/>
      <c r="G67" s="586"/>
      <c r="H67" s="447"/>
      <c r="I67" s="586"/>
      <c r="J67" s="447"/>
      <c r="K67" s="586"/>
      <c r="L67" s="448"/>
      <c r="M67" s="586"/>
      <c r="N67" s="408"/>
    </row>
    <row r="68" spans="2:14" ht="15" customHeight="1" x14ac:dyDescent="0.45">
      <c r="B68" s="408"/>
      <c r="C68" s="585"/>
      <c r="D68" s="446"/>
      <c r="E68" s="586"/>
      <c r="F68" s="447"/>
      <c r="G68" s="586"/>
      <c r="H68" s="447"/>
      <c r="I68" s="586"/>
      <c r="J68" s="447"/>
      <c r="K68" s="586"/>
      <c r="L68" s="448"/>
      <c r="M68" s="586"/>
      <c r="N68" s="408"/>
    </row>
    <row r="69" spans="2:14" ht="15" customHeight="1" x14ac:dyDescent="0.45">
      <c r="B69" s="408"/>
      <c r="C69" s="585"/>
      <c r="D69" s="446"/>
      <c r="E69" s="586"/>
      <c r="F69" s="447"/>
      <c r="G69" s="586"/>
      <c r="H69" s="447"/>
      <c r="I69" s="586"/>
      <c r="J69" s="447"/>
      <c r="K69" s="586"/>
      <c r="L69" s="448"/>
      <c r="M69" s="586"/>
      <c r="N69" s="408"/>
    </row>
    <row r="70" spans="2:14" ht="15" customHeight="1" x14ac:dyDescent="0.45">
      <c r="B70" s="408"/>
      <c r="C70" s="585"/>
      <c r="D70" s="446"/>
      <c r="E70" s="586"/>
      <c r="F70" s="447"/>
      <c r="G70" s="586"/>
      <c r="H70" s="447"/>
      <c r="I70" s="586"/>
      <c r="J70" s="447"/>
      <c r="K70" s="586"/>
      <c r="L70" s="448"/>
      <c r="M70" s="586"/>
      <c r="N70" s="408"/>
    </row>
    <row r="71" spans="2:14" ht="16" customHeight="1" x14ac:dyDescent="0.45">
      <c r="B71" s="408"/>
      <c r="C71" s="585"/>
      <c r="D71" s="446"/>
      <c r="E71" s="586"/>
      <c r="F71" s="447"/>
      <c r="G71" s="586"/>
      <c r="H71" s="447"/>
      <c r="I71" s="586"/>
      <c r="J71" s="447"/>
      <c r="K71" s="586"/>
      <c r="L71" s="448"/>
      <c r="M71" s="586"/>
      <c r="N71" s="408"/>
    </row>
    <row r="72" spans="2:14" ht="15" customHeight="1" x14ac:dyDescent="0.45">
      <c r="B72" s="408"/>
      <c r="C72" s="585"/>
      <c r="D72" s="446"/>
      <c r="E72" s="586"/>
      <c r="F72" s="447"/>
      <c r="G72" s="586"/>
      <c r="H72" s="447"/>
      <c r="I72" s="586"/>
      <c r="J72" s="447"/>
      <c r="K72" s="586"/>
      <c r="L72" s="448"/>
      <c r="M72" s="586"/>
      <c r="N72" s="408"/>
    </row>
    <row r="73" spans="2:14" ht="15" customHeight="1" x14ac:dyDescent="0.55000000000000004">
      <c r="B73" s="408"/>
      <c r="C73" s="16"/>
      <c r="D73" s="408"/>
      <c r="E73" s="587"/>
      <c r="F73" s="447"/>
      <c r="G73" s="587"/>
      <c r="H73" s="447"/>
      <c r="I73" s="587"/>
      <c r="J73" s="447"/>
      <c r="K73" s="587"/>
      <c r="L73" s="447"/>
      <c r="M73" s="586"/>
      <c r="N73" s="408"/>
    </row>
    <row r="74" spans="2:14" ht="15" customHeight="1" x14ac:dyDescent="0.45">
      <c r="B74" s="408"/>
      <c r="C74" s="588" t="s">
        <v>250</v>
      </c>
      <c r="D74" s="446"/>
      <c r="E74" s="587"/>
      <c r="F74" s="447"/>
      <c r="G74" s="587"/>
      <c r="H74" s="447"/>
      <c r="I74" s="587"/>
      <c r="J74" s="447"/>
      <c r="K74" s="587"/>
      <c r="L74" s="447"/>
      <c r="M74" s="586"/>
      <c r="N74" s="408"/>
    </row>
    <row r="75" spans="2:14" ht="19.5" x14ac:dyDescent="0.45">
      <c r="B75" s="408"/>
      <c r="C75" s="588"/>
      <c r="D75" s="446"/>
      <c r="E75" s="587"/>
      <c r="F75" s="447"/>
      <c r="G75" s="587"/>
      <c r="H75" s="447"/>
      <c r="I75" s="587"/>
      <c r="J75" s="447"/>
      <c r="K75" s="587"/>
      <c r="L75" s="447"/>
      <c r="M75" s="586"/>
      <c r="N75" s="408"/>
    </row>
    <row r="76" spans="2:14" ht="15" customHeight="1" x14ac:dyDescent="0.45">
      <c r="B76" s="408"/>
      <c r="C76" s="588"/>
      <c r="D76" s="446"/>
      <c r="E76" s="587"/>
      <c r="F76" s="447"/>
      <c r="G76" s="587"/>
      <c r="H76" s="447"/>
      <c r="I76" s="587"/>
      <c r="J76" s="447"/>
      <c r="K76" s="587"/>
      <c r="L76" s="447"/>
      <c r="M76" s="586"/>
      <c r="N76" s="408"/>
    </row>
    <row r="77" spans="2:14" ht="15" customHeight="1" x14ac:dyDescent="0.45">
      <c r="B77" s="408"/>
      <c r="C77" s="588"/>
      <c r="D77" s="446"/>
      <c r="E77" s="587"/>
      <c r="F77" s="447"/>
      <c r="G77" s="587"/>
      <c r="H77" s="447"/>
      <c r="I77" s="587"/>
      <c r="J77" s="447"/>
      <c r="K77" s="587"/>
      <c r="L77" s="447"/>
      <c r="M77" s="586"/>
      <c r="N77" s="408"/>
    </row>
    <row r="78" spans="2:14" ht="15" customHeight="1" x14ac:dyDescent="0.45">
      <c r="B78" s="408"/>
      <c r="C78" s="588"/>
      <c r="D78" s="446"/>
      <c r="E78" s="587"/>
      <c r="F78" s="447"/>
      <c r="G78" s="587"/>
      <c r="H78" s="447"/>
      <c r="I78" s="587"/>
      <c r="J78" s="447"/>
      <c r="K78" s="587"/>
      <c r="L78" s="447"/>
      <c r="M78" s="586"/>
      <c r="N78" s="408"/>
    </row>
    <row r="79" spans="2:14" ht="15" customHeight="1" x14ac:dyDescent="0.45">
      <c r="B79" s="408"/>
      <c r="C79" s="588"/>
      <c r="D79" s="446"/>
      <c r="E79" s="587"/>
      <c r="F79" s="447"/>
      <c r="G79" s="587"/>
      <c r="H79" s="447"/>
      <c r="I79" s="587"/>
      <c r="J79" s="447"/>
      <c r="K79" s="587"/>
      <c r="L79" s="447"/>
      <c r="M79" s="586"/>
      <c r="N79" s="408"/>
    </row>
    <row r="80" spans="2:14" ht="15" customHeight="1" x14ac:dyDescent="0.45">
      <c r="B80" s="408"/>
      <c r="C80" s="588"/>
      <c r="D80" s="446"/>
      <c r="E80" s="587"/>
      <c r="F80" s="447"/>
      <c r="G80" s="587"/>
      <c r="H80" s="447"/>
      <c r="I80" s="587"/>
      <c r="J80" s="447"/>
      <c r="K80" s="587"/>
      <c r="L80" s="448"/>
      <c r="M80" s="586"/>
      <c r="N80" s="408"/>
    </row>
    <row r="81" spans="2:14" ht="15" customHeight="1" x14ac:dyDescent="0.55000000000000004">
      <c r="B81" s="408"/>
      <c r="C81" s="16"/>
      <c r="D81" s="408"/>
      <c r="E81" s="587"/>
      <c r="F81" s="447"/>
      <c r="G81" s="587"/>
      <c r="H81" s="447"/>
      <c r="I81" s="587"/>
      <c r="J81" s="447"/>
      <c r="K81" s="587"/>
      <c r="L81" s="447"/>
      <c r="M81" s="586"/>
      <c r="N81" s="408"/>
    </row>
    <row r="82" spans="2:14" ht="15" customHeight="1" x14ac:dyDescent="0.45">
      <c r="B82" s="408"/>
      <c r="C82" s="588" t="s">
        <v>251</v>
      </c>
      <c r="D82" s="446"/>
      <c r="E82" s="587"/>
      <c r="F82" s="447"/>
      <c r="G82" s="587"/>
      <c r="H82" s="447"/>
      <c r="I82" s="587"/>
      <c r="J82" s="447"/>
      <c r="K82" s="587"/>
      <c r="L82" s="447"/>
      <c r="M82" s="586"/>
      <c r="N82" s="408"/>
    </row>
    <row r="83" spans="2:14" ht="15" customHeight="1" x14ac:dyDescent="0.45">
      <c r="B83" s="408"/>
      <c r="C83" s="588"/>
      <c r="D83" s="446"/>
      <c r="E83" s="150"/>
      <c r="F83" s="447"/>
      <c r="G83" s="150"/>
      <c r="H83" s="447"/>
      <c r="I83" s="150"/>
      <c r="J83" s="447"/>
      <c r="K83" s="150"/>
      <c r="L83" s="447"/>
      <c r="M83" s="149"/>
      <c r="N83" s="408"/>
    </row>
    <row r="84" spans="2:14" ht="15" customHeight="1" x14ac:dyDescent="0.45">
      <c r="B84" s="408"/>
      <c r="C84" s="588"/>
      <c r="D84" s="446"/>
      <c r="E84" s="150"/>
      <c r="F84" s="447"/>
      <c r="G84" s="150"/>
      <c r="H84" s="447"/>
      <c r="I84" s="150"/>
      <c r="J84" s="447"/>
      <c r="K84" s="150"/>
      <c r="L84" s="447"/>
      <c r="M84" s="149"/>
      <c r="N84" s="408"/>
    </row>
    <row r="85" spans="2:14" ht="15" customHeight="1" x14ac:dyDescent="0.45">
      <c r="B85" s="408"/>
      <c r="C85" s="588"/>
      <c r="D85" s="446"/>
      <c r="E85" s="150"/>
      <c r="F85" s="447"/>
      <c r="G85" s="150"/>
      <c r="H85" s="447"/>
      <c r="I85" s="150"/>
      <c r="J85" s="447"/>
      <c r="K85" s="150"/>
      <c r="L85" s="447"/>
      <c r="M85" s="149"/>
      <c r="N85" s="408"/>
    </row>
    <row r="86" spans="2:14" ht="15" customHeight="1" x14ac:dyDescent="0.45">
      <c r="B86" s="408"/>
      <c r="C86" s="588"/>
      <c r="D86" s="446"/>
      <c r="E86" s="150"/>
      <c r="F86" s="447"/>
      <c r="G86" s="150"/>
      <c r="H86" s="447"/>
      <c r="I86" s="150"/>
      <c r="J86" s="447"/>
      <c r="K86" s="150"/>
      <c r="L86" s="447"/>
      <c r="M86" s="149"/>
      <c r="N86" s="408"/>
    </row>
    <row r="87" spans="2:14" ht="15" customHeight="1" x14ac:dyDescent="0.45">
      <c r="B87" s="408"/>
      <c r="C87" s="588"/>
      <c r="D87" s="446"/>
      <c r="E87" s="150"/>
      <c r="F87" s="447"/>
      <c r="G87" s="150"/>
      <c r="H87" s="447"/>
      <c r="I87" s="150"/>
      <c r="J87" s="447"/>
      <c r="K87" s="150"/>
      <c r="L87" s="447"/>
      <c r="M87" s="149"/>
      <c r="N87" s="408"/>
    </row>
    <row r="88" spans="2:14" ht="15" customHeight="1" x14ac:dyDescent="0.45">
      <c r="B88" s="408"/>
      <c r="C88" s="588"/>
      <c r="D88" s="446"/>
      <c r="E88" s="150"/>
      <c r="F88" s="447"/>
      <c r="G88" s="150"/>
      <c r="H88" s="447"/>
      <c r="I88" s="150"/>
      <c r="J88" s="447"/>
      <c r="K88" s="150"/>
      <c r="L88" s="447"/>
      <c r="M88" s="149"/>
      <c r="N88" s="408"/>
    </row>
    <row r="89" spans="2:14" ht="15" customHeight="1" x14ac:dyDescent="0.45">
      <c r="B89" s="408"/>
      <c r="C89" s="408"/>
      <c r="D89" s="408"/>
      <c r="E89" s="408"/>
      <c r="F89" s="408"/>
      <c r="G89" s="408"/>
      <c r="H89" s="408"/>
      <c r="I89" s="408"/>
      <c r="J89" s="408"/>
      <c r="K89" s="408"/>
      <c r="L89" s="408"/>
      <c r="M89" s="408"/>
      <c r="N89" s="408"/>
    </row>
    <row r="90" spans="2:14" ht="15" customHeight="1" x14ac:dyDescent="0.45">
      <c r="B90" s="408"/>
      <c r="C90" s="449" t="s">
        <v>252</v>
      </c>
      <c r="D90" s="408"/>
      <c r="E90" s="582" t="s">
        <v>253</v>
      </c>
      <c r="F90" s="582"/>
      <c r="G90" s="582"/>
      <c r="H90" s="582"/>
      <c r="I90" s="582"/>
      <c r="J90" s="582"/>
      <c r="K90" s="582"/>
      <c r="L90" s="408"/>
      <c r="M90" s="5" t="s">
        <v>254</v>
      </c>
      <c r="N90" s="408"/>
    </row>
    <row r="91" spans="2:14" ht="15" customHeight="1" x14ac:dyDescent="0.45">
      <c r="B91" s="408"/>
      <c r="C91" s="408"/>
      <c r="D91" s="408"/>
      <c r="E91" s="408"/>
      <c r="F91" s="408"/>
      <c r="G91" s="408"/>
      <c r="H91" s="408"/>
      <c r="I91" s="408"/>
      <c r="J91" s="408"/>
      <c r="K91" s="408"/>
      <c r="L91" s="408"/>
      <c r="M91" s="408"/>
      <c r="N91" s="408"/>
    </row>
    <row r="92" spans="2:14" ht="15" customHeight="1" x14ac:dyDescent="0.45">
      <c r="B92" s="154"/>
      <c r="C92" s="154"/>
      <c r="D92" s="154"/>
      <c r="E92" s="154"/>
      <c r="F92" s="154"/>
      <c r="G92" s="154"/>
      <c r="H92" s="154"/>
      <c r="I92" s="154"/>
      <c r="J92" s="154"/>
      <c r="K92" s="154"/>
      <c r="L92" s="154"/>
      <c r="M92" s="154"/>
      <c r="N92" s="154"/>
    </row>
    <row r="93" spans="2:14" ht="15" customHeight="1" x14ac:dyDescent="0.45">
      <c r="B93" s="575" t="s">
        <v>255</v>
      </c>
      <c r="C93" s="576" t="s">
        <v>256</v>
      </c>
      <c r="D93" s="576"/>
      <c r="E93" s="576"/>
      <c r="F93" s="576"/>
      <c r="G93" s="576"/>
      <c r="H93" s="576"/>
      <c r="I93" s="576"/>
      <c r="J93" s="576"/>
      <c r="K93" s="576"/>
      <c r="L93" s="576"/>
      <c r="M93" s="576"/>
      <c r="N93" s="576"/>
    </row>
    <row r="94" spans="2:14" ht="15" customHeight="1" x14ac:dyDescent="0.45">
      <c r="B94" s="575"/>
      <c r="C94" s="576"/>
      <c r="D94" s="576"/>
      <c r="E94" s="576"/>
      <c r="F94" s="576"/>
      <c r="G94" s="576"/>
      <c r="H94" s="576"/>
      <c r="I94" s="576"/>
      <c r="J94" s="576"/>
      <c r="K94" s="576"/>
      <c r="L94" s="576"/>
      <c r="M94" s="576"/>
      <c r="N94" s="576"/>
    </row>
    <row r="95" spans="2:14" ht="15" customHeight="1" x14ac:dyDescent="0.45">
      <c r="B95" s="575"/>
      <c r="C95" s="576"/>
      <c r="D95" s="576"/>
      <c r="E95" s="576"/>
      <c r="F95" s="576"/>
      <c r="G95" s="576"/>
      <c r="H95" s="576"/>
      <c r="I95" s="576"/>
      <c r="J95" s="576"/>
      <c r="K95" s="576"/>
      <c r="L95" s="576"/>
      <c r="M95" s="576"/>
      <c r="N95" s="576"/>
    </row>
    <row r="96" spans="2:14" ht="15" customHeight="1" x14ac:dyDescent="0.45">
      <c r="B96" s="408"/>
      <c r="C96" s="408"/>
      <c r="D96" s="408"/>
      <c r="E96" s="408"/>
      <c r="F96" s="408"/>
      <c r="G96" s="408"/>
      <c r="H96" s="408"/>
      <c r="I96" s="408"/>
      <c r="J96" s="408"/>
      <c r="K96" s="408"/>
      <c r="L96" s="408"/>
      <c r="M96" s="408"/>
      <c r="N96" s="408"/>
    </row>
    <row r="97" spans="2:15" ht="15" customHeight="1" x14ac:dyDescent="0.45">
      <c r="B97" s="450"/>
      <c r="C97" s="583" t="s">
        <v>257</v>
      </c>
      <c r="D97" s="583"/>
      <c r="E97" s="583"/>
      <c r="F97" s="583"/>
      <c r="G97" s="583"/>
      <c r="H97" s="583"/>
      <c r="I97" s="583"/>
      <c r="J97" s="583"/>
      <c r="K97" s="583"/>
      <c r="L97" s="583"/>
      <c r="M97" s="583"/>
      <c r="N97" s="583"/>
    </row>
    <row r="98" spans="2:15" ht="15" customHeight="1" x14ac:dyDescent="0.45">
      <c r="B98" s="429"/>
      <c r="C98" s="583"/>
      <c r="D98" s="583"/>
      <c r="E98" s="583"/>
      <c r="F98" s="583"/>
      <c r="G98" s="583"/>
      <c r="H98" s="583"/>
      <c r="I98" s="583"/>
      <c r="J98" s="583"/>
      <c r="K98" s="583"/>
      <c r="L98" s="583"/>
      <c r="M98" s="583"/>
      <c r="N98" s="583"/>
    </row>
    <row r="99" spans="2:15" ht="15" customHeight="1" x14ac:dyDescent="0.45">
      <c r="B99" s="429"/>
      <c r="C99" s="451" t="s">
        <v>258</v>
      </c>
      <c r="D99" s="452"/>
      <c r="E99" s="452"/>
      <c r="F99" s="452"/>
      <c r="G99" s="453"/>
      <c r="H99" s="453"/>
      <c r="I99" s="453"/>
      <c r="J99" s="453"/>
      <c r="K99" s="453"/>
      <c r="L99" s="453"/>
      <c r="M99" s="453"/>
      <c r="N99" s="408"/>
    </row>
    <row r="100" spans="2:15" ht="15" customHeight="1" x14ac:dyDescent="0.45">
      <c r="B100" s="429"/>
      <c r="C100" s="451" t="s">
        <v>259</v>
      </c>
      <c r="D100" s="452"/>
      <c r="E100" s="452"/>
      <c r="F100" s="452"/>
      <c r="G100" s="453"/>
      <c r="H100" s="453"/>
      <c r="I100" s="453"/>
      <c r="J100" s="453"/>
      <c r="K100" s="453"/>
      <c r="L100" s="453"/>
      <c r="M100" s="453"/>
      <c r="N100" s="408"/>
    </row>
    <row r="101" spans="2:15" ht="15" customHeight="1" x14ac:dyDescent="0.45">
      <c r="B101" s="429"/>
      <c r="C101" s="454" t="s">
        <v>260</v>
      </c>
      <c r="D101" s="452"/>
      <c r="E101" s="452"/>
      <c r="F101" s="452"/>
      <c r="G101" s="453"/>
      <c r="H101" s="453"/>
      <c r="I101" s="453"/>
      <c r="J101" s="453"/>
      <c r="K101" s="453"/>
      <c r="L101" s="453"/>
      <c r="M101" s="453"/>
      <c r="N101" s="408"/>
    </row>
    <row r="102" spans="2:15" ht="15" customHeight="1" x14ac:dyDescent="0.45">
      <c r="B102" s="429"/>
      <c r="C102" s="454" t="s">
        <v>261</v>
      </c>
      <c r="D102" s="452"/>
      <c r="E102" s="452"/>
      <c r="F102" s="452"/>
      <c r="G102" s="453"/>
      <c r="H102" s="453"/>
      <c r="I102" s="453"/>
      <c r="J102" s="453"/>
      <c r="K102" s="453"/>
      <c r="L102" s="453"/>
      <c r="M102" s="453"/>
      <c r="N102" s="408"/>
    </row>
    <row r="103" spans="2:15" ht="15" customHeight="1" x14ac:dyDescent="0.55000000000000004">
      <c r="B103" s="410"/>
      <c r="C103" s="455"/>
      <c r="D103" s="455"/>
      <c r="E103" s="455"/>
      <c r="F103" s="455"/>
      <c r="G103" s="456"/>
      <c r="H103" s="456"/>
      <c r="I103" s="456"/>
      <c r="J103" s="456"/>
      <c r="K103" s="581" t="s">
        <v>262</v>
      </c>
      <c r="L103" s="581"/>
      <c r="M103" s="581"/>
      <c r="N103" s="408"/>
    </row>
    <row r="104" spans="2:15" ht="15" customHeight="1" x14ac:dyDescent="0.45">
      <c r="B104" s="457"/>
      <c r="C104" s="458"/>
      <c r="D104" s="458"/>
      <c r="E104" s="458"/>
      <c r="F104" s="458"/>
      <c r="G104" s="458"/>
      <c r="H104" s="458"/>
      <c r="I104" s="458"/>
      <c r="J104" s="458"/>
      <c r="K104" s="581"/>
      <c r="L104" s="581"/>
      <c r="M104" s="581"/>
      <c r="N104" s="408"/>
    </row>
    <row r="105" spans="2:15" ht="15" customHeight="1" x14ac:dyDescent="0.45">
      <c r="B105" s="408"/>
      <c r="C105" s="408"/>
      <c r="D105" s="408"/>
      <c r="E105" s="408"/>
      <c r="F105" s="408"/>
      <c r="G105" s="408"/>
      <c r="H105" s="408"/>
      <c r="I105" s="408"/>
      <c r="J105" s="408"/>
      <c r="K105" s="581"/>
      <c r="L105" s="581"/>
      <c r="M105" s="581"/>
      <c r="N105" s="408"/>
    </row>
    <row r="106" spans="2:15" ht="15" customHeight="1" x14ac:dyDescent="0.45">
      <c r="B106" s="408"/>
      <c r="C106" s="408"/>
      <c r="D106" s="408"/>
      <c r="E106" s="408"/>
      <c r="F106" s="408"/>
      <c r="G106" s="408"/>
      <c r="H106" s="408"/>
      <c r="I106" s="408"/>
      <c r="J106" s="408"/>
      <c r="K106" s="581"/>
      <c r="L106" s="581"/>
      <c r="M106" s="581"/>
      <c r="N106" s="408"/>
    </row>
    <row r="107" spans="2:15" ht="15" customHeight="1" x14ac:dyDescent="0.45">
      <c r="B107" s="457"/>
      <c r="C107" s="458"/>
      <c r="D107" s="458"/>
      <c r="E107" s="458"/>
      <c r="F107" s="458"/>
      <c r="G107" s="458"/>
      <c r="H107" s="458"/>
      <c r="I107" s="458"/>
      <c r="J107" s="458"/>
      <c r="K107" s="581"/>
      <c r="L107" s="581"/>
      <c r="M107" s="581"/>
      <c r="N107" s="408"/>
      <c r="O107" s="167"/>
    </row>
    <row r="108" spans="2:15" ht="15" customHeight="1" x14ac:dyDescent="0.45">
      <c r="B108" s="408"/>
      <c r="C108" s="408"/>
      <c r="D108" s="408"/>
      <c r="E108" s="408"/>
      <c r="F108" s="408"/>
      <c r="G108" s="408"/>
      <c r="H108" s="408"/>
      <c r="I108" s="408"/>
      <c r="J108" s="408"/>
      <c r="K108" s="581"/>
      <c r="L108" s="581"/>
      <c r="M108" s="581"/>
      <c r="N108" s="408"/>
      <c r="O108" s="168"/>
    </row>
    <row r="109" spans="2:15" ht="15" customHeight="1" x14ac:dyDescent="0.45">
      <c r="B109" s="408"/>
      <c r="C109" s="408"/>
      <c r="D109" s="408"/>
      <c r="E109" s="408"/>
      <c r="F109" s="408"/>
      <c r="G109" s="408"/>
      <c r="H109" s="408"/>
      <c r="I109" s="408"/>
      <c r="J109" s="408"/>
      <c r="K109" s="581"/>
      <c r="L109" s="581"/>
      <c r="M109" s="581"/>
      <c r="N109" s="408"/>
      <c r="O109" s="168"/>
    </row>
    <row r="110" spans="2:15" ht="15" customHeight="1" x14ac:dyDescent="0.45">
      <c r="B110" s="408"/>
      <c r="C110" s="408"/>
      <c r="D110" s="408"/>
      <c r="E110" s="408"/>
      <c r="F110" s="408"/>
      <c r="G110" s="408"/>
      <c r="H110" s="408"/>
      <c r="I110" s="408"/>
      <c r="J110" s="408"/>
      <c r="K110" s="581"/>
      <c r="L110" s="581"/>
      <c r="M110" s="581"/>
      <c r="N110" s="408"/>
      <c r="O110" s="168"/>
    </row>
    <row r="111" spans="2:15" ht="15" customHeight="1" x14ac:dyDescent="0.45">
      <c r="B111" s="408"/>
      <c r="C111" s="408"/>
      <c r="D111" s="408"/>
      <c r="E111" s="408"/>
      <c r="F111" s="408"/>
      <c r="G111" s="408"/>
      <c r="H111" s="408"/>
      <c r="I111" s="408"/>
      <c r="J111" s="408"/>
      <c r="K111" s="581"/>
      <c r="L111" s="581"/>
      <c r="M111" s="581"/>
      <c r="N111" s="408"/>
      <c r="O111" s="168"/>
    </row>
    <row r="112" spans="2:15" ht="15" customHeight="1" x14ac:dyDescent="0.55000000000000004">
      <c r="B112" s="408"/>
      <c r="C112" s="408"/>
      <c r="D112" s="408"/>
      <c r="E112" s="408"/>
      <c r="F112" s="408"/>
      <c r="G112" s="408"/>
      <c r="H112" s="408"/>
      <c r="I112" s="408"/>
      <c r="J112" s="408"/>
      <c r="K112" s="581"/>
      <c r="L112" s="581"/>
      <c r="M112" s="581"/>
      <c r="N112" s="408"/>
      <c r="O112" s="153"/>
    </row>
    <row r="113" spans="1:173" ht="15" customHeight="1" x14ac:dyDescent="0.45">
      <c r="B113" s="408"/>
      <c r="C113" s="408"/>
      <c r="D113" s="408"/>
      <c r="E113" s="408"/>
      <c r="F113" s="408"/>
      <c r="G113" s="408"/>
      <c r="H113" s="408"/>
      <c r="I113" s="408"/>
      <c r="J113" s="408"/>
      <c r="K113" s="581"/>
      <c r="L113" s="581"/>
      <c r="M113" s="581"/>
      <c r="N113" s="408"/>
      <c r="O113" s="169"/>
    </row>
    <row r="114" spans="1:173" s="16" customFormat="1" ht="15" customHeight="1" x14ac:dyDescent="0.55000000000000004">
      <c r="A114" s="152"/>
      <c r="B114" s="408"/>
      <c r="C114" s="408"/>
      <c r="D114" s="408"/>
      <c r="E114" s="408"/>
      <c r="F114" s="408"/>
      <c r="G114" s="408"/>
      <c r="H114" s="408"/>
      <c r="I114" s="408"/>
      <c r="J114" s="408"/>
      <c r="K114" s="1"/>
      <c r="L114" s="1"/>
      <c r="M114" s="1"/>
      <c r="N114" s="408"/>
      <c r="O114" s="154"/>
      <c r="P114" s="153"/>
      <c r="Q114" s="153"/>
      <c r="R114" s="153"/>
      <c r="S114" s="153"/>
      <c r="T114" s="153"/>
      <c r="U114" s="153"/>
      <c r="V114" s="153"/>
      <c r="W114" s="153"/>
      <c r="X114" s="153"/>
      <c r="Y114" s="153"/>
      <c r="Z114" s="153"/>
      <c r="AA114" s="153"/>
      <c r="AB114" s="153"/>
      <c r="AC114" s="153"/>
      <c r="AD114" s="153"/>
      <c r="AE114" s="153"/>
      <c r="AF114" s="153"/>
      <c r="AG114" s="153"/>
      <c r="AH114" s="153"/>
      <c r="AI114" s="153"/>
      <c r="AJ114" s="153"/>
      <c r="AK114" s="153"/>
      <c r="AL114" s="153"/>
      <c r="AM114" s="153"/>
      <c r="AN114" s="153"/>
      <c r="AO114" s="153"/>
      <c r="AP114" s="153"/>
      <c r="AQ114" s="153"/>
      <c r="AR114" s="153"/>
      <c r="AS114" s="153"/>
      <c r="AT114" s="153"/>
      <c r="AU114" s="153"/>
      <c r="AV114" s="153"/>
      <c r="AW114" s="153"/>
      <c r="AX114" s="153"/>
      <c r="AY114" s="153"/>
      <c r="AZ114" s="153"/>
      <c r="BA114" s="153"/>
      <c r="BB114" s="153"/>
      <c r="BC114" s="153"/>
      <c r="BD114" s="153"/>
      <c r="BE114" s="153"/>
      <c r="BF114" s="153"/>
      <c r="BG114" s="153"/>
      <c r="BH114" s="153"/>
      <c r="BI114" s="153"/>
      <c r="BJ114" s="153"/>
      <c r="BK114" s="153"/>
      <c r="BL114" s="153"/>
      <c r="BM114" s="153"/>
      <c r="BN114" s="153"/>
      <c r="BO114" s="153"/>
      <c r="BP114" s="153"/>
      <c r="BQ114" s="153"/>
      <c r="BR114" s="153"/>
      <c r="BS114" s="153"/>
      <c r="BT114" s="153"/>
      <c r="BU114" s="153"/>
      <c r="BV114" s="153"/>
      <c r="BW114" s="153"/>
      <c r="BX114" s="153"/>
      <c r="BY114" s="153"/>
      <c r="BZ114" s="153"/>
      <c r="CA114" s="153"/>
      <c r="CB114" s="153"/>
      <c r="CC114" s="153"/>
      <c r="CD114" s="153"/>
      <c r="CE114" s="153"/>
      <c r="CF114" s="153"/>
      <c r="CG114" s="153"/>
      <c r="CH114" s="153"/>
      <c r="CI114" s="153"/>
      <c r="CJ114" s="153"/>
      <c r="CK114" s="153"/>
      <c r="CL114" s="153"/>
      <c r="CM114" s="153"/>
      <c r="CN114" s="153"/>
      <c r="CO114" s="153"/>
      <c r="CP114" s="153"/>
      <c r="CQ114" s="153"/>
      <c r="CR114" s="153"/>
      <c r="CS114" s="153"/>
      <c r="CT114" s="153"/>
      <c r="CU114" s="153"/>
      <c r="CV114" s="153"/>
      <c r="CW114" s="153"/>
      <c r="CX114" s="153"/>
      <c r="CY114" s="153"/>
      <c r="CZ114" s="153"/>
      <c r="DA114" s="153"/>
      <c r="DB114" s="153"/>
      <c r="DC114" s="153"/>
      <c r="DD114" s="153"/>
      <c r="DE114" s="153"/>
      <c r="DF114" s="153"/>
      <c r="DG114" s="153"/>
      <c r="DH114" s="153"/>
      <c r="DI114" s="153"/>
      <c r="DJ114" s="153"/>
      <c r="DK114" s="153"/>
      <c r="DL114" s="153"/>
      <c r="DM114" s="153"/>
      <c r="DN114" s="153"/>
      <c r="DO114" s="153"/>
      <c r="DP114" s="153"/>
      <c r="DQ114" s="153"/>
      <c r="DR114" s="153"/>
      <c r="DS114" s="153"/>
      <c r="DT114" s="153"/>
      <c r="DU114" s="153"/>
      <c r="DV114" s="153"/>
      <c r="DW114" s="153"/>
      <c r="DX114" s="153"/>
      <c r="DY114" s="153"/>
      <c r="DZ114" s="153"/>
      <c r="EA114" s="153"/>
      <c r="EB114" s="153"/>
      <c r="EC114" s="153"/>
      <c r="ED114" s="153"/>
      <c r="EE114" s="153"/>
      <c r="EF114" s="153"/>
      <c r="EG114" s="153"/>
      <c r="EH114" s="153"/>
      <c r="EI114" s="153"/>
      <c r="EJ114" s="153"/>
      <c r="EK114" s="153"/>
      <c r="EL114" s="153"/>
      <c r="EM114" s="153"/>
      <c r="EN114" s="153"/>
      <c r="EO114" s="153"/>
      <c r="EP114" s="153"/>
      <c r="EQ114" s="153"/>
      <c r="ER114" s="153"/>
      <c r="ES114" s="153"/>
      <c r="ET114" s="153"/>
      <c r="EU114" s="153"/>
      <c r="EV114" s="153"/>
      <c r="EW114" s="153"/>
      <c r="EX114" s="153"/>
      <c r="EY114" s="153"/>
      <c r="EZ114" s="153"/>
      <c r="FA114" s="153"/>
      <c r="FB114" s="153"/>
      <c r="FC114" s="153"/>
      <c r="FD114" s="153"/>
      <c r="FE114" s="153"/>
      <c r="FF114" s="153"/>
      <c r="FG114" s="153"/>
      <c r="FH114" s="153"/>
      <c r="FI114" s="153"/>
      <c r="FJ114" s="153"/>
      <c r="FK114" s="153"/>
      <c r="FL114" s="153"/>
      <c r="FM114" s="153"/>
      <c r="FN114" s="153"/>
      <c r="FO114" s="153"/>
      <c r="FP114" s="153"/>
      <c r="FQ114" s="153"/>
    </row>
    <row r="115" spans="1:173" s="16" customFormat="1" ht="15" customHeight="1" x14ac:dyDescent="0.55000000000000004">
      <c r="A115" s="153"/>
      <c r="B115" s="408"/>
      <c r="C115" s="408"/>
      <c r="D115" s="408"/>
      <c r="E115" s="408"/>
      <c r="F115" s="408"/>
      <c r="G115" s="408"/>
      <c r="H115" s="408"/>
      <c r="I115" s="408"/>
      <c r="J115" s="408"/>
      <c r="K115" s="581" t="s">
        <v>263</v>
      </c>
      <c r="L115" s="581"/>
      <c r="M115" s="581"/>
      <c r="N115" s="408"/>
      <c r="O115" s="154"/>
      <c r="P115" s="153"/>
      <c r="Q115" s="153"/>
      <c r="R115" s="153"/>
      <c r="S115" s="153"/>
      <c r="T115" s="153"/>
      <c r="U115" s="153"/>
      <c r="V115" s="153"/>
      <c r="W115" s="153"/>
      <c r="X115" s="153"/>
      <c r="Y115" s="153"/>
      <c r="Z115" s="153"/>
      <c r="AA115" s="153"/>
      <c r="AB115" s="153"/>
      <c r="AC115" s="153"/>
      <c r="AD115" s="153"/>
      <c r="AE115" s="153"/>
      <c r="AF115" s="153"/>
      <c r="AG115" s="153"/>
      <c r="AH115" s="153"/>
      <c r="AI115" s="153"/>
      <c r="AJ115" s="153"/>
      <c r="AK115" s="153"/>
      <c r="AL115" s="153"/>
      <c r="AM115" s="153"/>
      <c r="AN115" s="153"/>
      <c r="AO115" s="153"/>
      <c r="AP115" s="153"/>
      <c r="AQ115" s="153"/>
      <c r="AR115" s="153"/>
      <c r="AS115" s="153"/>
      <c r="AT115" s="153"/>
      <c r="AU115" s="153"/>
      <c r="AV115" s="153"/>
      <c r="AW115" s="153"/>
      <c r="AX115" s="153"/>
      <c r="AY115" s="153"/>
      <c r="AZ115" s="153"/>
      <c r="BA115" s="153"/>
      <c r="BB115" s="153"/>
      <c r="BC115" s="153"/>
      <c r="BD115" s="153"/>
      <c r="BE115" s="153"/>
      <c r="BF115" s="153"/>
      <c r="BG115" s="153"/>
      <c r="BH115" s="153"/>
      <c r="BI115" s="153"/>
      <c r="BJ115" s="153"/>
      <c r="BK115" s="153"/>
      <c r="BL115" s="153"/>
      <c r="BM115" s="153"/>
      <c r="BN115" s="153"/>
      <c r="BO115" s="153"/>
      <c r="BP115" s="153"/>
      <c r="BQ115" s="153"/>
      <c r="BR115" s="153"/>
      <c r="BS115" s="153"/>
      <c r="BT115" s="153"/>
      <c r="BU115" s="153"/>
      <c r="BV115" s="153"/>
      <c r="BW115" s="153"/>
      <c r="BX115" s="153"/>
      <c r="BY115" s="153"/>
      <c r="BZ115" s="153"/>
      <c r="CA115" s="153"/>
      <c r="CB115" s="153"/>
      <c r="CC115" s="153"/>
      <c r="CD115" s="153"/>
      <c r="CE115" s="153"/>
      <c r="CF115" s="153"/>
      <c r="CG115" s="153"/>
      <c r="CH115" s="153"/>
      <c r="CI115" s="153"/>
      <c r="CJ115" s="153"/>
      <c r="CK115" s="153"/>
      <c r="CL115" s="153"/>
      <c r="CM115" s="153"/>
      <c r="CN115" s="153"/>
      <c r="CO115" s="153"/>
      <c r="CP115" s="153"/>
      <c r="CQ115" s="153"/>
      <c r="CR115" s="153"/>
      <c r="CS115" s="153"/>
      <c r="CT115" s="153"/>
      <c r="CU115" s="153"/>
      <c r="CV115" s="153"/>
      <c r="CW115" s="153"/>
      <c r="CX115" s="153"/>
      <c r="CY115" s="153"/>
      <c r="CZ115" s="153"/>
      <c r="DA115" s="153"/>
      <c r="DB115" s="153"/>
      <c r="DC115" s="153"/>
      <c r="DD115" s="153"/>
      <c r="DE115" s="153"/>
      <c r="DF115" s="153"/>
      <c r="DG115" s="153"/>
      <c r="DH115" s="153"/>
      <c r="DI115" s="153"/>
      <c r="DJ115" s="153"/>
      <c r="DK115" s="153"/>
      <c r="DL115" s="153"/>
      <c r="DM115" s="153"/>
      <c r="DN115" s="153"/>
      <c r="DO115" s="153"/>
      <c r="DP115" s="153"/>
      <c r="DQ115" s="153"/>
      <c r="DR115" s="153"/>
      <c r="DS115" s="153"/>
      <c r="DT115" s="153"/>
      <c r="DU115" s="153"/>
      <c r="DV115" s="153"/>
      <c r="DW115" s="153"/>
      <c r="DX115" s="153"/>
      <c r="DY115" s="153"/>
      <c r="DZ115" s="153"/>
      <c r="EA115" s="153"/>
      <c r="EB115" s="153"/>
      <c r="EC115" s="153"/>
      <c r="ED115" s="153"/>
      <c r="EE115" s="153"/>
      <c r="EF115" s="153"/>
      <c r="EG115" s="153"/>
      <c r="EH115" s="153"/>
      <c r="EI115" s="153"/>
      <c r="EJ115" s="153"/>
      <c r="EK115" s="153"/>
      <c r="EL115" s="153"/>
      <c r="EM115" s="153"/>
      <c r="EN115" s="153"/>
      <c r="EO115" s="153"/>
      <c r="EP115" s="153"/>
      <c r="EQ115" s="153"/>
      <c r="ER115" s="153"/>
      <c r="ES115" s="153"/>
      <c r="ET115" s="153"/>
      <c r="EU115" s="153"/>
      <c r="EV115" s="153"/>
      <c r="EW115" s="153"/>
      <c r="EX115" s="153"/>
      <c r="EY115" s="153"/>
      <c r="EZ115" s="153"/>
      <c r="FA115" s="153"/>
      <c r="FB115" s="153"/>
      <c r="FC115" s="153"/>
      <c r="FD115" s="153"/>
      <c r="FE115" s="153"/>
      <c r="FF115" s="153"/>
      <c r="FG115" s="153"/>
      <c r="FH115" s="153"/>
      <c r="FI115" s="153"/>
      <c r="FJ115" s="153"/>
      <c r="FK115" s="153"/>
      <c r="FL115" s="153"/>
      <c r="FM115" s="153"/>
      <c r="FN115" s="153"/>
      <c r="FO115" s="153"/>
      <c r="FP115" s="153"/>
      <c r="FQ115" s="153"/>
    </row>
    <row r="116" spans="1:173" ht="15" customHeight="1" x14ac:dyDescent="0.55000000000000004">
      <c r="A116" s="153"/>
      <c r="B116" s="408"/>
      <c r="C116" s="408"/>
      <c r="D116" s="408"/>
      <c r="E116" s="408"/>
      <c r="F116" s="408"/>
      <c r="G116" s="408"/>
      <c r="H116" s="408"/>
      <c r="I116" s="408"/>
      <c r="J116" s="408"/>
      <c r="K116" s="581"/>
      <c r="L116" s="581"/>
      <c r="M116" s="581"/>
      <c r="N116" s="408"/>
      <c r="O116" s="169"/>
    </row>
    <row r="117" spans="1:173" ht="15" customHeight="1" x14ac:dyDescent="0.55000000000000004">
      <c r="B117" s="459"/>
      <c r="C117" s="459"/>
      <c r="D117" s="408"/>
      <c r="E117" s="408"/>
      <c r="F117" s="408"/>
      <c r="G117" s="408"/>
      <c r="H117" s="408"/>
      <c r="I117" s="408"/>
      <c r="J117" s="408"/>
      <c r="K117" s="581"/>
      <c r="L117" s="581"/>
      <c r="M117" s="581"/>
      <c r="N117" s="410"/>
    </row>
    <row r="118" spans="1:173" ht="15" customHeight="1" x14ac:dyDescent="0.55000000000000004">
      <c r="B118" s="408"/>
      <c r="C118" s="408"/>
      <c r="D118" s="408"/>
      <c r="E118" s="408"/>
      <c r="F118" s="408"/>
      <c r="G118" s="408"/>
      <c r="H118" s="408"/>
      <c r="I118" s="408"/>
      <c r="J118" s="408"/>
      <c r="K118" s="581"/>
      <c r="L118" s="581"/>
      <c r="M118" s="581"/>
      <c r="N118" s="410"/>
    </row>
    <row r="119" spans="1:173" ht="15" customHeight="1" x14ac:dyDescent="0.45">
      <c r="A119" s="152"/>
      <c r="B119" s="408"/>
      <c r="C119" s="408"/>
      <c r="D119" s="408"/>
      <c r="E119" s="408"/>
      <c r="F119" s="408"/>
      <c r="G119" s="408"/>
      <c r="H119" s="408"/>
      <c r="I119" s="408"/>
      <c r="J119" s="408"/>
      <c r="K119" s="581"/>
      <c r="L119" s="581"/>
      <c r="M119" s="581"/>
      <c r="N119" s="408"/>
    </row>
    <row r="120" spans="1:173" ht="15" customHeight="1" x14ac:dyDescent="0.45">
      <c r="B120" s="408"/>
      <c r="C120" s="408"/>
      <c r="D120" s="408"/>
      <c r="E120" s="408"/>
      <c r="F120" s="408"/>
      <c r="G120" s="408"/>
      <c r="H120" s="408"/>
      <c r="I120" s="408"/>
      <c r="J120" s="408"/>
      <c r="K120" s="581"/>
      <c r="L120" s="581"/>
      <c r="M120" s="581"/>
      <c r="N120" s="408"/>
    </row>
    <row r="121" spans="1:173" ht="15" customHeight="1" x14ac:dyDescent="0.45">
      <c r="B121" s="408"/>
      <c r="C121" s="408"/>
      <c r="D121" s="408"/>
      <c r="E121" s="408"/>
      <c r="F121" s="408"/>
      <c r="G121" s="408"/>
      <c r="H121" s="408"/>
      <c r="I121" s="408"/>
      <c r="J121" s="408"/>
      <c r="K121" s="581"/>
      <c r="L121" s="581"/>
      <c r="M121" s="581"/>
      <c r="N121" s="408"/>
    </row>
    <row r="122" spans="1:173" ht="15" customHeight="1" x14ac:dyDescent="0.45">
      <c r="B122" s="408"/>
      <c r="C122" s="408"/>
      <c r="D122" s="408"/>
      <c r="E122" s="408"/>
      <c r="F122" s="408"/>
      <c r="G122" s="408"/>
      <c r="H122" s="408"/>
      <c r="I122" s="408"/>
      <c r="J122" s="408"/>
      <c r="K122" s="581"/>
      <c r="L122" s="581"/>
      <c r="M122" s="581"/>
      <c r="N122" s="408"/>
    </row>
    <row r="123" spans="1:173" ht="15" customHeight="1" x14ac:dyDescent="0.45">
      <c r="B123" s="408"/>
      <c r="C123" s="408"/>
      <c r="D123" s="408"/>
      <c r="E123" s="408"/>
      <c r="F123" s="408"/>
      <c r="G123" s="408"/>
      <c r="H123" s="408"/>
      <c r="I123" s="408"/>
      <c r="J123" s="408"/>
      <c r="K123" s="55" t="s">
        <v>264</v>
      </c>
      <c r="L123" s="56"/>
      <c r="M123" s="56"/>
      <c r="N123" s="408"/>
    </row>
    <row r="124" spans="1:173" ht="15" customHeight="1" x14ac:dyDescent="0.45">
      <c r="B124" s="408"/>
      <c r="C124" s="408"/>
      <c r="D124" s="408"/>
      <c r="E124" s="408"/>
      <c r="F124" s="408"/>
      <c r="G124" s="408"/>
      <c r="H124" s="408"/>
      <c r="I124" s="408"/>
      <c r="J124" s="408"/>
      <c r="K124" s="408"/>
      <c r="L124" s="408"/>
      <c r="M124" s="408"/>
      <c r="N124" s="408"/>
    </row>
    <row r="125" spans="1:173" ht="15" customHeight="1" x14ac:dyDescent="0.45">
      <c r="B125" s="408"/>
      <c r="C125" s="408"/>
      <c r="D125" s="408"/>
      <c r="E125" s="408"/>
      <c r="F125" s="408"/>
      <c r="G125" s="408"/>
      <c r="H125" s="408"/>
      <c r="I125" s="408"/>
      <c r="J125" s="408"/>
      <c r="K125" s="408"/>
      <c r="L125" s="408"/>
      <c r="M125" s="408"/>
      <c r="N125" s="408"/>
    </row>
    <row r="126" spans="1:173" ht="15" customHeight="1" x14ac:dyDescent="0.45">
      <c r="B126" s="408"/>
      <c r="C126" s="408"/>
      <c r="D126" s="408"/>
      <c r="E126" s="408"/>
      <c r="F126" s="408"/>
      <c r="G126" s="408"/>
      <c r="H126" s="408"/>
      <c r="I126" s="408"/>
      <c r="J126" s="408"/>
      <c r="K126" s="408"/>
      <c r="L126" s="408"/>
      <c r="M126" s="408"/>
      <c r="N126" s="408"/>
    </row>
    <row r="127" spans="1:173" ht="15" customHeight="1" x14ac:dyDescent="0.45">
      <c r="A127" s="152"/>
      <c r="B127" s="408"/>
      <c r="C127" s="408"/>
      <c r="D127" s="408"/>
      <c r="E127" s="408"/>
      <c r="F127" s="408"/>
      <c r="G127" s="408"/>
      <c r="H127" s="408"/>
      <c r="I127" s="408"/>
      <c r="J127" s="408"/>
      <c r="K127" s="408"/>
      <c r="L127" s="408"/>
      <c r="M127" s="408"/>
      <c r="N127" s="408"/>
    </row>
    <row r="128" spans="1:173" ht="15" customHeight="1" x14ac:dyDescent="0.45">
      <c r="B128" s="154"/>
      <c r="C128" s="154"/>
      <c r="D128" s="154"/>
      <c r="E128" s="154"/>
      <c r="F128" s="154"/>
      <c r="G128" s="154"/>
      <c r="H128" s="154"/>
      <c r="I128" s="154"/>
      <c r="J128" s="154"/>
      <c r="K128" s="154"/>
      <c r="L128" s="154"/>
      <c r="M128" s="154"/>
      <c r="N128" s="154"/>
    </row>
    <row r="129" spans="2:14" ht="15" customHeight="1" x14ac:dyDescent="0.45">
      <c r="B129" s="154"/>
      <c r="C129" s="154"/>
      <c r="D129" s="154"/>
      <c r="E129" s="154"/>
      <c r="F129" s="154"/>
      <c r="G129" s="154"/>
      <c r="H129" s="154"/>
      <c r="I129" s="154"/>
      <c r="J129" s="154"/>
      <c r="K129" s="154"/>
      <c r="L129" s="154"/>
      <c r="M129" s="154"/>
      <c r="N129" s="154"/>
    </row>
    <row r="130" spans="2:14" ht="15" customHeight="1" x14ac:dyDescent="0.45">
      <c r="B130" s="154"/>
      <c r="C130" s="154"/>
      <c r="D130" s="154"/>
      <c r="E130" s="154"/>
      <c r="F130" s="154"/>
      <c r="G130" s="154"/>
      <c r="H130" s="154"/>
      <c r="I130" s="154"/>
      <c r="J130" s="154"/>
      <c r="K130" s="154"/>
      <c r="L130" s="154"/>
      <c r="M130" s="154"/>
      <c r="N130" s="154"/>
    </row>
    <row r="131" spans="2:14" ht="15" customHeight="1" x14ac:dyDescent="0.45">
      <c r="B131" s="154"/>
      <c r="C131" s="154"/>
      <c r="D131" s="154"/>
      <c r="E131" s="154"/>
      <c r="F131" s="154"/>
      <c r="G131" s="154"/>
      <c r="H131" s="154"/>
      <c r="I131" s="154"/>
      <c r="J131" s="154"/>
      <c r="K131" s="154"/>
      <c r="L131" s="154"/>
      <c r="M131" s="154"/>
      <c r="N131" s="154"/>
    </row>
    <row r="132" spans="2:14" ht="15" customHeight="1" x14ac:dyDescent="0.45">
      <c r="B132" s="154"/>
      <c r="C132" s="154"/>
      <c r="D132" s="154"/>
      <c r="E132" s="154"/>
      <c r="F132" s="154"/>
      <c r="G132" s="154"/>
      <c r="H132" s="154"/>
      <c r="I132" s="154"/>
      <c r="J132" s="154"/>
      <c r="K132" s="154"/>
      <c r="L132" s="154"/>
      <c r="M132" s="154"/>
      <c r="N132" s="154"/>
    </row>
    <row r="133" spans="2:14" ht="15" customHeight="1" x14ac:dyDescent="0.45">
      <c r="B133" s="154"/>
      <c r="C133" s="154"/>
      <c r="D133" s="154"/>
      <c r="E133" s="154"/>
      <c r="F133" s="154"/>
      <c r="G133" s="154"/>
      <c r="H133" s="154"/>
      <c r="I133" s="154"/>
      <c r="J133" s="154"/>
      <c r="K133" s="154"/>
      <c r="L133" s="154"/>
      <c r="M133" s="154"/>
      <c r="N133" s="154"/>
    </row>
    <row r="134" spans="2:14" ht="15" customHeight="1" x14ac:dyDescent="0.45">
      <c r="B134" s="154"/>
      <c r="C134" s="154"/>
      <c r="D134" s="154"/>
      <c r="E134" s="154"/>
      <c r="F134" s="154"/>
      <c r="G134" s="154"/>
      <c r="H134" s="154"/>
      <c r="I134" s="154"/>
      <c r="J134" s="154"/>
      <c r="K134" s="154"/>
      <c r="L134" s="154"/>
      <c r="M134" s="154"/>
      <c r="N134" s="154"/>
    </row>
    <row r="135" spans="2:14" ht="15" customHeight="1" x14ac:dyDescent="0.45">
      <c r="B135" s="154"/>
      <c r="C135" s="154"/>
      <c r="D135" s="154"/>
      <c r="E135" s="154"/>
      <c r="F135" s="154"/>
      <c r="G135" s="154"/>
      <c r="H135" s="154"/>
      <c r="I135" s="154"/>
      <c r="J135" s="154"/>
      <c r="K135" s="154"/>
      <c r="L135" s="154"/>
      <c r="M135" s="154"/>
      <c r="N135" s="154"/>
    </row>
    <row r="136" spans="2:14" ht="15" customHeight="1" x14ac:dyDescent="0.45">
      <c r="B136" s="154"/>
      <c r="C136" s="154"/>
      <c r="D136" s="154"/>
      <c r="E136" s="154"/>
      <c r="F136" s="154"/>
      <c r="G136" s="154"/>
      <c r="H136" s="154"/>
      <c r="I136" s="154"/>
      <c r="J136" s="154"/>
      <c r="K136" s="154"/>
      <c r="L136" s="154"/>
      <c r="M136" s="154"/>
      <c r="N136" s="154"/>
    </row>
    <row r="137" spans="2:14" ht="15" customHeight="1" x14ac:dyDescent="0.45">
      <c r="B137" s="154"/>
      <c r="C137" s="154"/>
      <c r="D137" s="154"/>
      <c r="E137" s="154"/>
      <c r="F137" s="154"/>
      <c r="G137" s="154"/>
      <c r="H137" s="154"/>
      <c r="I137" s="154"/>
      <c r="J137" s="154"/>
      <c r="K137" s="154"/>
      <c r="L137" s="154"/>
      <c r="M137" s="154"/>
      <c r="N137" s="154"/>
    </row>
    <row r="138" spans="2:14" ht="15" customHeight="1" x14ac:dyDescent="0.45">
      <c r="B138" s="154"/>
      <c r="C138" s="154"/>
      <c r="D138" s="154"/>
      <c r="E138" s="154"/>
      <c r="F138" s="154"/>
      <c r="G138" s="154"/>
      <c r="H138" s="154"/>
      <c r="I138" s="154"/>
      <c r="J138" s="154"/>
      <c r="K138" s="154"/>
      <c r="L138" s="154"/>
      <c r="M138" s="154"/>
      <c r="N138" s="154"/>
    </row>
    <row r="139" spans="2:14" ht="15" customHeight="1" x14ac:dyDescent="0.45">
      <c r="B139" s="154"/>
      <c r="C139" s="154"/>
      <c r="D139" s="154"/>
      <c r="E139" s="154"/>
      <c r="F139" s="154"/>
      <c r="G139" s="154"/>
      <c r="H139" s="154"/>
      <c r="I139" s="154"/>
      <c r="J139" s="154"/>
      <c r="K139" s="154"/>
      <c r="L139" s="154"/>
      <c r="M139" s="154"/>
      <c r="N139" s="154"/>
    </row>
    <row r="140" spans="2:14" ht="15" customHeight="1" x14ac:dyDescent="0.45">
      <c r="B140" s="154"/>
      <c r="C140" s="154"/>
      <c r="D140" s="154"/>
      <c r="E140" s="154"/>
      <c r="F140" s="154"/>
      <c r="G140" s="154"/>
      <c r="H140" s="154"/>
      <c r="I140" s="154"/>
      <c r="J140" s="154"/>
      <c r="K140" s="154"/>
      <c r="L140" s="154"/>
      <c r="M140" s="154"/>
      <c r="N140" s="154"/>
    </row>
    <row r="141" spans="2:14" ht="15" customHeight="1" x14ac:dyDescent="0.45">
      <c r="B141" s="154"/>
      <c r="C141" s="154"/>
      <c r="D141" s="154"/>
      <c r="E141" s="154"/>
      <c r="F141" s="154"/>
      <c r="G141" s="154"/>
      <c r="H141" s="154"/>
      <c r="I141" s="154"/>
      <c r="J141" s="154"/>
      <c r="K141" s="154"/>
      <c r="L141" s="154"/>
      <c r="M141" s="154"/>
      <c r="N141" s="154"/>
    </row>
    <row r="142" spans="2:14" ht="15" customHeight="1" x14ac:dyDescent="0.45">
      <c r="B142" s="154"/>
      <c r="C142" s="154"/>
      <c r="D142" s="154"/>
      <c r="E142" s="154"/>
      <c r="F142" s="154"/>
      <c r="G142" s="154"/>
      <c r="H142" s="154"/>
      <c r="I142" s="154"/>
      <c r="J142" s="154"/>
      <c r="K142" s="154"/>
      <c r="L142" s="154"/>
      <c r="M142" s="154"/>
      <c r="N142" s="154"/>
    </row>
    <row r="143" spans="2:14" ht="15" customHeight="1" x14ac:dyDescent="0.45">
      <c r="B143" s="154"/>
      <c r="C143" s="154"/>
      <c r="D143" s="154"/>
      <c r="E143" s="154"/>
      <c r="F143" s="154"/>
      <c r="G143" s="154"/>
      <c r="H143" s="154"/>
      <c r="I143" s="154"/>
      <c r="J143" s="154"/>
      <c r="K143" s="154"/>
      <c r="L143" s="154"/>
      <c r="M143" s="154"/>
      <c r="N143" s="154"/>
    </row>
    <row r="144" spans="2:14" ht="15" customHeight="1" x14ac:dyDescent="0.45">
      <c r="B144" s="154"/>
      <c r="C144" s="154"/>
      <c r="D144" s="154"/>
      <c r="E144" s="154"/>
      <c r="F144" s="154"/>
      <c r="G144" s="154"/>
      <c r="H144" s="154"/>
      <c r="I144" s="154"/>
      <c r="J144" s="154"/>
      <c r="K144" s="154"/>
      <c r="L144" s="154"/>
      <c r="M144" s="154"/>
      <c r="N144" s="154"/>
    </row>
    <row r="145" spans="2:14" ht="15" customHeight="1" x14ac:dyDescent="0.45">
      <c r="B145" s="154"/>
      <c r="C145" s="154"/>
      <c r="D145" s="154"/>
      <c r="E145" s="154"/>
      <c r="F145" s="154"/>
      <c r="G145" s="154"/>
      <c r="H145" s="154"/>
      <c r="I145" s="154"/>
      <c r="J145" s="154"/>
      <c r="K145" s="154"/>
      <c r="L145" s="154"/>
      <c r="M145" s="154"/>
      <c r="N145" s="154"/>
    </row>
    <row r="146" spans="2:14" ht="15" customHeight="1" x14ac:dyDescent="0.45">
      <c r="B146" s="154"/>
      <c r="C146" s="154"/>
      <c r="D146" s="154"/>
      <c r="E146" s="154"/>
      <c r="F146" s="154"/>
      <c r="G146" s="154"/>
      <c r="H146" s="154"/>
      <c r="I146" s="154"/>
      <c r="J146" s="154"/>
      <c r="K146" s="154"/>
      <c r="L146" s="154"/>
      <c r="M146" s="154"/>
      <c r="N146" s="154"/>
    </row>
    <row r="147" spans="2:14" ht="15" customHeight="1" x14ac:dyDescent="0.45">
      <c r="B147" s="154"/>
      <c r="C147" s="154"/>
      <c r="D147" s="154"/>
      <c r="E147" s="154"/>
      <c r="F147" s="154"/>
      <c r="G147" s="154"/>
      <c r="H147" s="154"/>
      <c r="I147" s="154"/>
      <c r="J147" s="154"/>
      <c r="K147" s="154"/>
      <c r="L147" s="154"/>
      <c r="M147" s="154"/>
      <c r="N147" s="154"/>
    </row>
    <row r="148" spans="2:14" ht="15" customHeight="1" x14ac:dyDescent="0.45">
      <c r="B148" s="154"/>
      <c r="C148" s="154"/>
      <c r="D148" s="154"/>
      <c r="E148" s="154"/>
      <c r="F148" s="154"/>
      <c r="G148" s="154"/>
      <c r="H148" s="154"/>
      <c r="I148" s="154"/>
      <c r="J148" s="154"/>
      <c r="K148" s="154"/>
      <c r="L148" s="154"/>
      <c r="M148" s="154"/>
      <c r="N148" s="154"/>
    </row>
    <row r="149" spans="2:14" ht="15" customHeight="1" x14ac:dyDescent="0.45">
      <c r="B149" s="154"/>
      <c r="C149" s="154"/>
      <c r="D149" s="154"/>
      <c r="E149" s="154"/>
      <c r="F149" s="154"/>
      <c r="G149" s="154"/>
      <c r="H149" s="154"/>
      <c r="I149" s="154"/>
      <c r="J149" s="154"/>
      <c r="K149" s="154"/>
      <c r="L149" s="154"/>
      <c r="M149" s="154"/>
      <c r="N149" s="154"/>
    </row>
    <row r="150" spans="2:14" ht="15" customHeight="1" x14ac:dyDescent="0.45">
      <c r="B150" s="154"/>
      <c r="C150" s="154"/>
      <c r="D150" s="154"/>
      <c r="E150" s="154"/>
      <c r="F150" s="154"/>
      <c r="G150" s="154"/>
      <c r="H150" s="154"/>
      <c r="I150" s="154"/>
      <c r="J150" s="154"/>
      <c r="K150" s="154"/>
      <c r="L150" s="154"/>
      <c r="M150" s="154"/>
      <c r="N150" s="154"/>
    </row>
    <row r="151" spans="2:14" ht="15" customHeight="1" x14ac:dyDescent="0.45">
      <c r="B151" s="154"/>
      <c r="C151" s="154"/>
      <c r="D151" s="154"/>
      <c r="E151" s="154"/>
      <c r="F151" s="154"/>
      <c r="G151" s="154"/>
      <c r="H151" s="154"/>
      <c r="I151" s="154"/>
      <c r="J151" s="154"/>
      <c r="K151" s="154"/>
      <c r="L151" s="154"/>
      <c r="M151" s="154"/>
      <c r="N151" s="154"/>
    </row>
    <row r="152" spans="2:14" ht="15" customHeight="1" x14ac:dyDescent="0.45">
      <c r="B152" s="154"/>
      <c r="C152" s="154"/>
      <c r="D152" s="154"/>
      <c r="E152" s="154"/>
      <c r="F152" s="154"/>
      <c r="G152" s="154"/>
      <c r="H152" s="154"/>
      <c r="I152" s="154"/>
      <c r="J152" s="154"/>
      <c r="K152" s="154"/>
      <c r="L152" s="154"/>
      <c r="M152" s="154"/>
      <c r="N152" s="154"/>
    </row>
    <row r="153" spans="2:14" ht="15" customHeight="1" x14ac:dyDescent="0.45">
      <c r="B153" s="154"/>
      <c r="C153" s="154"/>
      <c r="D153" s="154"/>
      <c r="E153" s="154"/>
      <c r="F153" s="154"/>
      <c r="G153" s="154"/>
      <c r="H153" s="154"/>
      <c r="I153" s="154"/>
      <c r="J153" s="154"/>
      <c r="K153" s="154"/>
      <c r="L153" s="154"/>
      <c r="M153" s="154"/>
      <c r="N153" s="154"/>
    </row>
    <row r="154" spans="2:14" ht="15" customHeight="1" x14ac:dyDescent="0.45">
      <c r="B154" s="154"/>
      <c r="C154" s="154"/>
      <c r="D154" s="154"/>
      <c r="E154" s="154"/>
      <c r="F154" s="154"/>
      <c r="G154" s="154"/>
      <c r="H154" s="154"/>
      <c r="I154" s="154"/>
      <c r="J154" s="154"/>
      <c r="K154" s="154"/>
      <c r="L154" s="154"/>
      <c r="M154" s="154"/>
      <c r="N154" s="154"/>
    </row>
    <row r="155" spans="2:14" ht="15" customHeight="1" x14ac:dyDescent="0.45">
      <c r="B155" s="154"/>
      <c r="C155" s="154"/>
      <c r="D155" s="154"/>
      <c r="E155" s="154"/>
      <c r="F155" s="154"/>
      <c r="G155" s="154"/>
      <c r="H155" s="154"/>
      <c r="I155" s="154"/>
      <c r="J155" s="154"/>
      <c r="K155" s="154"/>
      <c r="L155" s="154"/>
      <c r="M155" s="154"/>
      <c r="N155" s="154"/>
    </row>
    <row r="156" spans="2:14" ht="15" customHeight="1" x14ac:dyDescent="0.45">
      <c r="B156" s="154"/>
      <c r="C156" s="154"/>
      <c r="D156" s="154"/>
      <c r="E156" s="154"/>
      <c r="F156" s="154"/>
      <c r="G156" s="154"/>
      <c r="H156" s="154"/>
      <c r="I156" s="154"/>
      <c r="J156" s="154"/>
      <c r="K156" s="154"/>
      <c r="L156" s="154"/>
      <c r="M156" s="154"/>
      <c r="N156" s="154"/>
    </row>
    <row r="157" spans="2:14" ht="15" customHeight="1" x14ac:dyDescent="0.45">
      <c r="B157" s="154"/>
      <c r="C157" s="154"/>
      <c r="D157" s="154"/>
      <c r="E157" s="154"/>
      <c r="F157" s="154"/>
      <c r="G157" s="154"/>
      <c r="H157" s="154"/>
      <c r="I157" s="154"/>
      <c r="J157" s="154"/>
      <c r="K157" s="154"/>
      <c r="L157" s="154"/>
      <c r="M157" s="154"/>
      <c r="N157" s="154"/>
    </row>
    <row r="158" spans="2:14" ht="15" customHeight="1" x14ac:dyDescent="0.45">
      <c r="B158" s="154"/>
      <c r="C158" s="154"/>
      <c r="D158" s="154"/>
      <c r="E158" s="154"/>
      <c r="F158" s="154"/>
      <c r="G158" s="154"/>
      <c r="H158" s="154"/>
      <c r="I158" s="154"/>
      <c r="J158" s="154"/>
      <c r="K158" s="154"/>
      <c r="L158" s="154"/>
      <c r="M158" s="154"/>
      <c r="N158" s="154"/>
    </row>
    <row r="159" spans="2:14" ht="15" customHeight="1" x14ac:dyDescent="0.45">
      <c r="B159" s="154"/>
      <c r="C159" s="154"/>
      <c r="D159" s="154"/>
      <c r="E159" s="154"/>
      <c r="F159" s="154"/>
      <c r="G159" s="154"/>
      <c r="H159" s="154"/>
      <c r="I159" s="154"/>
      <c r="J159" s="154"/>
      <c r="K159" s="154"/>
      <c r="L159" s="154"/>
      <c r="M159" s="154"/>
      <c r="N159" s="154"/>
    </row>
    <row r="160" spans="2:14" ht="15" customHeight="1" x14ac:dyDescent="0.45">
      <c r="B160" s="154"/>
      <c r="C160" s="154"/>
      <c r="D160" s="154"/>
      <c r="E160" s="154"/>
      <c r="F160" s="154"/>
      <c r="G160" s="154"/>
      <c r="H160" s="154"/>
      <c r="I160" s="154"/>
      <c r="J160" s="154"/>
      <c r="K160" s="154"/>
      <c r="L160" s="154"/>
      <c r="M160" s="154"/>
      <c r="N160" s="154"/>
    </row>
    <row r="161" spans="2:14" ht="15" customHeight="1" x14ac:dyDescent="0.45">
      <c r="B161" s="154"/>
      <c r="C161" s="154"/>
      <c r="D161" s="154"/>
      <c r="E161" s="154"/>
      <c r="F161" s="154"/>
      <c r="G161" s="154"/>
      <c r="H161" s="154"/>
      <c r="I161" s="154"/>
      <c r="J161" s="154"/>
      <c r="K161" s="154"/>
      <c r="L161" s="154"/>
      <c r="M161" s="154"/>
      <c r="N161" s="154"/>
    </row>
    <row r="162" spans="2:14" ht="15" customHeight="1" x14ac:dyDescent="0.45">
      <c r="B162" s="154"/>
      <c r="C162" s="154"/>
      <c r="D162" s="154"/>
      <c r="E162" s="154"/>
      <c r="F162" s="154"/>
      <c r="G162" s="154"/>
      <c r="H162" s="154"/>
      <c r="I162" s="154"/>
      <c r="J162" s="154"/>
      <c r="K162" s="154"/>
      <c r="L162" s="154"/>
      <c r="M162" s="154"/>
      <c r="N162" s="154"/>
    </row>
    <row r="163" spans="2:14" ht="15" customHeight="1" x14ac:dyDescent="0.45">
      <c r="B163" s="154"/>
      <c r="C163" s="154"/>
      <c r="D163" s="154"/>
      <c r="E163" s="154"/>
      <c r="F163" s="154"/>
      <c r="G163" s="154"/>
      <c r="H163" s="154"/>
      <c r="I163" s="154"/>
      <c r="J163" s="154"/>
      <c r="K163" s="154"/>
      <c r="L163" s="154"/>
      <c r="M163" s="154"/>
      <c r="N163" s="154"/>
    </row>
    <row r="164" spans="2:14" ht="15" customHeight="1" x14ac:dyDescent="0.45">
      <c r="B164" s="154"/>
      <c r="C164" s="154"/>
      <c r="D164" s="154"/>
      <c r="E164" s="154"/>
      <c r="F164" s="154"/>
      <c r="G164" s="154"/>
      <c r="H164" s="154"/>
      <c r="I164" s="154"/>
      <c r="J164" s="154"/>
      <c r="K164" s="154"/>
      <c r="L164" s="154"/>
      <c r="M164" s="154"/>
      <c r="N164" s="154"/>
    </row>
    <row r="165" spans="2:14" ht="15" customHeight="1" x14ac:dyDescent="0.45">
      <c r="B165" s="154"/>
      <c r="C165" s="154"/>
      <c r="D165" s="154"/>
      <c r="E165" s="154"/>
      <c r="F165" s="154"/>
      <c r="G165" s="154"/>
      <c r="H165" s="154"/>
      <c r="I165" s="154"/>
      <c r="J165" s="154"/>
      <c r="K165" s="154"/>
      <c r="L165" s="154"/>
      <c r="M165" s="154"/>
      <c r="N165" s="154"/>
    </row>
    <row r="166" spans="2:14" ht="15" customHeight="1" x14ac:dyDescent="0.45">
      <c r="B166" s="154"/>
      <c r="C166" s="154"/>
      <c r="D166" s="154"/>
      <c r="E166" s="154"/>
      <c r="F166" s="154"/>
      <c r="G166" s="154"/>
      <c r="H166" s="154"/>
      <c r="I166" s="154"/>
      <c r="J166" s="154"/>
      <c r="K166" s="154"/>
      <c r="L166" s="154"/>
      <c r="M166" s="154"/>
      <c r="N166" s="154"/>
    </row>
    <row r="167" spans="2:14" ht="15" customHeight="1" x14ac:dyDescent="0.45">
      <c r="B167" s="154"/>
      <c r="C167" s="154"/>
      <c r="D167" s="154"/>
      <c r="E167" s="154"/>
      <c r="F167" s="154"/>
      <c r="G167" s="154"/>
      <c r="H167" s="154"/>
      <c r="I167" s="154"/>
      <c r="J167" s="154"/>
      <c r="K167" s="154"/>
      <c r="L167" s="154"/>
      <c r="M167" s="154"/>
      <c r="N167" s="154"/>
    </row>
    <row r="168" spans="2:14" ht="15" customHeight="1" x14ac:dyDescent="0.45">
      <c r="B168" s="154"/>
      <c r="C168" s="154"/>
      <c r="D168" s="154"/>
      <c r="E168" s="154"/>
      <c r="F168" s="154"/>
      <c r="G168" s="154"/>
      <c r="H168" s="154"/>
      <c r="I168" s="154"/>
      <c r="J168" s="154"/>
      <c r="K168" s="154"/>
      <c r="L168" s="154"/>
      <c r="M168" s="154"/>
      <c r="N168" s="154"/>
    </row>
    <row r="169" spans="2:14" ht="15" customHeight="1" x14ac:dyDescent="0.45">
      <c r="B169" s="154"/>
      <c r="C169" s="154"/>
      <c r="D169" s="154"/>
      <c r="E169" s="154"/>
      <c r="F169" s="154"/>
      <c r="G169" s="154"/>
      <c r="H169" s="154"/>
      <c r="I169" s="154"/>
      <c r="J169" s="154"/>
      <c r="K169" s="154"/>
      <c r="L169" s="154"/>
      <c r="M169" s="154"/>
      <c r="N169" s="154"/>
    </row>
    <row r="170" spans="2:14" ht="15" customHeight="1" x14ac:dyDescent="0.45">
      <c r="B170" s="154"/>
      <c r="C170" s="154"/>
      <c r="D170" s="154"/>
      <c r="E170" s="154"/>
      <c r="F170" s="154"/>
      <c r="G170" s="154"/>
      <c r="H170" s="154"/>
      <c r="I170" s="154"/>
      <c r="J170" s="154"/>
      <c r="K170" s="154"/>
      <c r="L170" s="154"/>
      <c r="M170" s="154"/>
      <c r="N170" s="154"/>
    </row>
    <row r="171" spans="2:14" ht="15" customHeight="1" x14ac:dyDescent="0.45">
      <c r="B171" s="154"/>
      <c r="C171" s="154"/>
      <c r="D171" s="154"/>
      <c r="E171" s="154"/>
      <c r="F171" s="154"/>
      <c r="G171" s="154"/>
      <c r="H171" s="154"/>
      <c r="I171" s="154"/>
      <c r="J171" s="154"/>
      <c r="K171" s="154"/>
      <c r="L171" s="154"/>
      <c r="M171" s="154"/>
      <c r="N171" s="154"/>
    </row>
    <row r="172" spans="2:14" ht="15" customHeight="1" x14ac:dyDescent="0.45">
      <c r="B172" s="154"/>
      <c r="C172" s="154"/>
      <c r="D172" s="154"/>
      <c r="E172" s="154"/>
      <c r="F172" s="154"/>
      <c r="G172" s="154"/>
      <c r="H172" s="154"/>
      <c r="I172" s="154"/>
      <c r="J172" s="154"/>
      <c r="K172" s="154"/>
      <c r="L172" s="154"/>
      <c r="M172" s="154"/>
      <c r="N172" s="154"/>
    </row>
    <row r="173" spans="2:14" ht="15" customHeight="1" x14ac:dyDescent="0.45">
      <c r="B173" s="154"/>
      <c r="C173" s="154"/>
      <c r="D173" s="154"/>
      <c r="E173" s="154"/>
      <c r="F173" s="154"/>
      <c r="G173" s="154"/>
      <c r="H173" s="154"/>
      <c r="I173" s="154"/>
      <c r="J173" s="154"/>
      <c r="K173" s="154"/>
      <c r="L173" s="154"/>
      <c r="M173" s="154"/>
      <c r="N173" s="154"/>
    </row>
    <row r="174" spans="2:14" ht="15" customHeight="1" x14ac:dyDescent="0.45">
      <c r="B174" s="154"/>
      <c r="C174" s="154"/>
      <c r="D174" s="154"/>
      <c r="E174" s="154"/>
      <c r="F174" s="154"/>
      <c r="G174" s="154"/>
      <c r="H174" s="154"/>
      <c r="I174" s="154"/>
      <c r="J174" s="154"/>
      <c r="K174" s="154"/>
      <c r="L174" s="154"/>
      <c r="M174" s="154"/>
      <c r="N174" s="154"/>
    </row>
    <row r="175" spans="2:14" ht="15" customHeight="1" x14ac:dyDescent="0.45">
      <c r="B175" s="154"/>
      <c r="C175" s="154"/>
      <c r="D175" s="154"/>
      <c r="E175" s="154"/>
      <c r="F175" s="154"/>
      <c r="G175" s="154"/>
      <c r="H175" s="154"/>
      <c r="I175" s="154"/>
      <c r="J175" s="154"/>
      <c r="K175" s="154"/>
      <c r="L175" s="154"/>
      <c r="M175" s="154"/>
      <c r="N175" s="154"/>
    </row>
    <row r="176" spans="2:14" ht="15" customHeight="1" x14ac:dyDescent="0.45">
      <c r="B176" s="154"/>
      <c r="C176" s="154"/>
      <c r="D176" s="154"/>
      <c r="E176" s="154"/>
      <c r="F176" s="154"/>
      <c r="G176" s="154"/>
      <c r="H176" s="154"/>
      <c r="I176" s="154"/>
      <c r="J176" s="154"/>
      <c r="K176" s="154"/>
      <c r="L176" s="154"/>
      <c r="M176" s="154"/>
      <c r="N176" s="154"/>
    </row>
    <row r="177" spans="1:173" ht="15" customHeight="1" x14ac:dyDescent="0.45">
      <c r="B177" s="154"/>
      <c r="C177" s="154"/>
      <c r="D177" s="154"/>
      <c r="E177" s="154"/>
      <c r="F177" s="154"/>
      <c r="G177" s="154"/>
      <c r="H177" s="154"/>
      <c r="I177" s="154"/>
      <c r="J177" s="154"/>
      <c r="K177" s="154"/>
      <c r="L177" s="154"/>
      <c r="M177" s="154"/>
      <c r="N177" s="154"/>
    </row>
    <row r="178" spans="1:173" ht="15" customHeight="1" x14ac:dyDescent="0.45">
      <c r="B178" s="154"/>
      <c r="C178" s="154"/>
      <c r="D178" s="154"/>
      <c r="E178" s="154"/>
      <c r="F178" s="154"/>
      <c r="G178" s="154"/>
      <c r="H178" s="154"/>
      <c r="I178" s="154"/>
      <c r="J178" s="154"/>
      <c r="K178" s="154"/>
      <c r="L178" s="154"/>
      <c r="M178" s="154"/>
      <c r="N178" s="154"/>
    </row>
    <row r="179" spans="1:173" ht="15" customHeight="1" x14ac:dyDescent="0.45">
      <c r="B179" s="154"/>
      <c r="C179" s="154"/>
      <c r="D179" s="154"/>
      <c r="E179" s="154"/>
      <c r="F179" s="154"/>
      <c r="G179" s="154"/>
      <c r="H179" s="154"/>
      <c r="I179" s="154"/>
      <c r="J179" s="154"/>
      <c r="K179" s="154"/>
      <c r="L179" s="154"/>
      <c r="M179" s="154"/>
      <c r="N179" s="154"/>
    </row>
    <row r="180" spans="1:173" ht="15" customHeight="1" x14ac:dyDescent="0.45">
      <c r="B180" s="154"/>
      <c r="C180" s="154"/>
      <c r="D180" s="154"/>
      <c r="E180" s="154"/>
      <c r="F180" s="154"/>
      <c r="G180" s="154"/>
      <c r="H180" s="154"/>
      <c r="I180" s="154"/>
      <c r="J180" s="154"/>
      <c r="K180" s="154"/>
      <c r="L180" s="154"/>
      <c r="M180" s="154"/>
      <c r="N180" s="154"/>
    </row>
    <row r="181" spans="1:173" s="158" customFormat="1" x14ac:dyDescent="0.45">
      <c r="A181" s="154"/>
      <c r="B181" s="154"/>
      <c r="C181" s="154"/>
      <c r="D181" s="154"/>
      <c r="E181" s="154"/>
      <c r="F181" s="154"/>
      <c r="G181" s="154"/>
      <c r="H181" s="154"/>
      <c r="I181" s="154"/>
      <c r="J181" s="154"/>
      <c r="K181" s="154"/>
      <c r="L181" s="154"/>
      <c r="M181" s="154"/>
      <c r="N181" s="154"/>
      <c r="O181" s="154"/>
      <c r="P181" s="154"/>
      <c r="Q181" s="154"/>
      <c r="R181" s="154"/>
      <c r="S181" s="154"/>
      <c r="T181" s="154"/>
      <c r="U181" s="154"/>
      <c r="V181" s="154"/>
      <c r="W181" s="154"/>
      <c r="X181" s="154"/>
      <c r="Y181" s="154"/>
      <c r="Z181" s="154"/>
      <c r="AA181" s="154"/>
      <c r="AB181" s="154"/>
      <c r="AC181" s="154"/>
      <c r="AD181" s="154"/>
      <c r="AE181" s="154"/>
      <c r="AF181" s="154"/>
      <c r="AG181" s="154"/>
      <c r="AH181" s="154"/>
      <c r="AI181" s="154"/>
      <c r="AJ181" s="154"/>
      <c r="AK181" s="154"/>
      <c r="AL181" s="154"/>
      <c r="AM181" s="154"/>
      <c r="AN181" s="154"/>
      <c r="AO181" s="154"/>
      <c r="AP181" s="154"/>
      <c r="AQ181" s="154"/>
      <c r="AR181" s="154"/>
      <c r="AS181" s="154"/>
      <c r="AT181" s="154"/>
      <c r="AU181" s="154"/>
      <c r="AV181" s="154"/>
      <c r="AW181" s="154"/>
      <c r="AX181" s="154"/>
      <c r="AY181" s="154"/>
      <c r="AZ181" s="154"/>
      <c r="BA181" s="154"/>
      <c r="BB181" s="154"/>
      <c r="BC181" s="154"/>
      <c r="BD181" s="154"/>
      <c r="BE181" s="154"/>
      <c r="BF181" s="154"/>
      <c r="BG181" s="154"/>
      <c r="BH181" s="154"/>
      <c r="BI181" s="154"/>
      <c r="BJ181" s="154"/>
      <c r="BK181" s="154"/>
      <c r="BL181" s="154"/>
      <c r="BM181" s="154"/>
      <c r="BN181" s="154"/>
      <c r="BO181" s="154"/>
      <c r="BP181" s="154"/>
      <c r="BQ181" s="154"/>
      <c r="BR181" s="154"/>
      <c r="BS181" s="154"/>
      <c r="BT181" s="154"/>
      <c r="BU181" s="154"/>
      <c r="BV181" s="154"/>
      <c r="BW181" s="154"/>
      <c r="BX181" s="154"/>
      <c r="BY181" s="154"/>
      <c r="BZ181" s="154"/>
      <c r="CA181" s="154"/>
      <c r="CB181" s="154"/>
      <c r="CC181" s="154"/>
      <c r="CD181" s="154"/>
      <c r="CE181" s="154"/>
      <c r="CF181" s="154"/>
      <c r="CG181" s="154"/>
      <c r="CH181" s="154"/>
      <c r="CI181" s="154"/>
      <c r="CJ181" s="154"/>
      <c r="CK181" s="154"/>
      <c r="CL181" s="154"/>
      <c r="CM181" s="154"/>
      <c r="CN181" s="154"/>
      <c r="CO181" s="154"/>
      <c r="CP181" s="154"/>
      <c r="CQ181" s="154"/>
      <c r="CR181" s="154"/>
      <c r="CS181" s="154"/>
      <c r="CT181" s="154"/>
      <c r="CU181" s="154"/>
      <c r="CV181" s="154"/>
      <c r="CW181" s="154"/>
      <c r="CX181" s="154"/>
      <c r="CY181" s="154"/>
      <c r="CZ181" s="154"/>
      <c r="DA181" s="154"/>
      <c r="DB181" s="154"/>
      <c r="DC181" s="154"/>
      <c r="DD181" s="154"/>
      <c r="DE181" s="154"/>
      <c r="DF181" s="154"/>
      <c r="DG181" s="154"/>
      <c r="DH181" s="154"/>
      <c r="DI181" s="154"/>
      <c r="DJ181" s="154"/>
      <c r="DK181" s="154"/>
      <c r="DL181" s="154"/>
      <c r="DM181" s="154"/>
      <c r="DN181" s="154"/>
      <c r="DO181" s="154"/>
      <c r="DP181" s="154"/>
      <c r="DQ181" s="154"/>
      <c r="DR181" s="154"/>
      <c r="DS181" s="154"/>
      <c r="DT181" s="154"/>
      <c r="DU181" s="154"/>
      <c r="DV181" s="154"/>
      <c r="DW181" s="154"/>
      <c r="DX181" s="154"/>
      <c r="DY181" s="154"/>
      <c r="DZ181" s="154"/>
      <c r="EA181" s="154"/>
      <c r="EB181" s="154"/>
      <c r="EC181" s="154"/>
      <c r="ED181" s="154"/>
      <c r="EE181" s="154"/>
      <c r="EF181" s="154"/>
      <c r="EG181" s="154"/>
      <c r="EH181" s="154"/>
      <c r="EI181" s="154"/>
      <c r="EJ181" s="154"/>
      <c r="EK181" s="154"/>
      <c r="EL181" s="154"/>
      <c r="EM181" s="154"/>
      <c r="EN181" s="154"/>
      <c r="EO181" s="154"/>
      <c r="EP181" s="154"/>
      <c r="EQ181" s="154"/>
      <c r="ER181" s="154"/>
      <c r="ES181" s="154"/>
      <c r="ET181" s="154"/>
      <c r="EU181" s="154"/>
      <c r="EV181" s="154"/>
      <c r="EW181" s="154"/>
      <c r="EX181" s="154"/>
      <c r="EY181" s="154"/>
      <c r="EZ181" s="154"/>
      <c r="FA181" s="154"/>
      <c r="FB181" s="154"/>
      <c r="FC181" s="154"/>
      <c r="FD181" s="154"/>
      <c r="FE181" s="154"/>
      <c r="FF181" s="154"/>
      <c r="FG181" s="154"/>
      <c r="FH181" s="154"/>
      <c r="FI181" s="154"/>
      <c r="FJ181" s="154"/>
      <c r="FK181" s="154"/>
      <c r="FL181" s="154"/>
      <c r="FM181" s="154"/>
      <c r="FN181" s="154"/>
      <c r="FO181" s="154"/>
      <c r="FP181" s="154"/>
      <c r="FQ181" s="154"/>
    </row>
    <row r="182" spans="1:173" s="158" customFormat="1" x14ac:dyDescent="0.45">
      <c r="A182" s="154"/>
      <c r="B182" s="154"/>
      <c r="C182" s="154"/>
      <c r="D182" s="154"/>
      <c r="E182" s="154"/>
      <c r="F182" s="154"/>
      <c r="G182" s="154"/>
      <c r="H182" s="154"/>
      <c r="I182" s="154"/>
      <c r="J182" s="154"/>
      <c r="K182" s="154"/>
      <c r="L182" s="154"/>
      <c r="M182" s="154"/>
      <c r="N182" s="154"/>
      <c r="O182" s="154"/>
      <c r="P182" s="154"/>
      <c r="Q182" s="154"/>
      <c r="R182" s="154"/>
      <c r="S182" s="154"/>
      <c r="T182" s="154"/>
      <c r="U182" s="154"/>
      <c r="V182" s="154"/>
      <c r="W182" s="154"/>
      <c r="X182" s="154"/>
      <c r="Y182" s="154"/>
      <c r="Z182" s="154"/>
      <c r="AA182" s="154"/>
      <c r="AB182" s="154"/>
      <c r="AC182" s="154"/>
      <c r="AD182" s="154"/>
      <c r="AE182" s="154"/>
      <c r="AF182" s="154"/>
      <c r="AG182" s="154"/>
      <c r="AH182" s="154"/>
      <c r="AI182" s="154"/>
      <c r="AJ182" s="154"/>
      <c r="AK182" s="154"/>
      <c r="AL182" s="154"/>
      <c r="AM182" s="154"/>
      <c r="AN182" s="154"/>
      <c r="AO182" s="154"/>
      <c r="AP182" s="154"/>
      <c r="AQ182" s="154"/>
      <c r="AR182" s="154"/>
      <c r="AS182" s="154"/>
      <c r="AT182" s="154"/>
      <c r="AU182" s="154"/>
      <c r="AV182" s="154"/>
      <c r="AW182" s="154"/>
      <c r="AX182" s="154"/>
      <c r="AY182" s="154"/>
      <c r="AZ182" s="154"/>
      <c r="BA182" s="154"/>
      <c r="BB182" s="154"/>
      <c r="BC182" s="154"/>
      <c r="BD182" s="154"/>
      <c r="BE182" s="154"/>
      <c r="BF182" s="154"/>
      <c r="BG182" s="154"/>
      <c r="BH182" s="154"/>
      <c r="BI182" s="154"/>
      <c r="BJ182" s="154"/>
      <c r="BK182" s="154"/>
      <c r="BL182" s="154"/>
      <c r="BM182" s="154"/>
      <c r="BN182" s="154"/>
      <c r="BO182" s="154"/>
      <c r="BP182" s="154"/>
      <c r="BQ182" s="154"/>
      <c r="BR182" s="154"/>
      <c r="BS182" s="154"/>
      <c r="BT182" s="154"/>
      <c r="BU182" s="154"/>
      <c r="BV182" s="154"/>
      <c r="BW182" s="154"/>
      <c r="BX182" s="154"/>
      <c r="BY182" s="154"/>
      <c r="BZ182" s="154"/>
      <c r="CA182" s="154"/>
      <c r="CB182" s="154"/>
      <c r="CC182" s="154"/>
      <c r="CD182" s="154"/>
      <c r="CE182" s="154"/>
      <c r="CF182" s="154"/>
      <c r="CG182" s="154"/>
      <c r="CH182" s="154"/>
      <c r="CI182" s="154"/>
      <c r="CJ182" s="154"/>
      <c r="CK182" s="154"/>
      <c r="CL182" s="154"/>
      <c r="CM182" s="154"/>
      <c r="CN182" s="154"/>
      <c r="CO182" s="154"/>
      <c r="CP182" s="154"/>
      <c r="CQ182" s="154"/>
      <c r="CR182" s="154"/>
      <c r="CS182" s="154"/>
      <c r="CT182" s="154"/>
      <c r="CU182" s="154"/>
      <c r="CV182" s="154"/>
      <c r="CW182" s="154"/>
      <c r="CX182" s="154"/>
      <c r="CY182" s="154"/>
      <c r="CZ182" s="154"/>
      <c r="DA182" s="154"/>
      <c r="DB182" s="154"/>
      <c r="DC182" s="154"/>
      <c r="DD182" s="154"/>
      <c r="DE182" s="154"/>
      <c r="DF182" s="154"/>
      <c r="DG182" s="154"/>
      <c r="DH182" s="154"/>
      <c r="DI182" s="154"/>
      <c r="DJ182" s="154"/>
      <c r="DK182" s="154"/>
      <c r="DL182" s="154"/>
      <c r="DM182" s="154"/>
      <c r="DN182" s="154"/>
      <c r="DO182" s="154"/>
      <c r="DP182" s="154"/>
      <c r="DQ182" s="154"/>
      <c r="DR182" s="154"/>
      <c r="DS182" s="154"/>
      <c r="DT182" s="154"/>
      <c r="DU182" s="154"/>
      <c r="DV182" s="154"/>
      <c r="DW182" s="154"/>
      <c r="DX182" s="154"/>
      <c r="DY182" s="154"/>
      <c r="DZ182" s="154"/>
      <c r="EA182" s="154"/>
      <c r="EB182" s="154"/>
      <c r="EC182" s="154"/>
      <c r="ED182" s="154"/>
      <c r="EE182" s="154"/>
      <c r="EF182" s="154"/>
      <c r="EG182" s="154"/>
      <c r="EH182" s="154"/>
      <c r="EI182" s="154"/>
      <c r="EJ182" s="154"/>
      <c r="EK182" s="154"/>
      <c r="EL182" s="154"/>
      <c r="EM182" s="154"/>
      <c r="EN182" s="154"/>
      <c r="EO182" s="154"/>
      <c r="EP182" s="154"/>
      <c r="EQ182" s="154"/>
      <c r="ER182" s="154"/>
      <c r="ES182" s="154"/>
      <c r="ET182" s="154"/>
      <c r="EU182" s="154"/>
      <c r="EV182" s="154"/>
      <c r="EW182" s="154"/>
      <c r="EX182" s="154"/>
      <c r="EY182" s="154"/>
      <c r="EZ182" s="154"/>
      <c r="FA182" s="154"/>
      <c r="FB182" s="154"/>
      <c r="FC182" s="154"/>
      <c r="FD182" s="154"/>
      <c r="FE182" s="154"/>
      <c r="FF182" s="154"/>
      <c r="FG182" s="154"/>
      <c r="FH182" s="154"/>
      <c r="FI182" s="154"/>
      <c r="FJ182" s="154"/>
      <c r="FK182" s="154"/>
      <c r="FL182" s="154"/>
      <c r="FM182" s="154"/>
      <c r="FN182" s="154"/>
      <c r="FO182" s="154"/>
      <c r="FP182" s="154"/>
      <c r="FQ182" s="154"/>
    </row>
    <row r="183" spans="1:173" s="158" customFormat="1" x14ac:dyDescent="0.45">
      <c r="A183" s="154"/>
      <c r="B183" s="154"/>
      <c r="C183" s="154"/>
      <c r="D183" s="154"/>
      <c r="E183" s="154"/>
      <c r="F183" s="154"/>
      <c r="G183" s="154"/>
      <c r="H183" s="154"/>
      <c r="I183" s="154"/>
      <c r="J183" s="154"/>
      <c r="K183" s="154"/>
      <c r="L183" s="154"/>
      <c r="M183" s="154"/>
      <c r="N183" s="154"/>
      <c r="O183" s="154"/>
      <c r="P183" s="154"/>
      <c r="Q183" s="154"/>
      <c r="R183" s="154"/>
      <c r="S183" s="154"/>
      <c r="T183" s="154"/>
      <c r="U183" s="154"/>
      <c r="V183" s="154"/>
      <c r="W183" s="154"/>
      <c r="X183" s="154"/>
      <c r="Y183" s="154"/>
      <c r="Z183" s="154"/>
      <c r="AA183" s="154"/>
      <c r="AB183" s="154"/>
      <c r="AC183" s="154"/>
      <c r="AD183" s="154"/>
      <c r="AE183" s="154"/>
      <c r="AF183" s="154"/>
      <c r="AG183" s="154"/>
      <c r="AH183" s="154"/>
      <c r="AI183" s="154"/>
      <c r="AJ183" s="154"/>
      <c r="AK183" s="154"/>
      <c r="AL183" s="154"/>
      <c r="AM183" s="154"/>
      <c r="AN183" s="154"/>
      <c r="AO183" s="154"/>
      <c r="AP183" s="154"/>
      <c r="AQ183" s="154"/>
      <c r="AR183" s="154"/>
      <c r="AS183" s="154"/>
      <c r="AT183" s="154"/>
      <c r="AU183" s="154"/>
      <c r="AV183" s="154"/>
      <c r="AW183" s="154"/>
      <c r="AX183" s="154"/>
      <c r="AY183" s="154"/>
      <c r="AZ183" s="154"/>
      <c r="BA183" s="154"/>
      <c r="BB183" s="154"/>
      <c r="BC183" s="154"/>
      <c r="BD183" s="154"/>
      <c r="BE183" s="154"/>
      <c r="BF183" s="154"/>
      <c r="BG183" s="154"/>
      <c r="BH183" s="154"/>
      <c r="BI183" s="154"/>
      <c r="BJ183" s="154"/>
      <c r="BK183" s="154"/>
      <c r="BL183" s="154"/>
      <c r="BM183" s="154"/>
      <c r="BN183" s="154"/>
      <c r="BO183" s="154"/>
      <c r="BP183" s="154"/>
      <c r="BQ183" s="154"/>
      <c r="BR183" s="154"/>
      <c r="BS183" s="154"/>
      <c r="BT183" s="154"/>
      <c r="BU183" s="154"/>
      <c r="BV183" s="154"/>
      <c r="BW183" s="154"/>
      <c r="BX183" s="154"/>
      <c r="BY183" s="154"/>
      <c r="BZ183" s="154"/>
      <c r="CA183" s="154"/>
      <c r="CB183" s="154"/>
      <c r="CC183" s="154"/>
      <c r="CD183" s="154"/>
      <c r="CE183" s="154"/>
      <c r="CF183" s="154"/>
      <c r="CG183" s="154"/>
      <c r="CH183" s="154"/>
      <c r="CI183" s="154"/>
      <c r="CJ183" s="154"/>
      <c r="CK183" s="154"/>
      <c r="CL183" s="154"/>
      <c r="CM183" s="154"/>
      <c r="CN183" s="154"/>
      <c r="CO183" s="154"/>
      <c r="CP183" s="154"/>
      <c r="CQ183" s="154"/>
      <c r="CR183" s="154"/>
      <c r="CS183" s="154"/>
      <c r="CT183" s="154"/>
      <c r="CU183" s="154"/>
      <c r="CV183" s="154"/>
      <c r="CW183" s="154"/>
      <c r="CX183" s="154"/>
      <c r="CY183" s="154"/>
      <c r="CZ183" s="154"/>
      <c r="DA183" s="154"/>
      <c r="DB183" s="154"/>
      <c r="DC183" s="154"/>
      <c r="DD183" s="154"/>
      <c r="DE183" s="154"/>
      <c r="DF183" s="154"/>
      <c r="DG183" s="154"/>
      <c r="DH183" s="154"/>
      <c r="DI183" s="154"/>
      <c r="DJ183" s="154"/>
      <c r="DK183" s="154"/>
      <c r="DL183" s="154"/>
      <c r="DM183" s="154"/>
      <c r="DN183" s="154"/>
      <c r="DO183" s="154"/>
      <c r="DP183" s="154"/>
      <c r="DQ183" s="154"/>
      <c r="DR183" s="154"/>
      <c r="DS183" s="154"/>
      <c r="DT183" s="154"/>
      <c r="DU183" s="154"/>
      <c r="DV183" s="154"/>
      <c r="DW183" s="154"/>
      <c r="DX183" s="154"/>
      <c r="DY183" s="154"/>
      <c r="DZ183" s="154"/>
      <c r="EA183" s="154"/>
      <c r="EB183" s="154"/>
      <c r="EC183" s="154"/>
      <c r="ED183" s="154"/>
      <c r="EE183" s="154"/>
      <c r="EF183" s="154"/>
      <c r="EG183" s="154"/>
      <c r="EH183" s="154"/>
      <c r="EI183" s="154"/>
      <c r="EJ183" s="154"/>
      <c r="EK183" s="154"/>
      <c r="EL183" s="154"/>
      <c r="EM183" s="154"/>
      <c r="EN183" s="154"/>
      <c r="EO183" s="154"/>
      <c r="EP183" s="154"/>
      <c r="EQ183" s="154"/>
      <c r="ER183" s="154"/>
      <c r="ES183" s="154"/>
      <c r="ET183" s="154"/>
      <c r="EU183" s="154"/>
      <c r="EV183" s="154"/>
      <c r="EW183" s="154"/>
      <c r="EX183" s="154"/>
      <c r="EY183" s="154"/>
      <c r="EZ183" s="154"/>
      <c r="FA183" s="154"/>
      <c r="FB183" s="154"/>
      <c r="FC183" s="154"/>
      <c r="FD183" s="154"/>
      <c r="FE183" s="154"/>
      <c r="FF183" s="154"/>
      <c r="FG183" s="154"/>
      <c r="FH183" s="154"/>
      <c r="FI183" s="154"/>
      <c r="FJ183" s="154"/>
      <c r="FK183" s="154"/>
      <c r="FL183" s="154"/>
      <c r="FM183" s="154"/>
      <c r="FN183" s="154"/>
      <c r="FO183" s="154"/>
      <c r="FP183" s="154"/>
      <c r="FQ183" s="154"/>
    </row>
    <row r="184" spans="1:173" s="154" customFormat="1" x14ac:dyDescent="0.45"/>
    <row r="185" spans="1:173" s="154" customFormat="1" x14ac:dyDescent="0.45"/>
    <row r="186" spans="1:173" s="154" customFormat="1" x14ac:dyDescent="0.45"/>
    <row r="187" spans="1:173" s="154" customFormat="1" x14ac:dyDescent="0.45"/>
    <row r="188" spans="1:173" s="154" customFormat="1" x14ac:dyDescent="0.45"/>
    <row r="189" spans="1:173" s="154" customFormat="1" x14ac:dyDescent="0.45"/>
    <row r="190" spans="1:173" s="154" customFormat="1" x14ac:dyDescent="0.45"/>
    <row r="191" spans="1:173" s="154" customFormat="1" x14ac:dyDescent="0.45"/>
    <row r="192" spans="1:173" s="154" customFormat="1" x14ac:dyDescent="0.45"/>
    <row r="193" s="154" customFormat="1" x14ac:dyDescent="0.45"/>
    <row r="194" s="154" customFormat="1" x14ac:dyDescent="0.45"/>
    <row r="195" s="154" customFormat="1" x14ac:dyDescent="0.45"/>
    <row r="196" s="154" customFormat="1" x14ac:dyDescent="0.45"/>
    <row r="197" s="154" customFormat="1" x14ac:dyDescent="0.45"/>
    <row r="198" s="154" customFormat="1" x14ac:dyDescent="0.45"/>
    <row r="199" s="154" customFormat="1" x14ac:dyDescent="0.45"/>
    <row r="200" s="154" customFormat="1" x14ac:dyDescent="0.45"/>
    <row r="201" s="154" customFormat="1" x14ac:dyDescent="0.45"/>
    <row r="202" s="154" customFormat="1" x14ac:dyDescent="0.45"/>
    <row r="203" s="154" customFormat="1" x14ac:dyDescent="0.45"/>
    <row r="204" s="154" customFormat="1" x14ac:dyDescent="0.45"/>
    <row r="205" s="154" customFormat="1" x14ac:dyDescent="0.45"/>
    <row r="206" s="154" customFormat="1" x14ac:dyDescent="0.45"/>
    <row r="207" s="154" customFormat="1" x14ac:dyDescent="0.45"/>
    <row r="208" s="154" customFormat="1" x14ac:dyDescent="0.45"/>
    <row r="209" s="154" customFormat="1" x14ac:dyDescent="0.45"/>
    <row r="210" s="154" customFormat="1" x14ac:dyDescent="0.45"/>
    <row r="211" s="154" customFormat="1" x14ac:dyDescent="0.45"/>
    <row r="212" s="154" customFormat="1" x14ac:dyDescent="0.45"/>
    <row r="213" s="154" customFormat="1" x14ac:dyDescent="0.45"/>
    <row r="214" s="154" customFormat="1" x14ac:dyDescent="0.45"/>
    <row r="215" s="154" customFormat="1" x14ac:dyDescent="0.45"/>
    <row r="216" s="154" customFormat="1" x14ac:dyDescent="0.45"/>
    <row r="217" s="154" customFormat="1" x14ac:dyDescent="0.45"/>
    <row r="218" s="154" customFormat="1" x14ac:dyDescent="0.45"/>
    <row r="219" s="154" customFormat="1" x14ac:dyDescent="0.45"/>
    <row r="220" s="154" customFormat="1" x14ac:dyDescent="0.45"/>
    <row r="221" s="154" customFormat="1" x14ac:dyDescent="0.45"/>
    <row r="222" s="154" customFormat="1" x14ac:dyDescent="0.45"/>
    <row r="223" s="154" customFormat="1" x14ac:dyDescent="0.45"/>
    <row r="224" s="154" customFormat="1" x14ac:dyDescent="0.45"/>
    <row r="225" s="154" customFormat="1" x14ac:dyDescent="0.45"/>
    <row r="226" s="154" customFormat="1" x14ac:dyDescent="0.45"/>
    <row r="227" s="154" customFormat="1" x14ac:dyDescent="0.45"/>
    <row r="228" s="154" customFormat="1" x14ac:dyDescent="0.45"/>
    <row r="229" s="154" customFormat="1" x14ac:dyDescent="0.45"/>
    <row r="230" s="154" customFormat="1" x14ac:dyDescent="0.45"/>
    <row r="231" s="154" customFormat="1" x14ac:dyDescent="0.45"/>
    <row r="232" s="154" customFormat="1" x14ac:dyDescent="0.45"/>
    <row r="233" s="154" customFormat="1" x14ac:dyDescent="0.45"/>
    <row r="234" s="154" customFormat="1" x14ac:dyDescent="0.45"/>
    <row r="235" s="154" customFormat="1" x14ac:dyDescent="0.45"/>
    <row r="236" s="154" customFormat="1" x14ac:dyDescent="0.45"/>
    <row r="237" s="154" customFormat="1" x14ac:dyDescent="0.45"/>
    <row r="238" s="154" customFormat="1" x14ac:dyDescent="0.45"/>
    <row r="239" s="154" customFormat="1" x14ac:dyDescent="0.45"/>
    <row r="240" s="154" customFormat="1" x14ac:dyDescent="0.45"/>
    <row r="241" s="154" customFormat="1" x14ac:dyDescent="0.45"/>
    <row r="242" s="154" customFormat="1" x14ac:dyDescent="0.45"/>
    <row r="243" s="154" customFormat="1" x14ac:dyDescent="0.45"/>
    <row r="244" s="154" customFormat="1" x14ac:dyDescent="0.45"/>
    <row r="245" s="154" customFormat="1" x14ac:dyDescent="0.45"/>
    <row r="246" s="154" customFormat="1" x14ac:dyDescent="0.45"/>
    <row r="247" s="154" customFormat="1" x14ac:dyDescent="0.45"/>
    <row r="248" s="154" customFormat="1" x14ac:dyDescent="0.45"/>
    <row r="249" s="154" customFormat="1" x14ac:dyDescent="0.45"/>
    <row r="250" s="154" customFormat="1" x14ac:dyDescent="0.45"/>
    <row r="251" s="154" customFormat="1" x14ac:dyDescent="0.45"/>
    <row r="252" s="154" customFormat="1" x14ac:dyDescent="0.45"/>
    <row r="253" s="154" customFormat="1" x14ac:dyDescent="0.45"/>
    <row r="254" s="154" customFormat="1" x14ac:dyDescent="0.45"/>
    <row r="255" s="154" customFormat="1" x14ac:dyDescent="0.45"/>
    <row r="256" s="154" customFormat="1" x14ac:dyDescent="0.45"/>
    <row r="257" s="154" customFormat="1" x14ac:dyDescent="0.45"/>
    <row r="258" s="154" customFormat="1" x14ac:dyDescent="0.45"/>
    <row r="259" s="154" customFormat="1" x14ac:dyDescent="0.45"/>
    <row r="260" s="154" customFormat="1" x14ac:dyDescent="0.45"/>
    <row r="261" s="154" customFormat="1" x14ac:dyDescent="0.45"/>
    <row r="262" s="154" customFormat="1" x14ac:dyDescent="0.45"/>
    <row r="263" s="154" customFormat="1" x14ac:dyDescent="0.45"/>
    <row r="264" s="154" customFormat="1" x14ac:dyDescent="0.45"/>
    <row r="265" s="154" customFormat="1" x14ac:dyDescent="0.45"/>
    <row r="266" s="154" customFormat="1" x14ac:dyDescent="0.45"/>
    <row r="267" s="154" customFormat="1" x14ac:dyDescent="0.45"/>
    <row r="268" s="154" customFormat="1" x14ac:dyDescent="0.45"/>
    <row r="269" s="154" customFormat="1" x14ac:dyDescent="0.45"/>
    <row r="270" s="154" customFormat="1" x14ac:dyDescent="0.45"/>
    <row r="271" s="154" customFormat="1" x14ac:dyDescent="0.45"/>
    <row r="272" s="154" customFormat="1" x14ac:dyDescent="0.45"/>
    <row r="273" s="154" customFormat="1" x14ac:dyDescent="0.45"/>
    <row r="274" s="154" customFormat="1" x14ac:dyDescent="0.45"/>
    <row r="275" s="154" customFormat="1" x14ac:dyDescent="0.45"/>
    <row r="276" s="154" customFormat="1" x14ac:dyDescent="0.45"/>
    <row r="277" s="154" customFormat="1" x14ac:dyDescent="0.45"/>
    <row r="278" s="154" customFormat="1" x14ac:dyDescent="0.45"/>
    <row r="279" s="154" customFormat="1" x14ac:dyDescent="0.45"/>
    <row r="280" s="154" customFormat="1" x14ac:dyDescent="0.45"/>
    <row r="281" s="154" customFormat="1" x14ac:dyDescent="0.45"/>
    <row r="282" s="154" customFormat="1" x14ac:dyDescent="0.45"/>
    <row r="283" s="154" customFormat="1" x14ac:dyDescent="0.45"/>
    <row r="284" s="154" customFormat="1" x14ac:dyDescent="0.45"/>
    <row r="285" s="154" customFormat="1" x14ac:dyDescent="0.45"/>
    <row r="286" s="154" customFormat="1" x14ac:dyDescent="0.45"/>
    <row r="287" s="154" customFormat="1" x14ac:dyDescent="0.45"/>
    <row r="288" s="154" customFormat="1" x14ac:dyDescent="0.45"/>
    <row r="289" s="154" customFormat="1" x14ac:dyDescent="0.45"/>
    <row r="290" s="154" customFormat="1" x14ac:dyDescent="0.45"/>
    <row r="291" s="154" customFormat="1" x14ac:dyDescent="0.45"/>
    <row r="292" s="154" customFormat="1" x14ac:dyDescent="0.45"/>
    <row r="293" s="154" customFormat="1" x14ac:dyDescent="0.45"/>
    <row r="294" s="154" customFormat="1" x14ac:dyDescent="0.45"/>
    <row r="295" s="154" customFormat="1" x14ac:dyDescent="0.45"/>
    <row r="296" s="154" customFormat="1" x14ac:dyDescent="0.45"/>
    <row r="297" s="154" customFormat="1" x14ac:dyDescent="0.45"/>
    <row r="298" s="154" customFormat="1" x14ac:dyDescent="0.45"/>
    <row r="299" s="154" customFormat="1" x14ac:dyDescent="0.45"/>
    <row r="300" s="154" customFormat="1" x14ac:dyDescent="0.45"/>
    <row r="301" s="154" customFormat="1" x14ac:dyDescent="0.45"/>
    <row r="302" s="154" customFormat="1" x14ac:dyDescent="0.45"/>
    <row r="303" s="154" customFormat="1" x14ac:dyDescent="0.45"/>
    <row r="304" s="154" customFormat="1" x14ac:dyDescent="0.45"/>
    <row r="305" s="154" customFormat="1" x14ac:dyDescent="0.45"/>
    <row r="306" s="154" customFormat="1" x14ac:dyDescent="0.45"/>
    <row r="307" s="154" customFormat="1" x14ac:dyDescent="0.45"/>
    <row r="308" s="154" customFormat="1" x14ac:dyDescent="0.45"/>
    <row r="309" s="154" customFormat="1" x14ac:dyDescent="0.45"/>
    <row r="310" s="154" customFormat="1" x14ac:dyDescent="0.45"/>
    <row r="311" s="154" customFormat="1" x14ac:dyDescent="0.45"/>
    <row r="312" s="154" customFormat="1" x14ac:dyDescent="0.45"/>
    <row r="313" s="154" customFormat="1" x14ac:dyDescent="0.45"/>
    <row r="314" s="154" customFormat="1" x14ac:dyDescent="0.45"/>
    <row r="315" s="154" customFormat="1" x14ac:dyDescent="0.45"/>
    <row r="316" s="154" customFormat="1" x14ac:dyDescent="0.45"/>
    <row r="317" s="154" customFormat="1" x14ac:dyDescent="0.45"/>
    <row r="318" s="154" customFormat="1" x14ac:dyDescent="0.45"/>
    <row r="319" s="154" customFormat="1" x14ac:dyDescent="0.45"/>
    <row r="320" s="154" customFormat="1" x14ac:dyDescent="0.45"/>
    <row r="321" s="154" customFormat="1" x14ac:dyDescent="0.45"/>
    <row r="322" s="154" customFormat="1" x14ac:dyDescent="0.45"/>
    <row r="323" s="154" customFormat="1" x14ac:dyDescent="0.45"/>
    <row r="324" s="154" customFormat="1" x14ac:dyDescent="0.45"/>
    <row r="325" s="154" customFormat="1" x14ac:dyDescent="0.45"/>
    <row r="326" s="154" customFormat="1" x14ac:dyDescent="0.45"/>
    <row r="327" s="154" customFormat="1" x14ac:dyDescent="0.45"/>
    <row r="328" s="154" customFormat="1" x14ac:dyDescent="0.45"/>
    <row r="329" s="154" customFormat="1" x14ac:dyDescent="0.45"/>
    <row r="330" s="154" customFormat="1" x14ac:dyDescent="0.45"/>
    <row r="331" s="154" customFormat="1" x14ac:dyDescent="0.45"/>
    <row r="332" s="154" customFormat="1" x14ac:dyDescent="0.45"/>
    <row r="333" s="154" customFormat="1" x14ac:dyDescent="0.45"/>
    <row r="334" s="154" customFormat="1" x14ac:dyDescent="0.45"/>
    <row r="335" s="154" customFormat="1" x14ac:dyDescent="0.45"/>
    <row r="336" s="154" customFormat="1" x14ac:dyDescent="0.45"/>
    <row r="337" s="154" customFormat="1" x14ac:dyDescent="0.45"/>
    <row r="338" s="154" customFormat="1" x14ac:dyDescent="0.45"/>
    <row r="339" s="154" customFormat="1" x14ac:dyDescent="0.45"/>
    <row r="340" s="154" customFormat="1" x14ac:dyDescent="0.45"/>
    <row r="341" s="154" customFormat="1" x14ac:dyDescent="0.45"/>
    <row r="342" s="154" customFormat="1" x14ac:dyDescent="0.45"/>
    <row r="343" s="154" customFormat="1" x14ac:dyDescent="0.45"/>
    <row r="344" s="154" customFormat="1" x14ac:dyDescent="0.45"/>
    <row r="345" s="154" customFormat="1" x14ac:dyDescent="0.45"/>
    <row r="346" s="154" customFormat="1" x14ac:dyDescent="0.45"/>
    <row r="347" s="154" customFormat="1" x14ac:dyDescent="0.45"/>
    <row r="348" s="154" customFormat="1" x14ac:dyDescent="0.45"/>
    <row r="349" s="154" customFormat="1" x14ac:dyDescent="0.45"/>
    <row r="350" s="154" customFormat="1" x14ac:dyDescent="0.45"/>
    <row r="351" s="154" customFormat="1" x14ac:dyDescent="0.45"/>
    <row r="352" s="154" customFormat="1" x14ac:dyDescent="0.45"/>
    <row r="353" s="154" customFormat="1" x14ac:dyDescent="0.45"/>
    <row r="354" s="154" customFormat="1" x14ac:dyDescent="0.45"/>
    <row r="355" s="154" customFormat="1" x14ac:dyDescent="0.45"/>
    <row r="356" s="154" customFormat="1" x14ac:dyDescent="0.45"/>
    <row r="357" s="154" customFormat="1" x14ac:dyDescent="0.45"/>
    <row r="358" s="154" customFormat="1" x14ac:dyDescent="0.45"/>
    <row r="359" s="154" customFormat="1" x14ac:dyDescent="0.45"/>
    <row r="360" s="154" customFormat="1" x14ac:dyDescent="0.45"/>
    <row r="361" s="154" customFormat="1" x14ac:dyDescent="0.45"/>
    <row r="362" s="154" customFormat="1" x14ac:dyDescent="0.45"/>
    <row r="363" s="154" customFormat="1" x14ac:dyDescent="0.45"/>
    <row r="364" s="154" customFormat="1" x14ac:dyDescent="0.45"/>
    <row r="365" s="154" customFormat="1" x14ac:dyDescent="0.45"/>
    <row r="366" s="154" customFormat="1" x14ac:dyDescent="0.45"/>
    <row r="367" s="154" customFormat="1" x14ac:dyDescent="0.45"/>
    <row r="368" s="154" customFormat="1" x14ac:dyDescent="0.45"/>
    <row r="369" s="154" customFormat="1" x14ac:dyDescent="0.45"/>
    <row r="370" s="154" customFormat="1" x14ac:dyDescent="0.45"/>
    <row r="371" s="154" customFormat="1" x14ac:dyDescent="0.45"/>
    <row r="372" s="154" customFormat="1" x14ac:dyDescent="0.45"/>
    <row r="373" s="154" customFormat="1" x14ac:dyDescent="0.45"/>
    <row r="374" s="154" customFormat="1" x14ac:dyDescent="0.45"/>
    <row r="375" s="154" customFormat="1" x14ac:dyDescent="0.45"/>
    <row r="376" s="154" customFormat="1" x14ac:dyDescent="0.45"/>
    <row r="377" s="154" customFormat="1" x14ac:dyDescent="0.45"/>
    <row r="378" s="154" customFormat="1" x14ac:dyDescent="0.45"/>
    <row r="379" s="154" customFormat="1" x14ac:dyDescent="0.45"/>
    <row r="380" s="154" customFormat="1" x14ac:dyDescent="0.45"/>
    <row r="381" s="154" customFormat="1" x14ac:dyDescent="0.45"/>
    <row r="382" s="154" customFormat="1" x14ac:dyDescent="0.45"/>
    <row r="383" s="154" customFormat="1" x14ac:dyDescent="0.45"/>
    <row r="384" s="154" customFormat="1" x14ac:dyDescent="0.45"/>
    <row r="385" s="154" customFormat="1" x14ac:dyDescent="0.45"/>
    <row r="386" s="154" customFormat="1" x14ac:dyDescent="0.45"/>
    <row r="387" s="154" customFormat="1" x14ac:dyDescent="0.45"/>
    <row r="388" s="154" customFormat="1" x14ac:dyDescent="0.45"/>
    <row r="389" s="154" customFormat="1" x14ac:dyDescent="0.45"/>
    <row r="390" s="154" customFormat="1" x14ac:dyDescent="0.45"/>
    <row r="391" s="154" customFormat="1" x14ac:dyDescent="0.45"/>
    <row r="392" s="154" customFormat="1" x14ac:dyDescent="0.45"/>
    <row r="393" s="154" customFormat="1" x14ac:dyDescent="0.45"/>
    <row r="394" s="154" customFormat="1" x14ac:dyDescent="0.45"/>
    <row r="395" s="154" customFormat="1" x14ac:dyDescent="0.45"/>
    <row r="396" s="154" customFormat="1" x14ac:dyDescent="0.45"/>
    <row r="397" s="154" customFormat="1" x14ac:dyDescent="0.45"/>
    <row r="398" s="154" customFormat="1" x14ac:dyDescent="0.45"/>
    <row r="399" s="154" customFormat="1" x14ac:dyDescent="0.45"/>
    <row r="400" s="154" customFormat="1" x14ac:dyDescent="0.45"/>
    <row r="401" s="154" customFormat="1" x14ac:dyDescent="0.45"/>
    <row r="402" s="154" customFormat="1" x14ac:dyDescent="0.45"/>
    <row r="403" s="154" customFormat="1" x14ac:dyDescent="0.45"/>
    <row r="404" s="154" customFormat="1" x14ac:dyDescent="0.45"/>
    <row r="405" s="154" customFormat="1" x14ac:dyDescent="0.45"/>
    <row r="406" s="154" customFormat="1" x14ac:dyDescent="0.45"/>
    <row r="407" s="154" customFormat="1" x14ac:dyDescent="0.45"/>
    <row r="408" s="154" customFormat="1" x14ac:dyDescent="0.45"/>
    <row r="409" s="154" customFormat="1" x14ac:dyDescent="0.45"/>
    <row r="410" s="154" customFormat="1" x14ac:dyDescent="0.45"/>
    <row r="411" s="154" customFormat="1" x14ac:dyDescent="0.45"/>
    <row r="412" s="154" customFormat="1" x14ac:dyDescent="0.45"/>
    <row r="413" s="154" customFormat="1" x14ac:dyDescent="0.45"/>
    <row r="414" s="154" customFormat="1" x14ac:dyDescent="0.45"/>
    <row r="415" s="154" customFormat="1" x14ac:dyDescent="0.45"/>
    <row r="416" s="154" customFormat="1" x14ac:dyDescent="0.45"/>
    <row r="417" spans="1:173" s="154" customFormat="1" x14ac:dyDescent="0.45"/>
    <row r="418" spans="1:173" s="154" customFormat="1" x14ac:dyDescent="0.45"/>
    <row r="419" spans="1:173" s="154" customFormat="1" x14ac:dyDescent="0.45"/>
    <row r="420" spans="1:173" s="154" customFormat="1" x14ac:dyDescent="0.45"/>
    <row r="421" spans="1:173" s="154" customFormat="1" x14ac:dyDescent="0.45"/>
    <row r="422" spans="1:173" s="154" customFormat="1" x14ac:dyDescent="0.45"/>
    <row r="423" spans="1:173" s="154" customFormat="1" x14ac:dyDescent="0.45"/>
    <row r="424" spans="1:173" s="154" customFormat="1" x14ac:dyDescent="0.45"/>
    <row r="425" spans="1:173" s="154" customFormat="1" x14ac:dyDescent="0.45"/>
    <row r="426" spans="1:173" s="154" customFormat="1" x14ac:dyDescent="0.45"/>
    <row r="427" spans="1:173" s="154" customFormat="1" x14ac:dyDescent="0.45"/>
    <row r="428" spans="1:173" s="154" customFormat="1" x14ac:dyDescent="0.45"/>
    <row r="429" spans="1:173" s="154" customFormat="1" x14ac:dyDescent="0.45"/>
    <row r="430" spans="1:173" s="154" customFormat="1" x14ac:dyDescent="0.45"/>
    <row r="431" spans="1:173" s="166" customFormat="1" x14ac:dyDescent="0.45">
      <c r="A431" s="154"/>
      <c r="B431" s="154"/>
      <c r="C431" s="154"/>
      <c r="D431" s="154"/>
      <c r="E431" s="154"/>
      <c r="F431" s="154"/>
      <c r="G431" s="154"/>
      <c r="H431" s="154"/>
      <c r="I431" s="154"/>
      <c r="J431" s="154"/>
      <c r="K431" s="154"/>
      <c r="L431" s="154"/>
      <c r="M431" s="154"/>
      <c r="N431" s="154"/>
      <c r="O431" s="154"/>
      <c r="P431" s="154"/>
      <c r="Q431" s="154"/>
      <c r="R431" s="154"/>
      <c r="S431" s="154"/>
      <c r="T431" s="154"/>
      <c r="U431" s="154"/>
      <c r="V431" s="154"/>
      <c r="W431" s="154"/>
      <c r="X431" s="154"/>
      <c r="Y431" s="154"/>
      <c r="Z431" s="154"/>
      <c r="AA431" s="154"/>
      <c r="AB431" s="154"/>
      <c r="AC431" s="154"/>
      <c r="AD431" s="154"/>
      <c r="AE431" s="154"/>
      <c r="AF431" s="154"/>
      <c r="AG431" s="154"/>
      <c r="AH431" s="154"/>
      <c r="AI431" s="154"/>
      <c r="AJ431" s="154"/>
      <c r="AK431" s="154"/>
      <c r="AL431" s="154"/>
      <c r="AM431" s="154"/>
      <c r="AN431" s="154"/>
      <c r="AO431" s="154"/>
      <c r="AP431" s="154"/>
      <c r="AQ431" s="154"/>
      <c r="AR431" s="154"/>
      <c r="AS431" s="154"/>
      <c r="AT431" s="154"/>
      <c r="AU431" s="154"/>
      <c r="AV431" s="154"/>
      <c r="AW431" s="154"/>
      <c r="AX431" s="154"/>
      <c r="AY431" s="154"/>
      <c r="AZ431" s="154"/>
      <c r="BA431" s="154"/>
      <c r="BB431" s="154"/>
      <c r="BC431" s="154"/>
      <c r="BD431" s="154"/>
      <c r="BE431" s="154"/>
      <c r="BF431" s="154"/>
      <c r="BG431" s="154"/>
      <c r="BH431" s="154"/>
      <c r="BI431" s="154"/>
      <c r="BJ431" s="154"/>
      <c r="BK431" s="154"/>
      <c r="BL431" s="154"/>
      <c r="BM431" s="154"/>
      <c r="BN431" s="154"/>
      <c r="BO431" s="154"/>
      <c r="BP431" s="154"/>
      <c r="BQ431" s="154"/>
      <c r="BR431" s="154"/>
      <c r="BS431" s="154"/>
      <c r="BT431" s="154"/>
      <c r="BU431" s="154"/>
      <c r="BV431" s="154"/>
      <c r="BW431" s="154"/>
      <c r="BX431" s="154"/>
      <c r="BY431" s="154"/>
      <c r="BZ431" s="154"/>
      <c r="CA431" s="154"/>
      <c r="CB431" s="154"/>
      <c r="CC431" s="154"/>
      <c r="CD431" s="154"/>
      <c r="CE431" s="154"/>
      <c r="CF431" s="154"/>
      <c r="CG431" s="154"/>
      <c r="CH431" s="154"/>
      <c r="CI431" s="154"/>
      <c r="CJ431" s="154"/>
      <c r="CK431" s="154"/>
      <c r="CL431" s="154"/>
      <c r="CM431" s="154"/>
      <c r="CN431" s="154"/>
      <c r="CO431" s="154"/>
      <c r="CP431" s="154"/>
      <c r="CQ431" s="154"/>
      <c r="CR431" s="154"/>
      <c r="CS431" s="154"/>
      <c r="CT431" s="154"/>
      <c r="CU431" s="154"/>
      <c r="CV431" s="154"/>
      <c r="CW431" s="154"/>
      <c r="CX431" s="154"/>
      <c r="CY431" s="154"/>
      <c r="CZ431" s="154"/>
      <c r="DA431" s="154"/>
      <c r="DB431" s="154"/>
      <c r="DC431" s="154"/>
      <c r="DD431" s="154"/>
      <c r="DE431" s="154"/>
      <c r="DF431" s="154"/>
      <c r="DG431" s="154"/>
      <c r="DH431" s="154"/>
      <c r="DI431" s="154"/>
      <c r="DJ431" s="154"/>
      <c r="DK431" s="154"/>
      <c r="DL431" s="154"/>
      <c r="DM431" s="154"/>
      <c r="DN431" s="154"/>
      <c r="DO431" s="154"/>
      <c r="DP431" s="154"/>
      <c r="DQ431" s="154"/>
      <c r="DR431" s="154"/>
      <c r="DS431" s="154"/>
      <c r="DT431" s="154"/>
      <c r="DU431" s="154"/>
      <c r="DV431" s="154"/>
      <c r="DW431" s="154"/>
      <c r="DX431" s="154"/>
      <c r="DY431" s="154"/>
      <c r="DZ431" s="154"/>
      <c r="EA431" s="154"/>
      <c r="EB431" s="154"/>
      <c r="EC431" s="154"/>
      <c r="ED431" s="154"/>
      <c r="EE431" s="154"/>
      <c r="EF431" s="154"/>
      <c r="EG431" s="154"/>
      <c r="EH431" s="154"/>
      <c r="EI431" s="154"/>
      <c r="EJ431" s="154"/>
      <c r="EK431" s="154"/>
      <c r="EL431" s="154"/>
      <c r="EM431" s="154"/>
      <c r="EN431" s="154"/>
      <c r="EO431" s="154"/>
      <c r="EP431" s="154"/>
      <c r="EQ431" s="154"/>
      <c r="ER431" s="154"/>
      <c r="ES431" s="154"/>
      <c r="ET431" s="154"/>
      <c r="EU431" s="154"/>
      <c r="EV431" s="154"/>
      <c r="EW431" s="154"/>
      <c r="EX431" s="154"/>
      <c r="EY431" s="154"/>
      <c r="EZ431" s="154"/>
      <c r="FA431" s="154"/>
      <c r="FB431" s="154"/>
      <c r="FC431" s="154"/>
      <c r="FD431" s="154"/>
      <c r="FE431" s="154"/>
      <c r="FF431" s="154"/>
      <c r="FG431" s="154"/>
      <c r="FH431" s="154"/>
      <c r="FI431" s="154"/>
      <c r="FJ431" s="154"/>
      <c r="FK431" s="154"/>
      <c r="FL431" s="154"/>
      <c r="FM431" s="154"/>
      <c r="FN431" s="154"/>
      <c r="FO431" s="154"/>
      <c r="FP431" s="154"/>
      <c r="FQ431" s="154"/>
    </row>
    <row r="432" spans="1:173" s="166" customFormat="1" x14ac:dyDescent="0.45">
      <c r="A432" s="154"/>
      <c r="B432" s="154"/>
      <c r="C432" s="154"/>
      <c r="D432" s="154"/>
      <c r="E432" s="154"/>
      <c r="F432" s="154"/>
      <c r="G432" s="154"/>
      <c r="H432" s="154"/>
      <c r="I432" s="154"/>
      <c r="J432" s="154"/>
      <c r="K432" s="154"/>
      <c r="L432" s="154"/>
      <c r="M432" s="154"/>
      <c r="N432" s="154"/>
      <c r="O432" s="154"/>
      <c r="P432" s="154"/>
      <c r="Q432" s="154"/>
      <c r="R432" s="154"/>
      <c r="S432" s="154"/>
      <c r="T432" s="154"/>
      <c r="U432" s="154"/>
      <c r="V432" s="154"/>
      <c r="W432" s="154"/>
      <c r="X432" s="154"/>
      <c r="Y432" s="154"/>
      <c r="Z432" s="154"/>
      <c r="AA432" s="154"/>
      <c r="AB432" s="154"/>
      <c r="AC432" s="154"/>
      <c r="AD432" s="154"/>
      <c r="AE432" s="154"/>
      <c r="AF432" s="154"/>
      <c r="AG432" s="154"/>
      <c r="AH432" s="154"/>
      <c r="AI432" s="154"/>
      <c r="AJ432" s="154"/>
      <c r="AK432" s="154"/>
      <c r="AL432" s="154"/>
      <c r="AM432" s="154"/>
      <c r="AN432" s="154"/>
      <c r="AO432" s="154"/>
      <c r="AP432" s="154"/>
      <c r="AQ432" s="154"/>
      <c r="AR432" s="154"/>
      <c r="AS432" s="154"/>
      <c r="AT432" s="154"/>
      <c r="AU432" s="154"/>
      <c r="AV432" s="154"/>
      <c r="AW432" s="154"/>
      <c r="AX432" s="154"/>
      <c r="AY432" s="154"/>
      <c r="AZ432" s="154"/>
      <c r="BA432" s="154"/>
      <c r="BB432" s="154"/>
      <c r="BC432" s="154"/>
      <c r="BD432" s="154"/>
      <c r="BE432" s="154"/>
      <c r="BF432" s="154"/>
      <c r="BG432" s="154"/>
      <c r="BH432" s="154"/>
      <c r="BI432" s="154"/>
      <c r="BJ432" s="154"/>
      <c r="BK432" s="154"/>
      <c r="BL432" s="154"/>
      <c r="BM432" s="154"/>
      <c r="BN432" s="154"/>
      <c r="BO432" s="154"/>
      <c r="BP432" s="154"/>
      <c r="BQ432" s="154"/>
      <c r="BR432" s="154"/>
      <c r="BS432" s="154"/>
      <c r="BT432" s="154"/>
      <c r="BU432" s="154"/>
      <c r="BV432" s="154"/>
      <c r="BW432" s="154"/>
      <c r="BX432" s="154"/>
      <c r="BY432" s="154"/>
      <c r="BZ432" s="154"/>
      <c r="CA432" s="154"/>
      <c r="CB432" s="154"/>
      <c r="CC432" s="154"/>
      <c r="CD432" s="154"/>
      <c r="CE432" s="154"/>
      <c r="CF432" s="154"/>
      <c r="CG432" s="154"/>
      <c r="CH432" s="154"/>
      <c r="CI432" s="154"/>
      <c r="CJ432" s="154"/>
      <c r="CK432" s="154"/>
      <c r="CL432" s="154"/>
      <c r="CM432" s="154"/>
      <c r="CN432" s="154"/>
      <c r="CO432" s="154"/>
      <c r="CP432" s="154"/>
      <c r="CQ432" s="154"/>
      <c r="CR432" s="154"/>
      <c r="CS432" s="154"/>
      <c r="CT432" s="154"/>
      <c r="CU432" s="154"/>
      <c r="CV432" s="154"/>
      <c r="CW432" s="154"/>
      <c r="CX432" s="154"/>
      <c r="CY432" s="154"/>
      <c r="CZ432" s="154"/>
      <c r="DA432" s="154"/>
      <c r="DB432" s="154"/>
      <c r="DC432" s="154"/>
      <c r="DD432" s="154"/>
      <c r="DE432" s="154"/>
      <c r="DF432" s="154"/>
      <c r="DG432" s="154"/>
      <c r="DH432" s="154"/>
      <c r="DI432" s="154"/>
      <c r="DJ432" s="154"/>
      <c r="DK432" s="154"/>
      <c r="DL432" s="154"/>
      <c r="DM432" s="154"/>
      <c r="DN432" s="154"/>
      <c r="DO432" s="154"/>
      <c r="DP432" s="154"/>
      <c r="DQ432" s="154"/>
      <c r="DR432" s="154"/>
      <c r="DS432" s="154"/>
      <c r="DT432" s="154"/>
      <c r="DU432" s="154"/>
      <c r="DV432" s="154"/>
      <c r="DW432" s="154"/>
      <c r="DX432" s="154"/>
      <c r="DY432" s="154"/>
      <c r="DZ432" s="154"/>
      <c r="EA432" s="154"/>
      <c r="EB432" s="154"/>
      <c r="EC432" s="154"/>
      <c r="ED432" s="154"/>
      <c r="EE432" s="154"/>
      <c r="EF432" s="154"/>
      <c r="EG432" s="154"/>
      <c r="EH432" s="154"/>
      <c r="EI432" s="154"/>
      <c r="EJ432" s="154"/>
      <c r="EK432" s="154"/>
      <c r="EL432" s="154"/>
      <c r="EM432" s="154"/>
      <c r="EN432" s="154"/>
      <c r="EO432" s="154"/>
      <c r="EP432" s="154"/>
      <c r="EQ432" s="154"/>
      <c r="ER432" s="154"/>
      <c r="ES432" s="154"/>
      <c r="ET432" s="154"/>
      <c r="EU432" s="154"/>
      <c r="EV432" s="154"/>
      <c r="EW432" s="154"/>
      <c r="EX432" s="154"/>
      <c r="EY432" s="154"/>
      <c r="EZ432" s="154"/>
      <c r="FA432" s="154"/>
      <c r="FB432" s="154"/>
      <c r="FC432" s="154"/>
      <c r="FD432" s="154"/>
      <c r="FE432" s="154"/>
      <c r="FF432" s="154"/>
      <c r="FG432" s="154"/>
      <c r="FH432" s="154"/>
      <c r="FI432" s="154"/>
      <c r="FJ432" s="154"/>
      <c r="FK432" s="154"/>
      <c r="FL432" s="154"/>
      <c r="FM432" s="154"/>
      <c r="FN432" s="154"/>
      <c r="FO432" s="154"/>
      <c r="FP432" s="154"/>
      <c r="FQ432" s="154"/>
    </row>
    <row r="433" spans="1:173" s="166" customFormat="1" x14ac:dyDescent="0.45">
      <c r="A433" s="154"/>
      <c r="B433" s="154"/>
      <c r="C433" s="154"/>
      <c r="D433" s="154"/>
      <c r="E433" s="154"/>
      <c r="F433" s="154"/>
      <c r="G433" s="154"/>
      <c r="H433" s="154"/>
      <c r="I433" s="154"/>
      <c r="J433" s="154"/>
      <c r="K433" s="154"/>
      <c r="L433" s="154"/>
      <c r="M433" s="154"/>
      <c r="N433" s="154"/>
      <c r="O433" s="154"/>
      <c r="P433" s="154"/>
      <c r="Q433" s="154"/>
      <c r="R433" s="154"/>
      <c r="S433" s="154"/>
      <c r="T433" s="154"/>
      <c r="U433" s="154"/>
      <c r="V433" s="154"/>
      <c r="W433" s="154"/>
      <c r="X433" s="154"/>
      <c r="Y433" s="154"/>
      <c r="Z433" s="154"/>
      <c r="AA433" s="154"/>
      <c r="AB433" s="154"/>
      <c r="AC433" s="154"/>
      <c r="AD433" s="154"/>
      <c r="AE433" s="154"/>
      <c r="AF433" s="154"/>
      <c r="AG433" s="154"/>
      <c r="AH433" s="154"/>
      <c r="AI433" s="154"/>
      <c r="AJ433" s="154"/>
      <c r="AK433" s="154"/>
      <c r="AL433" s="154"/>
      <c r="AM433" s="154"/>
      <c r="AN433" s="154"/>
      <c r="AO433" s="154"/>
      <c r="AP433" s="154"/>
      <c r="AQ433" s="154"/>
      <c r="AR433" s="154"/>
      <c r="AS433" s="154"/>
      <c r="AT433" s="154"/>
      <c r="AU433" s="154"/>
      <c r="AV433" s="154"/>
      <c r="AW433" s="154"/>
      <c r="AX433" s="154"/>
      <c r="AY433" s="154"/>
      <c r="AZ433" s="154"/>
      <c r="BA433" s="154"/>
      <c r="BB433" s="154"/>
      <c r="BC433" s="154"/>
      <c r="BD433" s="154"/>
      <c r="BE433" s="154"/>
      <c r="BF433" s="154"/>
      <c r="BG433" s="154"/>
      <c r="BH433" s="154"/>
      <c r="BI433" s="154"/>
      <c r="BJ433" s="154"/>
      <c r="BK433" s="154"/>
      <c r="BL433" s="154"/>
      <c r="BM433" s="154"/>
      <c r="BN433" s="154"/>
      <c r="BO433" s="154"/>
      <c r="BP433" s="154"/>
      <c r="BQ433" s="154"/>
      <c r="BR433" s="154"/>
      <c r="BS433" s="154"/>
      <c r="BT433" s="154"/>
      <c r="BU433" s="154"/>
      <c r="BV433" s="154"/>
      <c r="BW433" s="154"/>
      <c r="BX433" s="154"/>
      <c r="BY433" s="154"/>
      <c r="BZ433" s="154"/>
      <c r="CA433" s="154"/>
      <c r="CB433" s="154"/>
      <c r="CC433" s="154"/>
      <c r="CD433" s="154"/>
      <c r="CE433" s="154"/>
      <c r="CF433" s="154"/>
      <c r="CG433" s="154"/>
      <c r="CH433" s="154"/>
      <c r="CI433" s="154"/>
      <c r="CJ433" s="154"/>
      <c r="CK433" s="154"/>
      <c r="CL433" s="154"/>
      <c r="CM433" s="154"/>
      <c r="CN433" s="154"/>
      <c r="CO433" s="154"/>
      <c r="CP433" s="154"/>
      <c r="CQ433" s="154"/>
      <c r="CR433" s="154"/>
      <c r="CS433" s="154"/>
      <c r="CT433" s="154"/>
      <c r="CU433" s="154"/>
      <c r="CV433" s="154"/>
      <c r="CW433" s="154"/>
      <c r="CX433" s="154"/>
      <c r="CY433" s="154"/>
      <c r="CZ433" s="154"/>
      <c r="DA433" s="154"/>
      <c r="DB433" s="154"/>
      <c r="DC433" s="154"/>
      <c r="DD433" s="154"/>
      <c r="DE433" s="154"/>
      <c r="DF433" s="154"/>
      <c r="DG433" s="154"/>
      <c r="DH433" s="154"/>
      <c r="DI433" s="154"/>
      <c r="DJ433" s="154"/>
      <c r="DK433" s="154"/>
      <c r="DL433" s="154"/>
      <c r="DM433" s="154"/>
      <c r="DN433" s="154"/>
      <c r="DO433" s="154"/>
      <c r="DP433" s="154"/>
      <c r="DQ433" s="154"/>
      <c r="DR433" s="154"/>
      <c r="DS433" s="154"/>
      <c r="DT433" s="154"/>
      <c r="DU433" s="154"/>
      <c r="DV433" s="154"/>
      <c r="DW433" s="154"/>
      <c r="DX433" s="154"/>
      <c r="DY433" s="154"/>
      <c r="DZ433" s="154"/>
      <c r="EA433" s="154"/>
      <c r="EB433" s="154"/>
      <c r="EC433" s="154"/>
      <c r="ED433" s="154"/>
      <c r="EE433" s="154"/>
      <c r="EF433" s="154"/>
      <c r="EG433" s="154"/>
      <c r="EH433" s="154"/>
      <c r="EI433" s="154"/>
      <c r="EJ433" s="154"/>
      <c r="EK433" s="154"/>
      <c r="EL433" s="154"/>
      <c r="EM433" s="154"/>
      <c r="EN433" s="154"/>
      <c r="EO433" s="154"/>
      <c r="EP433" s="154"/>
      <c r="EQ433" s="154"/>
      <c r="ER433" s="154"/>
      <c r="ES433" s="154"/>
      <c r="ET433" s="154"/>
      <c r="EU433" s="154"/>
      <c r="EV433" s="154"/>
      <c r="EW433" s="154"/>
      <c r="EX433" s="154"/>
      <c r="EY433" s="154"/>
      <c r="EZ433" s="154"/>
      <c r="FA433" s="154"/>
      <c r="FB433" s="154"/>
      <c r="FC433" s="154"/>
      <c r="FD433" s="154"/>
      <c r="FE433" s="154"/>
      <c r="FF433" s="154"/>
      <c r="FG433" s="154"/>
      <c r="FH433" s="154"/>
      <c r="FI433" s="154"/>
      <c r="FJ433" s="154"/>
      <c r="FK433" s="154"/>
      <c r="FL433" s="154"/>
      <c r="FM433" s="154"/>
      <c r="FN433" s="154"/>
      <c r="FO433" s="154"/>
      <c r="FP433" s="154"/>
      <c r="FQ433" s="154"/>
    </row>
    <row r="434" spans="1:173" s="166" customFormat="1" x14ac:dyDescent="0.45">
      <c r="A434" s="154"/>
      <c r="B434" s="154"/>
      <c r="C434" s="154"/>
      <c r="D434" s="154"/>
      <c r="E434" s="154"/>
      <c r="F434" s="154"/>
      <c r="G434" s="154"/>
      <c r="H434" s="154"/>
      <c r="I434" s="154"/>
      <c r="J434" s="154"/>
      <c r="K434" s="154"/>
      <c r="L434" s="154"/>
      <c r="M434" s="154"/>
      <c r="N434" s="154"/>
      <c r="O434" s="154"/>
      <c r="P434" s="154"/>
      <c r="Q434" s="154"/>
      <c r="R434" s="154"/>
      <c r="S434" s="154"/>
      <c r="T434" s="154"/>
      <c r="U434" s="154"/>
      <c r="V434" s="154"/>
      <c r="W434" s="154"/>
      <c r="X434" s="154"/>
      <c r="Y434" s="154"/>
      <c r="Z434" s="154"/>
      <c r="AA434" s="154"/>
      <c r="AB434" s="154"/>
      <c r="AC434" s="154"/>
      <c r="AD434" s="154"/>
      <c r="AE434" s="154"/>
      <c r="AF434" s="154"/>
      <c r="AG434" s="154"/>
      <c r="AH434" s="154"/>
      <c r="AI434" s="154"/>
      <c r="AJ434" s="154"/>
      <c r="AK434" s="154"/>
      <c r="AL434" s="154"/>
      <c r="AM434" s="154"/>
      <c r="AN434" s="154"/>
      <c r="AO434" s="154"/>
      <c r="AP434" s="154"/>
      <c r="AQ434" s="154"/>
      <c r="AR434" s="154"/>
      <c r="AS434" s="154"/>
      <c r="AT434" s="154"/>
      <c r="AU434" s="154"/>
      <c r="AV434" s="154"/>
      <c r="AW434" s="154"/>
      <c r="AX434" s="154"/>
      <c r="AY434" s="154"/>
      <c r="AZ434" s="154"/>
      <c r="BA434" s="154"/>
      <c r="BB434" s="154"/>
      <c r="BC434" s="154"/>
      <c r="BD434" s="154"/>
      <c r="BE434" s="154"/>
      <c r="BF434" s="154"/>
      <c r="BG434" s="154"/>
      <c r="BH434" s="154"/>
      <c r="BI434" s="154"/>
      <c r="BJ434" s="154"/>
      <c r="BK434" s="154"/>
      <c r="BL434" s="154"/>
      <c r="BM434" s="154"/>
      <c r="BN434" s="154"/>
      <c r="BO434" s="154"/>
      <c r="BP434" s="154"/>
      <c r="BQ434" s="154"/>
      <c r="BR434" s="154"/>
      <c r="BS434" s="154"/>
      <c r="BT434" s="154"/>
      <c r="BU434" s="154"/>
      <c r="BV434" s="154"/>
      <c r="BW434" s="154"/>
      <c r="BX434" s="154"/>
      <c r="BY434" s="154"/>
      <c r="BZ434" s="154"/>
      <c r="CA434" s="154"/>
      <c r="CB434" s="154"/>
      <c r="CC434" s="154"/>
      <c r="CD434" s="154"/>
      <c r="CE434" s="154"/>
      <c r="CF434" s="154"/>
      <c r="CG434" s="154"/>
      <c r="CH434" s="154"/>
      <c r="CI434" s="154"/>
      <c r="CJ434" s="154"/>
      <c r="CK434" s="154"/>
      <c r="CL434" s="154"/>
      <c r="CM434" s="154"/>
      <c r="CN434" s="154"/>
      <c r="CO434" s="154"/>
      <c r="CP434" s="154"/>
      <c r="CQ434" s="154"/>
      <c r="CR434" s="154"/>
      <c r="CS434" s="154"/>
      <c r="CT434" s="154"/>
      <c r="CU434" s="154"/>
      <c r="CV434" s="154"/>
      <c r="CW434" s="154"/>
      <c r="CX434" s="154"/>
      <c r="CY434" s="154"/>
      <c r="CZ434" s="154"/>
      <c r="DA434" s="154"/>
      <c r="DB434" s="154"/>
      <c r="DC434" s="154"/>
      <c r="DD434" s="154"/>
      <c r="DE434" s="154"/>
      <c r="DF434" s="154"/>
      <c r="DG434" s="154"/>
      <c r="DH434" s="154"/>
      <c r="DI434" s="154"/>
      <c r="DJ434" s="154"/>
      <c r="DK434" s="154"/>
      <c r="DL434" s="154"/>
      <c r="DM434" s="154"/>
      <c r="DN434" s="154"/>
      <c r="DO434" s="154"/>
      <c r="DP434" s="154"/>
      <c r="DQ434" s="154"/>
      <c r="DR434" s="154"/>
      <c r="DS434" s="154"/>
      <c r="DT434" s="154"/>
      <c r="DU434" s="154"/>
      <c r="DV434" s="154"/>
      <c r="DW434" s="154"/>
      <c r="DX434" s="154"/>
      <c r="DY434" s="154"/>
      <c r="DZ434" s="154"/>
      <c r="EA434" s="154"/>
      <c r="EB434" s="154"/>
      <c r="EC434" s="154"/>
      <c r="ED434" s="154"/>
      <c r="EE434" s="154"/>
      <c r="EF434" s="154"/>
      <c r="EG434" s="154"/>
      <c r="EH434" s="154"/>
      <c r="EI434" s="154"/>
      <c r="EJ434" s="154"/>
      <c r="EK434" s="154"/>
      <c r="EL434" s="154"/>
      <c r="EM434" s="154"/>
      <c r="EN434" s="154"/>
      <c r="EO434" s="154"/>
      <c r="EP434" s="154"/>
      <c r="EQ434" s="154"/>
      <c r="ER434" s="154"/>
      <c r="ES434" s="154"/>
      <c r="ET434" s="154"/>
      <c r="EU434" s="154"/>
      <c r="EV434" s="154"/>
      <c r="EW434" s="154"/>
      <c r="EX434" s="154"/>
      <c r="EY434" s="154"/>
      <c r="EZ434" s="154"/>
      <c r="FA434" s="154"/>
      <c r="FB434" s="154"/>
      <c r="FC434" s="154"/>
      <c r="FD434" s="154"/>
      <c r="FE434" s="154"/>
      <c r="FF434" s="154"/>
      <c r="FG434" s="154"/>
      <c r="FH434" s="154"/>
      <c r="FI434" s="154"/>
      <c r="FJ434" s="154"/>
      <c r="FK434" s="154"/>
      <c r="FL434" s="154"/>
      <c r="FM434" s="154"/>
      <c r="FN434" s="154"/>
      <c r="FO434" s="154"/>
      <c r="FP434" s="154"/>
      <c r="FQ434" s="154"/>
    </row>
    <row r="435" spans="1:173" s="166" customFormat="1" x14ac:dyDescent="0.45">
      <c r="A435" s="154"/>
      <c r="B435" s="154"/>
      <c r="C435" s="154"/>
      <c r="D435" s="154"/>
      <c r="E435" s="154"/>
      <c r="F435" s="154"/>
      <c r="G435" s="154"/>
      <c r="H435" s="154"/>
      <c r="I435" s="154"/>
      <c r="J435" s="154"/>
      <c r="K435" s="154"/>
      <c r="L435" s="154"/>
      <c r="M435" s="154"/>
      <c r="N435" s="154"/>
      <c r="O435" s="154"/>
      <c r="P435" s="154"/>
      <c r="Q435" s="154"/>
      <c r="R435" s="154"/>
      <c r="S435" s="154"/>
      <c r="T435" s="154"/>
      <c r="U435" s="154"/>
      <c r="V435" s="154"/>
      <c r="W435" s="154"/>
      <c r="X435" s="154"/>
      <c r="Y435" s="154"/>
      <c r="Z435" s="154"/>
      <c r="AA435" s="154"/>
      <c r="AB435" s="154"/>
      <c r="AC435" s="154"/>
      <c r="AD435" s="154"/>
      <c r="AE435" s="154"/>
      <c r="AF435" s="154"/>
      <c r="AG435" s="154"/>
      <c r="AH435" s="154"/>
      <c r="AI435" s="154"/>
      <c r="AJ435" s="154"/>
      <c r="AK435" s="154"/>
      <c r="AL435" s="154"/>
      <c r="AM435" s="154"/>
      <c r="AN435" s="154"/>
      <c r="AO435" s="154"/>
      <c r="AP435" s="154"/>
      <c r="AQ435" s="154"/>
      <c r="AR435" s="154"/>
      <c r="AS435" s="154"/>
      <c r="AT435" s="154"/>
      <c r="AU435" s="154"/>
      <c r="AV435" s="154"/>
      <c r="AW435" s="154"/>
      <c r="AX435" s="154"/>
      <c r="AY435" s="154"/>
      <c r="AZ435" s="154"/>
      <c r="BA435" s="154"/>
      <c r="BB435" s="154"/>
      <c r="BC435" s="154"/>
      <c r="BD435" s="154"/>
      <c r="BE435" s="154"/>
      <c r="BF435" s="154"/>
      <c r="BG435" s="154"/>
      <c r="BH435" s="154"/>
      <c r="BI435" s="154"/>
      <c r="BJ435" s="154"/>
      <c r="BK435" s="154"/>
      <c r="BL435" s="154"/>
      <c r="BM435" s="154"/>
      <c r="BN435" s="154"/>
      <c r="BO435" s="154"/>
      <c r="BP435" s="154"/>
      <c r="BQ435" s="154"/>
      <c r="BR435" s="154"/>
      <c r="BS435" s="154"/>
      <c r="BT435" s="154"/>
      <c r="BU435" s="154"/>
      <c r="BV435" s="154"/>
      <c r="BW435" s="154"/>
      <c r="BX435" s="154"/>
      <c r="BY435" s="154"/>
      <c r="BZ435" s="154"/>
      <c r="CA435" s="154"/>
      <c r="CB435" s="154"/>
      <c r="CC435" s="154"/>
      <c r="CD435" s="154"/>
      <c r="CE435" s="154"/>
      <c r="CF435" s="154"/>
      <c r="CG435" s="154"/>
      <c r="CH435" s="154"/>
      <c r="CI435" s="154"/>
      <c r="CJ435" s="154"/>
      <c r="CK435" s="154"/>
      <c r="CL435" s="154"/>
      <c r="CM435" s="154"/>
      <c r="CN435" s="154"/>
      <c r="CO435" s="154"/>
      <c r="CP435" s="154"/>
      <c r="CQ435" s="154"/>
      <c r="CR435" s="154"/>
      <c r="CS435" s="154"/>
      <c r="CT435" s="154"/>
      <c r="CU435" s="154"/>
      <c r="CV435" s="154"/>
      <c r="CW435" s="154"/>
      <c r="CX435" s="154"/>
      <c r="CY435" s="154"/>
      <c r="CZ435" s="154"/>
      <c r="DA435" s="154"/>
      <c r="DB435" s="154"/>
      <c r="DC435" s="154"/>
      <c r="DD435" s="154"/>
      <c r="DE435" s="154"/>
      <c r="DF435" s="154"/>
      <c r="DG435" s="154"/>
      <c r="DH435" s="154"/>
      <c r="DI435" s="154"/>
      <c r="DJ435" s="154"/>
      <c r="DK435" s="154"/>
      <c r="DL435" s="154"/>
      <c r="DM435" s="154"/>
      <c r="DN435" s="154"/>
      <c r="DO435" s="154"/>
      <c r="DP435" s="154"/>
      <c r="DQ435" s="154"/>
      <c r="DR435" s="154"/>
      <c r="DS435" s="154"/>
      <c r="DT435" s="154"/>
      <c r="DU435" s="154"/>
      <c r="DV435" s="154"/>
      <c r="DW435" s="154"/>
      <c r="DX435" s="154"/>
      <c r="DY435" s="154"/>
      <c r="DZ435" s="154"/>
      <c r="EA435" s="154"/>
      <c r="EB435" s="154"/>
      <c r="EC435" s="154"/>
      <c r="ED435" s="154"/>
      <c r="EE435" s="154"/>
      <c r="EF435" s="154"/>
      <c r="EG435" s="154"/>
      <c r="EH435" s="154"/>
      <c r="EI435" s="154"/>
      <c r="EJ435" s="154"/>
      <c r="EK435" s="154"/>
      <c r="EL435" s="154"/>
      <c r="EM435" s="154"/>
      <c r="EN435" s="154"/>
      <c r="EO435" s="154"/>
      <c r="EP435" s="154"/>
      <c r="EQ435" s="154"/>
      <c r="ER435" s="154"/>
      <c r="ES435" s="154"/>
      <c r="ET435" s="154"/>
      <c r="EU435" s="154"/>
      <c r="EV435" s="154"/>
      <c r="EW435" s="154"/>
      <c r="EX435" s="154"/>
      <c r="EY435" s="154"/>
      <c r="EZ435" s="154"/>
      <c r="FA435" s="154"/>
      <c r="FB435" s="154"/>
      <c r="FC435" s="154"/>
      <c r="FD435" s="154"/>
      <c r="FE435" s="154"/>
      <c r="FF435" s="154"/>
      <c r="FG435" s="154"/>
      <c r="FH435" s="154"/>
      <c r="FI435" s="154"/>
      <c r="FJ435" s="154"/>
      <c r="FK435" s="154"/>
      <c r="FL435" s="154"/>
      <c r="FM435" s="154"/>
      <c r="FN435" s="154"/>
      <c r="FO435" s="154"/>
      <c r="FP435" s="154"/>
      <c r="FQ435" s="154"/>
    </row>
    <row r="436" spans="1:173" s="166" customFormat="1" x14ac:dyDescent="0.45">
      <c r="A436" s="154"/>
      <c r="B436" s="154"/>
      <c r="C436" s="154"/>
      <c r="D436" s="154"/>
      <c r="E436" s="154"/>
      <c r="F436" s="154"/>
      <c r="G436" s="154"/>
      <c r="H436" s="154"/>
      <c r="I436" s="154"/>
      <c r="J436" s="154"/>
      <c r="K436" s="154"/>
      <c r="L436" s="154"/>
      <c r="M436" s="154"/>
      <c r="N436" s="154"/>
      <c r="O436" s="154"/>
      <c r="P436" s="154"/>
      <c r="Q436" s="154"/>
      <c r="R436" s="154"/>
      <c r="S436" s="154"/>
      <c r="T436" s="154"/>
      <c r="U436" s="154"/>
      <c r="V436" s="154"/>
      <c r="W436" s="154"/>
      <c r="X436" s="154"/>
      <c r="Y436" s="154"/>
      <c r="Z436" s="154"/>
      <c r="AA436" s="154"/>
      <c r="AB436" s="154"/>
      <c r="AC436" s="154"/>
      <c r="AD436" s="154"/>
      <c r="AE436" s="154"/>
      <c r="AF436" s="154"/>
      <c r="AG436" s="154"/>
      <c r="AH436" s="154"/>
      <c r="AI436" s="154"/>
      <c r="AJ436" s="154"/>
      <c r="AK436" s="154"/>
      <c r="AL436" s="154"/>
      <c r="AM436" s="154"/>
      <c r="AN436" s="154"/>
      <c r="AO436" s="154"/>
      <c r="AP436" s="154"/>
      <c r="AQ436" s="154"/>
      <c r="AR436" s="154"/>
      <c r="AS436" s="154"/>
      <c r="AT436" s="154"/>
      <c r="AU436" s="154"/>
      <c r="AV436" s="154"/>
      <c r="AW436" s="154"/>
      <c r="AX436" s="154"/>
      <c r="AY436" s="154"/>
      <c r="AZ436" s="154"/>
      <c r="BA436" s="154"/>
      <c r="BB436" s="154"/>
      <c r="BC436" s="154"/>
      <c r="BD436" s="154"/>
      <c r="BE436" s="154"/>
      <c r="BF436" s="154"/>
      <c r="BG436" s="154"/>
      <c r="BH436" s="154"/>
      <c r="BI436" s="154"/>
      <c r="BJ436" s="154"/>
      <c r="BK436" s="154"/>
      <c r="BL436" s="154"/>
      <c r="BM436" s="154"/>
      <c r="BN436" s="154"/>
      <c r="BO436" s="154"/>
      <c r="BP436" s="154"/>
      <c r="BQ436" s="154"/>
      <c r="BR436" s="154"/>
      <c r="BS436" s="154"/>
      <c r="BT436" s="154"/>
      <c r="BU436" s="154"/>
      <c r="BV436" s="154"/>
      <c r="BW436" s="154"/>
      <c r="BX436" s="154"/>
      <c r="BY436" s="154"/>
      <c r="BZ436" s="154"/>
      <c r="CA436" s="154"/>
      <c r="CB436" s="154"/>
      <c r="CC436" s="154"/>
      <c r="CD436" s="154"/>
      <c r="CE436" s="154"/>
      <c r="CF436" s="154"/>
      <c r="CG436" s="154"/>
      <c r="CH436" s="154"/>
      <c r="CI436" s="154"/>
      <c r="CJ436" s="154"/>
      <c r="CK436" s="154"/>
      <c r="CL436" s="154"/>
      <c r="CM436" s="154"/>
      <c r="CN436" s="154"/>
      <c r="CO436" s="154"/>
      <c r="CP436" s="154"/>
      <c r="CQ436" s="154"/>
      <c r="CR436" s="154"/>
      <c r="CS436" s="154"/>
      <c r="CT436" s="154"/>
      <c r="CU436" s="154"/>
      <c r="CV436" s="154"/>
      <c r="CW436" s="154"/>
      <c r="CX436" s="154"/>
      <c r="CY436" s="154"/>
      <c r="CZ436" s="154"/>
      <c r="DA436" s="154"/>
      <c r="DB436" s="154"/>
      <c r="DC436" s="154"/>
      <c r="DD436" s="154"/>
      <c r="DE436" s="154"/>
      <c r="DF436" s="154"/>
      <c r="DG436" s="154"/>
      <c r="DH436" s="154"/>
      <c r="DI436" s="154"/>
      <c r="DJ436" s="154"/>
      <c r="DK436" s="154"/>
      <c r="DL436" s="154"/>
      <c r="DM436" s="154"/>
      <c r="DN436" s="154"/>
      <c r="DO436" s="154"/>
      <c r="DP436" s="154"/>
      <c r="DQ436" s="154"/>
      <c r="DR436" s="154"/>
      <c r="DS436" s="154"/>
      <c r="DT436" s="154"/>
      <c r="DU436" s="154"/>
      <c r="DV436" s="154"/>
      <c r="DW436" s="154"/>
      <c r="DX436" s="154"/>
      <c r="DY436" s="154"/>
      <c r="DZ436" s="154"/>
      <c r="EA436" s="154"/>
      <c r="EB436" s="154"/>
      <c r="EC436" s="154"/>
      <c r="ED436" s="154"/>
      <c r="EE436" s="154"/>
      <c r="EF436" s="154"/>
      <c r="EG436" s="154"/>
      <c r="EH436" s="154"/>
      <c r="EI436" s="154"/>
      <c r="EJ436" s="154"/>
      <c r="EK436" s="154"/>
      <c r="EL436" s="154"/>
      <c r="EM436" s="154"/>
      <c r="EN436" s="154"/>
      <c r="EO436" s="154"/>
      <c r="EP436" s="154"/>
      <c r="EQ436" s="154"/>
      <c r="ER436" s="154"/>
      <c r="ES436" s="154"/>
      <c r="ET436" s="154"/>
      <c r="EU436" s="154"/>
      <c r="EV436" s="154"/>
      <c r="EW436" s="154"/>
      <c r="EX436" s="154"/>
      <c r="EY436" s="154"/>
      <c r="EZ436" s="154"/>
      <c r="FA436" s="154"/>
      <c r="FB436" s="154"/>
      <c r="FC436" s="154"/>
      <c r="FD436" s="154"/>
      <c r="FE436" s="154"/>
      <c r="FF436" s="154"/>
      <c r="FG436" s="154"/>
      <c r="FH436" s="154"/>
      <c r="FI436" s="154"/>
      <c r="FJ436" s="154"/>
      <c r="FK436" s="154"/>
      <c r="FL436" s="154"/>
      <c r="FM436" s="154"/>
      <c r="FN436" s="154"/>
      <c r="FO436" s="154"/>
      <c r="FP436" s="154"/>
      <c r="FQ436" s="154"/>
    </row>
    <row r="437" spans="1:173" s="166" customFormat="1" x14ac:dyDescent="0.45">
      <c r="A437" s="154"/>
      <c r="B437" s="154"/>
      <c r="C437" s="154"/>
      <c r="D437" s="154"/>
      <c r="E437" s="154"/>
      <c r="F437" s="154"/>
      <c r="G437" s="154"/>
      <c r="H437" s="154"/>
      <c r="I437" s="154"/>
      <c r="J437" s="154"/>
      <c r="K437" s="154"/>
      <c r="L437" s="154"/>
      <c r="M437" s="154"/>
      <c r="N437" s="154"/>
      <c r="O437" s="154"/>
      <c r="P437" s="154"/>
      <c r="Q437" s="154"/>
      <c r="R437" s="154"/>
      <c r="S437" s="154"/>
      <c r="T437" s="154"/>
      <c r="U437" s="154"/>
      <c r="V437" s="154"/>
      <c r="W437" s="154"/>
      <c r="X437" s="154"/>
      <c r="Y437" s="154"/>
      <c r="Z437" s="154"/>
      <c r="AA437" s="154"/>
      <c r="AB437" s="154"/>
      <c r="AC437" s="154"/>
      <c r="AD437" s="154"/>
      <c r="AE437" s="154"/>
      <c r="AF437" s="154"/>
      <c r="AG437" s="154"/>
      <c r="AH437" s="154"/>
      <c r="AI437" s="154"/>
      <c r="AJ437" s="154"/>
      <c r="AK437" s="154"/>
      <c r="AL437" s="154"/>
      <c r="AM437" s="154"/>
      <c r="AN437" s="154"/>
      <c r="AO437" s="154"/>
      <c r="AP437" s="154"/>
      <c r="AQ437" s="154"/>
      <c r="AR437" s="154"/>
      <c r="AS437" s="154"/>
      <c r="AT437" s="154"/>
      <c r="AU437" s="154"/>
      <c r="AV437" s="154"/>
      <c r="AW437" s="154"/>
      <c r="AX437" s="154"/>
      <c r="AY437" s="154"/>
      <c r="AZ437" s="154"/>
      <c r="BA437" s="154"/>
      <c r="BB437" s="154"/>
      <c r="BC437" s="154"/>
      <c r="BD437" s="154"/>
      <c r="BE437" s="154"/>
      <c r="BF437" s="154"/>
      <c r="BG437" s="154"/>
      <c r="BH437" s="154"/>
      <c r="BI437" s="154"/>
      <c r="BJ437" s="154"/>
      <c r="BK437" s="154"/>
      <c r="BL437" s="154"/>
      <c r="BM437" s="154"/>
      <c r="BN437" s="154"/>
      <c r="BO437" s="154"/>
      <c r="BP437" s="154"/>
      <c r="BQ437" s="154"/>
      <c r="BR437" s="154"/>
      <c r="BS437" s="154"/>
      <c r="BT437" s="154"/>
      <c r="BU437" s="154"/>
      <c r="BV437" s="154"/>
      <c r="BW437" s="154"/>
      <c r="BX437" s="154"/>
      <c r="BY437" s="154"/>
      <c r="BZ437" s="154"/>
      <c r="CA437" s="154"/>
      <c r="CB437" s="154"/>
      <c r="CC437" s="154"/>
      <c r="CD437" s="154"/>
      <c r="CE437" s="154"/>
      <c r="CF437" s="154"/>
      <c r="CG437" s="154"/>
      <c r="CH437" s="154"/>
      <c r="CI437" s="154"/>
      <c r="CJ437" s="154"/>
      <c r="CK437" s="154"/>
      <c r="CL437" s="154"/>
      <c r="CM437" s="154"/>
      <c r="CN437" s="154"/>
      <c r="CO437" s="154"/>
      <c r="CP437" s="154"/>
      <c r="CQ437" s="154"/>
      <c r="CR437" s="154"/>
      <c r="CS437" s="154"/>
      <c r="CT437" s="154"/>
      <c r="CU437" s="154"/>
      <c r="CV437" s="154"/>
      <c r="CW437" s="154"/>
      <c r="CX437" s="154"/>
      <c r="CY437" s="154"/>
      <c r="CZ437" s="154"/>
      <c r="DA437" s="154"/>
      <c r="DB437" s="154"/>
      <c r="DC437" s="154"/>
      <c r="DD437" s="154"/>
      <c r="DE437" s="154"/>
      <c r="DF437" s="154"/>
      <c r="DG437" s="154"/>
      <c r="DH437" s="154"/>
      <c r="DI437" s="154"/>
      <c r="DJ437" s="154"/>
      <c r="DK437" s="154"/>
      <c r="DL437" s="154"/>
      <c r="DM437" s="154"/>
      <c r="DN437" s="154"/>
      <c r="DO437" s="154"/>
      <c r="DP437" s="154"/>
      <c r="DQ437" s="154"/>
      <c r="DR437" s="154"/>
      <c r="DS437" s="154"/>
      <c r="DT437" s="154"/>
      <c r="DU437" s="154"/>
      <c r="DV437" s="154"/>
      <c r="DW437" s="154"/>
      <c r="DX437" s="154"/>
      <c r="DY437" s="154"/>
      <c r="DZ437" s="154"/>
      <c r="EA437" s="154"/>
      <c r="EB437" s="154"/>
      <c r="EC437" s="154"/>
      <c r="ED437" s="154"/>
      <c r="EE437" s="154"/>
      <c r="EF437" s="154"/>
      <c r="EG437" s="154"/>
      <c r="EH437" s="154"/>
      <c r="EI437" s="154"/>
      <c r="EJ437" s="154"/>
      <c r="EK437" s="154"/>
      <c r="EL437" s="154"/>
      <c r="EM437" s="154"/>
      <c r="EN437" s="154"/>
      <c r="EO437" s="154"/>
      <c r="EP437" s="154"/>
      <c r="EQ437" s="154"/>
      <c r="ER437" s="154"/>
      <c r="ES437" s="154"/>
      <c r="ET437" s="154"/>
      <c r="EU437" s="154"/>
      <c r="EV437" s="154"/>
      <c r="EW437" s="154"/>
      <c r="EX437" s="154"/>
      <c r="EY437" s="154"/>
      <c r="EZ437" s="154"/>
      <c r="FA437" s="154"/>
      <c r="FB437" s="154"/>
      <c r="FC437" s="154"/>
      <c r="FD437" s="154"/>
      <c r="FE437" s="154"/>
      <c r="FF437" s="154"/>
      <c r="FG437" s="154"/>
      <c r="FH437" s="154"/>
      <c r="FI437" s="154"/>
      <c r="FJ437" s="154"/>
      <c r="FK437" s="154"/>
      <c r="FL437" s="154"/>
      <c r="FM437" s="154"/>
      <c r="FN437" s="154"/>
      <c r="FO437" s="154"/>
      <c r="FP437" s="154"/>
      <c r="FQ437" s="154"/>
    </row>
    <row r="438" spans="1:173" s="166" customFormat="1" x14ac:dyDescent="0.45">
      <c r="A438" s="154"/>
      <c r="B438" s="154"/>
      <c r="C438" s="154"/>
      <c r="D438" s="154"/>
      <c r="E438" s="154"/>
      <c r="F438" s="154"/>
      <c r="G438" s="154"/>
      <c r="H438" s="154"/>
      <c r="I438" s="154"/>
      <c r="J438" s="154"/>
      <c r="K438" s="154"/>
      <c r="L438" s="154"/>
      <c r="M438" s="154"/>
      <c r="N438" s="154"/>
      <c r="O438" s="154"/>
      <c r="P438" s="154"/>
      <c r="Q438" s="154"/>
      <c r="R438" s="154"/>
      <c r="S438" s="154"/>
      <c r="T438" s="154"/>
      <c r="U438" s="154"/>
      <c r="V438" s="154"/>
      <c r="W438" s="154"/>
      <c r="X438" s="154"/>
      <c r="Y438" s="154"/>
      <c r="Z438" s="154"/>
      <c r="AA438" s="154"/>
      <c r="AB438" s="154"/>
      <c r="AC438" s="154"/>
      <c r="AD438" s="154"/>
      <c r="AE438" s="154"/>
      <c r="AF438" s="154"/>
      <c r="AG438" s="154"/>
      <c r="AH438" s="154"/>
      <c r="AI438" s="154"/>
      <c r="AJ438" s="154"/>
      <c r="AK438" s="154"/>
      <c r="AL438" s="154"/>
      <c r="AM438" s="154"/>
      <c r="AN438" s="154"/>
      <c r="AO438" s="154"/>
      <c r="AP438" s="154"/>
      <c r="AQ438" s="154"/>
      <c r="AR438" s="154"/>
      <c r="AS438" s="154"/>
      <c r="AT438" s="154"/>
      <c r="AU438" s="154"/>
      <c r="AV438" s="154"/>
      <c r="AW438" s="154"/>
      <c r="AX438" s="154"/>
      <c r="AY438" s="154"/>
      <c r="AZ438" s="154"/>
      <c r="BA438" s="154"/>
      <c r="BB438" s="154"/>
      <c r="BC438" s="154"/>
      <c r="BD438" s="154"/>
      <c r="BE438" s="154"/>
      <c r="BF438" s="154"/>
      <c r="BG438" s="154"/>
      <c r="BH438" s="154"/>
      <c r="BI438" s="154"/>
      <c r="BJ438" s="154"/>
      <c r="BK438" s="154"/>
      <c r="BL438" s="154"/>
      <c r="BM438" s="154"/>
      <c r="BN438" s="154"/>
      <c r="BO438" s="154"/>
      <c r="BP438" s="154"/>
      <c r="BQ438" s="154"/>
      <c r="BR438" s="154"/>
      <c r="BS438" s="154"/>
      <c r="BT438" s="154"/>
      <c r="BU438" s="154"/>
      <c r="BV438" s="154"/>
      <c r="BW438" s="154"/>
      <c r="BX438" s="154"/>
      <c r="BY438" s="154"/>
      <c r="BZ438" s="154"/>
      <c r="CA438" s="154"/>
      <c r="CB438" s="154"/>
      <c r="CC438" s="154"/>
      <c r="CD438" s="154"/>
      <c r="CE438" s="154"/>
      <c r="CF438" s="154"/>
      <c r="CG438" s="154"/>
      <c r="CH438" s="154"/>
      <c r="CI438" s="154"/>
      <c r="CJ438" s="154"/>
      <c r="CK438" s="154"/>
      <c r="CL438" s="154"/>
      <c r="CM438" s="154"/>
      <c r="CN438" s="154"/>
      <c r="CO438" s="154"/>
      <c r="CP438" s="154"/>
      <c r="CQ438" s="154"/>
      <c r="CR438" s="154"/>
      <c r="CS438" s="154"/>
      <c r="CT438" s="154"/>
      <c r="CU438" s="154"/>
      <c r="CV438" s="154"/>
      <c r="CW438" s="154"/>
      <c r="CX438" s="154"/>
      <c r="CY438" s="154"/>
      <c r="CZ438" s="154"/>
      <c r="DA438" s="154"/>
      <c r="DB438" s="154"/>
      <c r="DC438" s="154"/>
      <c r="DD438" s="154"/>
      <c r="DE438" s="154"/>
      <c r="DF438" s="154"/>
      <c r="DG438" s="154"/>
      <c r="DH438" s="154"/>
      <c r="DI438" s="154"/>
      <c r="DJ438" s="154"/>
      <c r="DK438" s="154"/>
      <c r="DL438" s="154"/>
      <c r="DM438" s="154"/>
      <c r="DN438" s="154"/>
      <c r="DO438" s="154"/>
      <c r="DP438" s="154"/>
      <c r="DQ438" s="154"/>
      <c r="DR438" s="154"/>
      <c r="DS438" s="154"/>
      <c r="DT438" s="154"/>
      <c r="DU438" s="154"/>
      <c r="DV438" s="154"/>
      <c r="DW438" s="154"/>
      <c r="DX438" s="154"/>
      <c r="DY438" s="154"/>
      <c r="DZ438" s="154"/>
      <c r="EA438" s="154"/>
      <c r="EB438" s="154"/>
      <c r="EC438" s="154"/>
      <c r="ED438" s="154"/>
      <c r="EE438" s="154"/>
      <c r="EF438" s="154"/>
      <c r="EG438" s="154"/>
      <c r="EH438" s="154"/>
      <c r="EI438" s="154"/>
      <c r="EJ438" s="154"/>
      <c r="EK438" s="154"/>
      <c r="EL438" s="154"/>
      <c r="EM438" s="154"/>
      <c r="EN438" s="154"/>
      <c r="EO438" s="154"/>
      <c r="EP438" s="154"/>
      <c r="EQ438" s="154"/>
      <c r="ER438" s="154"/>
      <c r="ES438" s="154"/>
      <c r="ET438" s="154"/>
      <c r="EU438" s="154"/>
      <c r="EV438" s="154"/>
      <c r="EW438" s="154"/>
      <c r="EX438" s="154"/>
      <c r="EY438" s="154"/>
      <c r="EZ438" s="154"/>
      <c r="FA438" s="154"/>
      <c r="FB438" s="154"/>
      <c r="FC438" s="154"/>
      <c r="FD438" s="154"/>
      <c r="FE438" s="154"/>
      <c r="FF438" s="154"/>
      <c r="FG438" s="154"/>
      <c r="FH438" s="154"/>
      <c r="FI438" s="154"/>
      <c r="FJ438" s="154"/>
      <c r="FK438" s="154"/>
      <c r="FL438" s="154"/>
      <c r="FM438" s="154"/>
      <c r="FN438" s="154"/>
      <c r="FO438" s="154"/>
      <c r="FP438" s="154"/>
      <c r="FQ438" s="154"/>
    </row>
    <row r="439" spans="1:173" s="166" customFormat="1" x14ac:dyDescent="0.45">
      <c r="A439" s="154"/>
      <c r="B439" s="154"/>
      <c r="C439" s="154"/>
      <c r="D439" s="154"/>
      <c r="E439" s="154"/>
      <c r="F439" s="154"/>
      <c r="G439" s="154"/>
      <c r="H439" s="154"/>
      <c r="I439" s="154"/>
      <c r="J439" s="154"/>
      <c r="K439" s="154"/>
      <c r="L439" s="154"/>
      <c r="M439" s="154"/>
      <c r="N439" s="154"/>
      <c r="O439" s="154"/>
      <c r="P439" s="154"/>
      <c r="Q439" s="154"/>
      <c r="R439" s="154"/>
      <c r="S439" s="154"/>
      <c r="T439" s="154"/>
      <c r="U439" s="154"/>
      <c r="V439" s="154"/>
      <c r="W439" s="154"/>
      <c r="X439" s="154"/>
      <c r="Y439" s="154"/>
      <c r="Z439" s="154"/>
      <c r="AA439" s="154"/>
      <c r="AB439" s="154"/>
      <c r="AC439" s="154"/>
      <c r="AD439" s="154"/>
      <c r="AE439" s="154"/>
      <c r="AF439" s="154"/>
      <c r="AG439" s="154"/>
      <c r="AH439" s="154"/>
      <c r="AI439" s="154"/>
      <c r="AJ439" s="154"/>
      <c r="AK439" s="154"/>
      <c r="AL439" s="154"/>
      <c r="AM439" s="154"/>
      <c r="AN439" s="154"/>
      <c r="AO439" s="154"/>
      <c r="AP439" s="154"/>
      <c r="AQ439" s="154"/>
      <c r="AR439" s="154"/>
      <c r="AS439" s="154"/>
      <c r="AT439" s="154"/>
      <c r="AU439" s="154"/>
      <c r="AV439" s="154"/>
      <c r="AW439" s="154"/>
      <c r="AX439" s="154"/>
      <c r="AY439" s="154"/>
      <c r="AZ439" s="154"/>
      <c r="BA439" s="154"/>
      <c r="BB439" s="154"/>
      <c r="BC439" s="154"/>
      <c r="BD439" s="154"/>
      <c r="BE439" s="154"/>
      <c r="BF439" s="154"/>
      <c r="BG439" s="154"/>
      <c r="BH439" s="154"/>
      <c r="BI439" s="154"/>
      <c r="BJ439" s="154"/>
      <c r="BK439" s="154"/>
      <c r="BL439" s="154"/>
      <c r="BM439" s="154"/>
      <c r="BN439" s="154"/>
      <c r="BO439" s="154"/>
      <c r="BP439" s="154"/>
      <c r="BQ439" s="154"/>
      <c r="BR439" s="154"/>
      <c r="BS439" s="154"/>
      <c r="BT439" s="154"/>
      <c r="BU439" s="154"/>
      <c r="BV439" s="154"/>
      <c r="BW439" s="154"/>
      <c r="BX439" s="154"/>
      <c r="BY439" s="154"/>
      <c r="BZ439" s="154"/>
      <c r="CA439" s="154"/>
      <c r="CB439" s="154"/>
      <c r="CC439" s="154"/>
      <c r="CD439" s="154"/>
      <c r="CE439" s="154"/>
      <c r="CF439" s="154"/>
      <c r="CG439" s="154"/>
      <c r="CH439" s="154"/>
      <c r="CI439" s="154"/>
      <c r="CJ439" s="154"/>
      <c r="CK439" s="154"/>
      <c r="CL439" s="154"/>
      <c r="CM439" s="154"/>
      <c r="CN439" s="154"/>
      <c r="CO439" s="154"/>
      <c r="CP439" s="154"/>
      <c r="CQ439" s="154"/>
      <c r="CR439" s="154"/>
      <c r="CS439" s="154"/>
      <c r="CT439" s="154"/>
      <c r="CU439" s="154"/>
      <c r="CV439" s="154"/>
      <c r="CW439" s="154"/>
      <c r="CX439" s="154"/>
      <c r="CY439" s="154"/>
      <c r="CZ439" s="154"/>
      <c r="DA439" s="154"/>
      <c r="DB439" s="154"/>
      <c r="DC439" s="154"/>
      <c r="DD439" s="154"/>
      <c r="DE439" s="154"/>
      <c r="DF439" s="154"/>
      <c r="DG439" s="154"/>
      <c r="DH439" s="154"/>
      <c r="DI439" s="154"/>
      <c r="DJ439" s="154"/>
      <c r="DK439" s="154"/>
      <c r="DL439" s="154"/>
      <c r="DM439" s="154"/>
      <c r="DN439" s="154"/>
      <c r="DO439" s="154"/>
      <c r="DP439" s="154"/>
      <c r="DQ439" s="154"/>
      <c r="DR439" s="154"/>
      <c r="DS439" s="154"/>
      <c r="DT439" s="154"/>
      <c r="DU439" s="154"/>
      <c r="DV439" s="154"/>
      <c r="DW439" s="154"/>
      <c r="DX439" s="154"/>
      <c r="DY439" s="154"/>
      <c r="DZ439" s="154"/>
      <c r="EA439" s="154"/>
      <c r="EB439" s="154"/>
      <c r="EC439" s="154"/>
      <c r="ED439" s="154"/>
      <c r="EE439" s="154"/>
      <c r="EF439" s="154"/>
      <c r="EG439" s="154"/>
      <c r="EH439" s="154"/>
      <c r="EI439" s="154"/>
      <c r="EJ439" s="154"/>
      <c r="EK439" s="154"/>
      <c r="EL439" s="154"/>
      <c r="EM439" s="154"/>
      <c r="EN439" s="154"/>
      <c r="EO439" s="154"/>
      <c r="EP439" s="154"/>
      <c r="EQ439" s="154"/>
      <c r="ER439" s="154"/>
      <c r="ES439" s="154"/>
      <c r="ET439" s="154"/>
      <c r="EU439" s="154"/>
      <c r="EV439" s="154"/>
      <c r="EW439" s="154"/>
      <c r="EX439" s="154"/>
      <c r="EY439" s="154"/>
      <c r="EZ439" s="154"/>
      <c r="FA439" s="154"/>
      <c r="FB439" s="154"/>
      <c r="FC439" s="154"/>
      <c r="FD439" s="154"/>
      <c r="FE439" s="154"/>
      <c r="FF439" s="154"/>
      <c r="FG439" s="154"/>
      <c r="FH439" s="154"/>
      <c r="FI439" s="154"/>
      <c r="FJ439" s="154"/>
      <c r="FK439" s="154"/>
      <c r="FL439" s="154"/>
      <c r="FM439" s="154"/>
      <c r="FN439" s="154"/>
      <c r="FO439" s="154"/>
      <c r="FP439" s="154"/>
      <c r="FQ439" s="154"/>
    </row>
    <row r="440" spans="1:173" s="166" customFormat="1" x14ac:dyDescent="0.45">
      <c r="A440" s="154"/>
      <c r="B440" s="154"/>
      <c r="C440" s="154"/>
      <c r="D440" s="154"/>
      <c r="E440" s="154"/>
      <c r="F440" s="154"/>
      <c r="G440" s="154"/>
      <c r="H440" s="154"/>
      <c r="I440" s="154"/>
      <c r="J440" s="154"/>
      <c r="K440" s="154"/>
      <c r="L440" s="154"/>
      <c r="M440" s="154"/>
      <c r="N440" s="154"/>
      <c r="O440" s="154"/>
      <c r="P440" s="154"/>
      <c r="Q440" s="154"/>
      <c r="R440" s="154"/>
      <c r="S440" s="154"/>
      <c r="T440" s="154"/>
      <c r="U440" s="154"/>
      <c r="V440" s="154"/>
      <c r="W440" s="154"/>
      <c r="X440" s="154"/>
      <c r="Y440" s="154"/>
      <c r="Z440" s="154"/>
      <c r="AA440" s="154"/>
      <c r="AB440" s="154"/>
      <c r="AC440" s="154"/>
      <c r="AD440" s="154"/>
      <c r="AE440" s="154"/>
      <c r="AF440" s="154"/>
      <c r="AG440" s="154"/>
      <c r="AH440" s="154"/>
      <c r="AI440" s="154"/>
      <c r="AJ440" s="154"/>
      <c r="AK440" s="154"/>
      <c r="AL440" s="154"/>
      <c r="AM440" s="154"/>
      <c r="AN440" s="154"/>
      <c r="AO440" s="154"/>
      <c r="AP440" s="154"/>
      <c r="AQ440" s="154"/>
      <c r="AR440" s="154"/>
      <c r="AS440" s="154"/>
      <c r="AT440" s="154"/>
      <c r="AU440" s="154"/>
      <c r="AV440" s="154"/>
      <c r="AW440" s="154"/>
      <c r="AX440" s="154"/>
      <c r="AY440" s="154"/>
      <c r="AZ440" s="154"/>
      <c r="BA440" s="154"/>
      <c r="BB440" s="154"/>
      <c r="BC440" s="154"/>
      <c r="BD440" s="154"/>
      <c r="BE440" s="154"/>
      <c r="BF440" s="154"/>
      <c r="BG440" s="154"/>
      <c r="BH440" s="154"/>
      <c r="BI440" s="154"/>
      <c r="BJ440" s="154"/>
      <c r="BK440" s="154"/>
      <c r="BL440" s="154"/>
      <c r="BM440" s="154"/>
      <c r="BN440" s="154"/>
      <c r="BO440" s="154"/>
      <c r="BP440" s="154"/>
      <c r="BQ440" s="154"/>
      <c r="BR440" s="154"/>
      <c r="BS440" s="154"/>
      <c r="BT440" s="154"/>
      <c r="BU440" s="154"/>
      <c r="BV440" s="154"/>
      <c r="BW440" s="154"/>
      <c r="BX440" s="154"/>
      <c r="BY440" s="154"/>
      <c r="BZ440" s="154"/>
      <c r="CA440" s="154"/>
      <c r="CB440" s="154"/>
      <c r="CC440" s="154"/>
      <c r="CD440" s="154"/>
      <c r="CE440" s="154"/>
      <c r="CF440" s="154"/>
      <c r="CG440" s="154"/>
      <c r="CH440" s="154"/>
      <c r="CI440" s="154"/>
      <c r="CJ440" s="154"/>
      <c r="CK440" s="154"/>
      <c r="CL440" s="154"/>
      <c r="CM440" s="154"/>
      <c r="CN440" s="154"/>
      <c r="CO440" s="154"/>
      <c r="CP440" s="154"/>
      <c r="CQ440" s="154"/>
      <c r="CR440" s="154"/>
      <c r="CS440" s="154"/>
      <c r="CT440" s="154"/>
      <c r="CU440" s="154"/>
      <c r="CV440" s="154"/>
      <c r="CW440" s="154"/>
      <c r="CX440" s="154"/>
      <c r="CY440" s="154"/>
      <c r="CZ440" s="154"/>
      <c r="DA440" s="154"/>
      <c r="DB440" s="154"/>
      <c r="DC440" s="154"/>
      <c r="DD440" s="154"/>
      <c r="DE440" s="154"/>
      <c r="DF440" s="154"/>
      <c r="DG440" s="154"/>
      <c r="DH440" s="154"/>
      <c r="DI440" s="154"/>
      <c r="DJ440" s="154"/>
      <c r="DK440" s="154"/>
      <c r="DL440" s="154"/>
      <c r="DM440" s="154"/>
      <c r="DN440" s="154"/>
      <c r="DO440" s="154"/>
      <c r="DP440" s="154"/>
      <c r="DQ440" s="154"/>
      <c r="DR440" s="154"/>
      <c r="DS440" s="154"/>
      <c r="DT440" s="154"/>
      <c r="DU440" s="154"/>
      <c r="DV440" s="154"/>
      <c r="DW440" s="154"/>
      <c r="DX440" s="154"/>
      <c r="DY440" s="154"/>
      <c r="DZ440" s="154"/>
      <c r="EA440" s="154"/>
      <c r="EB440" s="154"/>
      <c r="EC440" s="154"/>
      <c r="ED440" s="154"/>
      <c r="EE440" s="154"/>
      <c r="EF440" s="154"/>
      <c r="EG440" s="154"/>
      <c r="EH440" s="154"/>
      <c r="EI440" s="154"/>
      <c r="EJ440" s="154"/>
      <c r="EK440" s="154"/>
      <c r="EL440" s="154"/>
      <c r="EM440" s="154"/>
      <c r="EN440" s="154"/>
      <c r="EO440" s="154"/>
      <c r="EP440" s="154"/>
      <c r="EQ440" s="154"/>
      <c r="ER440" s="154"/>
      <c r="ES440" s="154"/>
      <c r="ET440" s="154"/>
      <c r="EU440" s="154"/>
      <c r="EV440" s="154"/>
      <c r="EW440" s="154"/>
      <c r="EX440" s="154"/>
      <c r="EY440" s="154"/>
      <c r="EZ440" s="154"/>
      <c r="FA440" s="154"/>
      <c r="FB440" s="154"/>
      <c r="FC440" s="154"/>
      <c r="FD440" s="154"/>
      <c r="FE440" s="154"/>
      <c r="FF440" s="154"/>
      <c r="FG440" s="154"/>
      <c r="FH440" s="154"/>
      <c r="FI440" s="154"/>
      <c r="FJ440" s="154"/>
      <c r="FK440" s="154"/>
      <c r="FL440" s="154"/>
      <c r="FM440" s="154"/>
      <c r="FN440" s="154"/>
      <c r="FO440" s="154"/>
      <c r="FP440" s="154"/>
      <c r="FQ440" s="154"/>
    </row>
    <row r="441" spans="1:173" s="166" customFormat="1" x14ac:dyDescent="0.45">
      <c r="A441" s="154"/>
      <c r="B441" s="154"/>
      <c r="C441" s="154"/>
      <c r="D441" s="154"/>
      <c r="E441" s="154"/>
      <c r="F441" s="154"/>
      <c r="G441" s="154"/>
      <c r="H441" s="154"/>
      <c r="I441" s="154"/>
      <c r="J441" s="154"/>
      <c r="K441" s="154"/>
      <c r="L441" s="154"/>
      <c r="M441" s="154"/>
      <c r="N441" s="154"/>
      <c r="O441" s="154"/>
      <c r="P441" s="154"/>
      <c r="Q441" s="154"/>
      <c r="R441" s="154"/>
      <c r="S441" s="154"/>
      <c r="T441" s="154"/>
      <c r="U441" s="154"/>
      <c r="V441" s="154"/>
      <c r="W441" s="154"/>
      <c r="X441" s="154"/>
      <c r="Y441" s="154"/>
      <c r="Z441" s="154"/>
      <c r="AA441" s="154"/>
      <c r="AB441" s="154"/>
      <c r="AC441" s="154"/>
      <c r="AD441" s="154"/>
      <c r="AE441" s="154"/>
      <c r="AF441" s="154"/>
      <c r="AG441" s="154"/>
      <c r="AH441" s="154"/>
      <c r="AI441" s="154"/>
      <c r="AJ441" s="154"/>
      <c r="AK441" s="154"/>
      <c r="AL441" s="154"/>
      <c r="AM441" s="154"/>
      <c r="AN441" s="154"/>
      <c r="AO441" s="154"/>
      <c r="AP441" s="154"/>
      <c r="AQ441" s="154"/>
      <c r="AR441" s="154"/>
      <c r="AS441" s="154"/>
      <c r="AT441" s="154"/>
      <c r="AU441" s="154"/>
      <c r="AV441" s="154"/>
      <c r="AW441" s="154"/>
      <c r="AX441" s="154"/>
      <c r="AY441" s="154"/>
      <c r="AZ441" s="154"/>
      <c r="BA441" s="154"/>
      <c r="BB441" s="154"/>
      <c r="BC441" s="154"/>
      <c r="BD441" s="154"/>
      <c r="BE441" s="154"/>
      <c r="BF441" s="154"/>
      <c r="BG441" s="154"/>
      <c r="BH441" s="154"/>
      <c r="BI441" s="154"/>
      <c r="BJ441" s="154"/>
      <c r="BK441" s="154"/>
      <c r="BL441" s="154"/>
      <c r="BM441" s="154"/>
      <c r="BN441" s="154"/>
      <c r="BO441" s="154"/>
      <c r="BP441" s="154"/>
      <c r="BQ441" s="154"/>
      <c r="BR441" s="154"/>
      <c r="BS441" s="154"/>
      <c r="BT441" s="154"/>
      <c r="BU441" s="154"/>
      <c r="BV441" s="154"/>
      <c r="BW441" s="154"/>
      <c r="BX441" s="154"/>
      <c r="BY441" s="154"/>
      <c r="BZ441" s="154"/>
      <c r="CA441" s="154"/>
      <c r="CB441" s="154"/>
      <c r="CC441" s="154"/>
      <c r="CD441" s="154"/>
      <c r="CE441" s="154"/>
      <c r="CF441" s="154"/>
      <c r="CG441" s="154"/>
      <c r="CH441" s="154"/>
      <c r="CI441" s="154"/>
      <c r="CJ441" s="154"/>
      <c r="CK441" s="154"/>
      <c r="CL441" s="154"/>
      <c r="CM441" s="154"/>
      <c r="CN441" s="154"/>
      <c r="CO441" s="154"/>
      <c r="CP441" s="154"/>
      <c r="CQ441" s="154"/>
      <c r="CR441" s="154"/>
      <c r="CS441" s="154"/>
      <c r="CT441" s="154"/>
      <c r="CU441" s="154"/>
      <c r="CV441" s="154"/>
      <c r="CW441" s="154"/>
      <c r="CX441" s="154"/>
      <c r="CY441" s="154"/>
      <c r="CZ441" s="154"/>
      <c r="DA441" s="154"/>
      <c r="DB441" s="154"/>
      <c r="DC441" s="154"/>
      <c r="DD441" s="154"/>
      <c r="DE441" s="154"/>
      <c r="DF441" s="154"/>
      <c r="DG441" s="154"/>
      <c r="DH441" s="154"/>
      <c r="DI441" s="154"/>
      <c r="DJ441" s="154"/>
      <c r="DK441" s="154"/>
      <c r="DL441" s="154"/>
      <c r="DM441" s="154"/>
      <c r="DN441" s="154"/>
      <c r="DO441" s="154"/>
      <c r="DP441" s="154"/>
      <c r="DQ441" s="154"/>
      <c r="DR441" s="154"/>
      <c r="DS441" s="154"/>
      <c r="DT441" s="154"/>
      <c r="DU441" s="154"/>
      <c r="DV441" s="154"/>
      <c r="DW441" s="154"/>
      <c r="DX441" s="154"/>
      <c r="DY441" s="154"/>
      <c r="DZ441" s="154"/>
      <c r="EA441" s="154"/>
      <c r="EB441" s="154"/>
      <c r="EC441" s="154"/>
      <c r="ED441" s="154"/>
      <c r="EE441" s="154"/>
      <c r="EF441" s="154"/>
      <c r="EG441" s="154"/>
      <c r="EH441" s="154"/>
      <c r="EI441" s="154"/>
      <c r="EJ441" s="154"/>
      <c r="EK441" s="154"/>
      <c r="EL441" s="154"/>
      <c r="EM441" s="154"/>
      <c r="EN441" s="154"/>
      <c r="EO441" s="154"/>
      <c r="EP441" s="154"/>
      <c r="EQ441" s="154"/>
      <c r="ER441" s="154"/>
      <c r="ES441" s="154"/>
      <c r="ET441" s="154"/>
      <c r="EU441" s="154"/>
      <c r="EV441" s="154"/>
      <c r="EW441" s="154"/>
      <c r="EX441" s="154"/>
      <c r="EY441" s="154"/>
      <c r="EZ441" s="154"/>
      <c r="FA441" s="154"/>
      <c r="FB441" s="154"/>
      <c r="FC441" s="154"/>
      <c r="FD441" s="154"/>
      <c r="FE441" s="154"/>
      <c r="FF441" s="154"/>
      <c r="FG441" s="154"/>
      <c r="FH441" s="154"/>
      <c r="FI441" s="154"/>
      <c r="FJ441" s="154"/>
      <c r="FK441" s="154"/>
      <c r="FL441" s="154"/>
      <c r="FM441" s="154"/>
      <c r="FN441" s="154"/>
      <c r="FO441" s="154"/>
      <c r="FP441" s="154"/>
      <c r="FQ441" s="154"/>
    </row>
    <row r="442" spans="1:173" s="166" customFormat="1" x14ac:dyDescent="0.45">
      <c r="A442" s="154"/>
      <c r="B442" s="154"/>
      <c r="C442" s="154"/>
      <c r="D442" s="154"/>
      <c r="E442" s="154"/>
      <c r="F442" s="154"/>
      <c r="G442" s="154"/>
      <c r="H442" s="154"/>
      <c r="I442" s="154"/>
      <c r="J442" s="154"/>
      <c r="K442" s="154"/>
      <c r="L442" s="154"/>
      <c r="M442" s="154"/>
      <c r="N442" s="154"/>
      <c r="O442" s="154"/>
      <c r="P442" s="154"/>
      <c r="Q442" s="154"/>
      <c r="R442" s="154"/>
      <c r="S442" s="154"/>
      <c r="T442" s="154"/>
      <c r="U442" s="154"/>
      <c r="V442" s="154"/>
      <c r="W442" s="154"/>
      <c r="X442" s="154"/>
      <c r="Y442" s="154"/>
      <c r="Z442" s="154"/>
      <c r="AA442" s="154"/>
      <c r="AB442" s="154"/>
      <c r="AC442" s="154"/>
      <c r="AD442" s="154"/>
      <c r="AE442" s="154"/>
      <c r="AF442" s="154"/>
      <c r="AG442" s="154"/>
      <c r="AH442" s="154"/>
      <c r="AI442" s="154"/>
      <c r="AJ442" s="154"/>
      <c r="AK442" s="154"/>
      <c r="AL442" s="154"/>
      <c r="AM442" s="154"/>
      <c r="AN442" s="154"/>
      <c r="AO442" s="154"/>
      <c r="AP442" s="154"/>
      <c r="AQ442" s="154"/>
      <c r="AR442" s="154"/>
      <c r="AS442" s="154"/>
      <c r="AT442" s="154"/>
      <c r="AU442" s="154"/>
      <c r="AV442" s="154"/>
      <c r="AW442" s="154"/>
      <c r="AX442" s="154"/>
      <c r="AY442" s="154"/>
      <c r="AZ442" s="154"/>
      <c r="BA442" s="154"/>
      <c r="BB442" s="154"/>
      <c r="BC442" s="154"/>
      <c r="BD442" s="154"/>
      <c r="BE442" s="154"/>
      <c r="BF442" s="154"/>
      <c r="BG442" s="154"/>
      <c r="BH442" s="154"/>
      <c r="BI442" s="154"/>
      <c r="BJ442" s="154"/>
      <c r="BK442" s="154"/>
      <c r="BL442" s="154"/>
      <c r="BM442" s="154"/>
      <c r="BN442" s="154"/>
      <c r="BO442" s="154"/>
      <c r="BP442" s="154"/>
      <c r="BQ442" s="154"/>
      <c r="BR442" s="154"/>
      <c r="BS442" s="154"/>
      <c r="BT442" s="154"/>
      <c r="BU442" s="154"/>
      <c r="BV442" s="154"/>
      <c r="BW442" s="154"/>
      <c r="BX442" s="154"/>
      <c r="BY442" s="154"/>
      <c r="BZ442" s="154"/>
      <c r="CA442" s="154"/>
      <c r="CB442" s="154"/>
      <c r="CC442" s="154"/>
      <c r="CD442" s="154"/>
      <c r="CE442" s="154"/>
      <c r="CF442" s="154"/>
      <c r="CG442" s="154"/>
      <c r="CH442" s="154"/>
      <c r="CI442" s="154"/>
      <c r="CJ442" s="154"/>
      <c r="CK442" s="154"/>
      <c r="CL442" s="154"/>
      <c r="CM442" s="154"/>
      <c r="CN442" s="154"/>
      <c r="CO442" s="154"/>
      <c r="CP442" s="154"/>
      <c r="CQ442" s="154"/>
      <c r="CR442" s="154"/>
      <c r="CS442" s="154"/>
      <c r="CT442" s="154"/>
      <c r="CU442" s="154"/>
      <c r="CV442" s="154"/>
      <c r="CW442" s="154"/>
      <c r="CX442" s="154"/>
      <c r="CY442" s="154"/>
      <c r="CZ442" s="154"/>
      <c r="DA442" s="154"/>
      <c r="DB442" s="154"/>
      <c r="DC442" s="154"/>
      <c r="DD442" s="154"/>
      <c r="DE442" s="154"/>
      <c r="DF442" s="154"/>
      <c r="DG442" s="154"/>
      <c r="DH442" s="154"/>
      <c r="DI442" s="154"/>
      <c r="DJ442" s="154"/>
      <c r="DK442" s="154"/>
      <c r="DL442" s="154"/>
      <c r="DM442" s="154"/>
      <c r="DN442" s="154"/>
      <c r="DO442" s="154"/>
      <c r="DP442" s="154"/>
      <c r="DQ442" s="154"/>
      <c r="DR442" s="154"/>
      <c r="DS442" s="154"/>
      <c r="DT442" s="154"/>
      <c r="DU442" s="154"/>
      <c r="DV442" s="154"/>
      <c r="DW442" s="154"/>
      <c r="DX442" s="154"/>
      <c r="DY442" s="154"/>
      <c r="DZ442" s="154"/>
      <c r="EA442" s="154"/>
      <c r="EB442" s="154"/>
      <c r="EC442" s="154"/>
      <c r="ED442" s="154"/>
      <c r="EE442" s="154"/>
      <c r="EF442" s="154"/>
      <c r="EG442" s="154"/>
      <c r="EH442" s="154"/>
      <c r="EI442" s="154"/>
      <c r="EJ442" s="154"/>
      <c r="EK442" s="154"/>
      <c r="EL442" s="154"/>
      <c r="EM442" s="154"/>
      <c r="EN442" s="154"/>
      <c r="EO442" s="154"/>
      <c r="EP442" s="154"/>
      <c r="EQ442" s="154"/>
      <c r="ER442" s="154"/>
      <c r="ES442" s="154"/>
      <c r="ET442" s="154"/>
      <c r="EU442" s="154"/>
      <c r="EV442" s="154"/>
      <c r="EW442" s="154"/>
      <c r="EX442" s="154"/>
      <c r="EY442" s="154"/>
      <c r="EZ442" s="154"/>
      <c r="FA442" s="154"/>
      <c r="FB442" s="154"/>
      <c r="FC442" s="154"/>
      <c r="FD442" s="154"/>
      <c r="FE442" s="154"/>
      <c r="FF442" s="154"/>
      <c r="FG442" s="154"/>
      <c r="FH442" s="154"/>
      <c r="FI442" s="154"/>
      <c r="FJ442" s="154"/>
      <c r="FK442" s="154"/>
      <c r="FL442" s="154"/>
      <c r="FM442" s="154"/>
      <c r="FN442" s="154"/>
      <c r="FO442" s="154"/>
      <c r="FP442" s="154"/>
      <c r="FQ442" s="154"/>
    </row>
    <row r="443" spans="1:173" s="166" customFormat="1" x14ac:dyDescent="0.45">
      <c r="A443" s="154"/>
      <c r="B443" s="154"/>
      <c r="C443" s="154"/>
      <c r="D443" s="154"/>
      <c r="E443" s="154"/>
      <c r="F443" s="154"/>
      <c r="G443" s="154"/>
      <c r="H443" s="154"/>
      <c r="I443" s="154"/>
      <c r="J443" s="154"/>
      <c r="K443" s="154"/>
      <c r="L443" s="154"/>
      <c r="M443" s="154"/>
      <c r="N443" s="154"/>
      <c r="O443" s="154"/>
      <c r="P443" s="154"/>
      <c r="Q443" s="154"/>
      <c r="R443" s="154"/>
      <c r="S443" s="154"/>
      <c r="T443" s="154"/>
      <c r="U443" s="154"/>
      <c r="V443" s="154"/>
      <c r="W443" s="154"/>
      <c r="X443" s="154"/>
      <c r="Y443" s="154"/>
      <c r="Z443" s="154"/>
      <c r="AA443" s="154"/>
      <c r="AB443" s="154"/>
      <c r="AC443" s="154"/>
      <c r="AD443" s="154"/>
      <c r="AE443" s="154"/>
      <c r="AF443" s="154"/>
      <c r="AG443" s="154"/>
      <c r="AH443" s="154"/>
      <c r="AI443" s="154"/>
      <c r="AJ443" s="154"/>
      <c r="AK443" s="154"/>
      <c r="AL443" s="154"/>
      <c r="AM443" s="154"/>
      <c r="AN443" s="154"/>
      <c r="AO443" s="154"/>
      <c r="AP443" s="154"/>
      <c r="AQ443" s="154"/>
      <c r="AR443" s="154"/>
      <c r="AS443" s="154"/>
      <c r="AT443" s="154"/>
      <c r="AU443" s="154"/>
      <c r="AV443" s="154"/>
      <c r="AW443" s="154"/>
      <c r="AX443" s="154"/>
      <c r="AY443" s="154"/>
      <c r="AZ443" s="154"/>
      <c r="BA443" s="154"/>
      <c r="BB443" s="154"/>
      <c r="BC443" s="154"/>
      <c r="BD443" s="154"/>
      <c r="BE443" s="154"/>
      <c r="BF443" s="154"/>
      <c r="BG443" s="154"/>
      <c r="BH443" s="154"/>
      <c r="BI443" s="154"/>
      <c r="BJ443" s="154"/>
      <c r="BK443" s="154"/>
      <c r="BL443" s="154"/>
      <c r="BM443" s="154"/>
      <c r="BN443" s="154"/>
      <c r="BO443" s="154"/>
      <c r="BP443" s="154"/>
      <c r="BQ443" s="154"/>
      <c r="BR443" s="154"/>
      <c r="BS443" s="154"/>
      <c r="BT443" s="154"/>
      <c r="BU443" s="154"/>
      <c r="BV443" s="154"/>
      <c r="BW443" s="154"/>
      <c r="BX443" s="154"/>
      <c r="BY443" s="154"/>
      <c r="BZ443" s="154"/>
      <c r="CA443" s="154"/>
      <c r="CB443" s="154"/>
      <c r="CC443" s="154"/>
      <c r="CD443" s="154"/>
      <c r="CE443" s="154"/>
      <c r="CF443" s="154"/>
      <c r="CG443" s="154"/>
      <c r="CH443" s="154"/>
      <c r="CI443" s="154"/>
      <c r="CJ443" s="154"/>
      <c r="CK443" s="154"/>
      <c r="CL443" s="154"/>
      <c r="CM443" s="154"/>
      <c r="CN443" s="154"/>
      <c r="CO443" s="154"/>
      <c r="CP443" s="154"/>
      <c r="CQ443" s="154"/>
      <c r="CR443" s="154"/>
      <c r="CS443" s="154"/>
      <c r="CT443" s="154"/>
      <c r="CU443" s="154"/>
      <c r="CV443" s="154"/>
      <c r="CW443" s="154"/>
      <c r="CX443" s="154"/>
      <c r="CY443" s="154"/>
      <c r="CZ443" s="154"/>
      <c r="DA443" s="154"/>
      <c r="DB443" s="154"/>
      <c r="DC443" s="154"/>
      <c r="DD443" s="154"/>
      <c r="DE443" s="154"/>
      <c r="DF443" s="154"/>
      <c r="DG443" s="154"/>
      <c r="DH443" s="154"/>
      <c r="DI443" s="154"/>
      <c r="DJ443" s="154"/>
      <c r="DK443" s="154"/>
      <c r="DL443" s="154"/>
      <c r="DM443" s="154"/>
      <c r="DN443" s="154"/>
      <c r="DO443" s="154"/>
      <c r="DP443" s="154"/>
      <c r="DQ443" s="154"/>
      <c r="DR443" s="154"/>
      <c r="DS443" s="154"/>
      <c r="DT443" s="154"/>
      <c r="DU443" s="154"/>
      <c r="DV443" s="154"/>
      <c r="DW443" s="154"/>
      <c r="DX443" s="154"/>
      <c r="DY443" s="154"/>
      <c r="DZ443" s="154"/>
      <c r="EA443" s="154"/>
      <c r="EB443" s="154"/>
      <c r="EC443" s="154"/>
      <c r="ED443" s="154"/>
      <c r="EE443" s="154"/>
      <c r="EF443" s="154"/>
      <c r="EG443" s="154"/>
      <c r="EH443" s="154"/>
      <c r="EI443" s="154"/>
      <c r="EJ443" s="154"/>
      <c r="EK443" s="154"/>
      <c r="EL443" s="154"/>
      <c r="EM443" s="154"/>
      <c r="EN443" s="154"/>
      <c r="EO443" s="154"/>
      <c r="EP443" s="154"/>
      <c r="EQ443" s="154"/>
      <c r="ER443" s="154"/>
      <c r="ES443" s="154"/>
      <c r="ET443" s="154"/>
      <c r="EU443" s="154"/>
      <c r="EV443" s="154"/>
      <c r="EW443" s="154"/>
      <c r="EX443" s="154"/>
      <c r="EY443" s="154"/>
      <c r="EZ443" s="154"/>
      <c r="FA443" s="154"/>
      <c r="FB443" s="154"/>
      <c r="FC443" s="154"/>
      <c r="FD443" s="154"/>
      <c r="FE443" s="154"/>
      <c r="FF443" s="154"/>
      <c r="FG443" s="154"/>
      <c r="FH443" s="154"/>
      <c r="FI443" s="154"/>
      <c r="FJ443" s="154"/>
      <c r="FK443" s="154"/>
      <c r="FL443" s="154"/>
      <c r="FM443" s="154"/>
      <c r="FN443" s="154"/>
      <c r="FO443" s="154"/>
      <c r="FP443" s="154"/>
      <c r="FQ443" s="154"/>
    </row>
    <row r="444" spans="1:173" s="166" customFormat="1" x14ac:dyDescent="0.45">
      <c r="A444" s="154"/>
      <c r="B444" s="154"/>
      <c r="C444" s="154"/>
      <c r="D444" s="154"/>
      <c r="E444" s="154"/>
      <c r="F444" s="154"/>
      <c r="G444" s="154"/>
      <c r="H444" s="154"/>
      <c r="I444" s="154"/>
      <c r="J444" s="154"/>
      <c r="K444" s="154"/>
      <c r="L444" s="154"/>
      <c r="M444" s="154"/>
      <c r="N444" s="154"/>
      <c r="O444" s="154"/>
      <c r="P444" s="154"/>
      <c r="Q444" s="154"/>
      <c r="R444" s="154"/>
      <c r="S444" s="154"/>
      <c r="T444" s="154"/>
      <c r="U444" s="154"/>
      <c r="V444" s="154"/>
      <c r="W444" s="154"/>
      <c r="X444" s="154"/>
      <c r="Y444" s="154"/>
      <c r="Z444" s="154"/>
      <c r="AA444" s="154"/>
      <c r="AB444" s="154"/>
      <c r="AC444" s="154"/>
      <c r="AD444" s="154"/>
      <c r="AE444" s="154"/>
      <c r="AF444" s="154"/>
      <c r="AG444" s="154"/>
      <c r="AH444" s="154"/>
      <c r="AI444" s="154"/>
      <c r="AJ444" s="154"/>
      <c r="AK444" s="154"/>
      <c r="AL444" s="154"/>
      <c r="AM444" s="154"/>
      <c r="AN444" s="154"/>
      <c r="AO444" s="154"/>
      <c r="AP444" s="154"/>
      <c r="AQ444" s="154"/>
      <c r="AR444" s="154"/>
      <c r="AS444" s="154"/>
      <c r="AT444" s="154"/>
      <c r="AU444" s="154"/>
      <c r="AV444" s="154"/>
      <c r="AW444" s="154"/>
      <c r="AX444" s="154"/>
      <c r="AY444" s="154"/>
      <c r="AZ444" s="154"/>
      <c r="BA444" s="154"/>
      <c r="BB444" s="154"/>
      <c r="BC444" s="154"/>
      <c r="BD444" s="154"/>
      <c r="BE444" s="154"/>
      <c r="BF444" s="154"/>
      <c r="BG444" s="154"/>
      <c r="BH444" s="154"/>
      <c r="BI444" s="154"/>
      <c r="BJ444" s="154"/>
      <c r="BK444" s="154"/>
      <c r="BL444" s="154"/>
      <c r="BM444" s="154"/>
      <c r="BN444" s="154"/>
      <c r="BO444" s="154"/>
      <c r="BP444" s="154"/>
      <c r="BQ444" s="154"/>
      <c r="BR444" s="154"/>
      <c r="BS444" s="154"/>
      <c r="BT444" s="154"/>
      <c r="BU444" s="154"/>
      <c r="BV444" s="154"/>
      <c r="BW444" s="154"/>
      <c r="BX444" s="154"/>
      <c r="BY444" s="154"/>
      <c r="BZ444" s="154"/>
      <c r="CA444" s="154"/>
      <c r="CB444" s="154"/>
      <c r="CC444" s="154"/>
      <c r="CD444" s="154"/>
      <c r="CE444" s="154"/>
      <c r="CF444" s="154"/>
      <c r="CG444" s="154"/>
      <c r="CH444" s="154"/>
      <c r="CI444" s="154"/>
      <c r="CJ444" s="154"/>
      <c r="CK444" s="154"/>
      <c r="CL444" s="154"/>
      <c r="CM444" s="154"/>
      <c r="CN444" s="154"/>
      <c r="CO444" s="154"/>
      <c r="CP444" s="154"/>
      <c r="CQ444" s="154"/>
      <c r="CR444" s="154"/>
      <c r="CS444" s="154"/>
      <c r="CT444" s="154"/>
      <c r="CU444" s="154"/>
      <c r="CV444" s="154"/>
      <c r="CW444" s="154"/>
      <c r="CX444" s="154"/>
      <c r="CY444" s="154"/>
      <c r="CZ444" s="154"/>
      <c r="DA444" s="154"/>
      <c r="DB444" s="154"/>
      <c r="DC444" s="154"/>
      <c r="DD444" s="154"/>
      <c r="DE444" s="154"/>
      <c r="DF444" s="154"/>
      <c r="DG444" s="154"/>
      <c r="DH444" s="154"/>
      <c r="DI444" s="154"/>
      <c r="DJ444" s="154"/>
      <c r="DK444" s="154"/>
      <c r="DL444" s="154"/>
      <c r="DM444" s="154"/>
      <c r="DN444" s="154"/>
      <c r="DO444" s="154"/>
      <c r="DP444" s="154"/>
      <c r="DQ444" s="154"/>
      <c r="DR444" s="154"/>
      <c r="DS444" s="154"/>
      <c r="DT444" s="154"/>
      <c r="DU444" s="154"/>
      <c r="DV444" s="154"/>
      <c r="DW444" s="154"/>
      <c r="DX444" s="154"/>
      <c r="DY444" s="154"/>
      <c r="DZ444" s="154"/>
      <c r="EA444" s="154"/>
      <c r="EB444" s="154"/>
      <c r="EC444" s="154"/>
      <c r="ED444" s="154"/>
      <c r="EE444" s="154"/>
      <c r="EF444" s="154"/>
      <c r="EG444" s="154"/>
      <c r="EH444" s="154"/>
      <c r="EI444" s="154"/>
      <c r="EJ444" s="154"/>
      <c r="EK444" s="154"/>
      <c r="EL444" s="154"/>
      <c r="EM444" s="154"/>
      <c r="EN444" s="154"/>
      <c r="EO444" s="154"/>
      <c r="EP444" s="154"/>
      <c r="EQ444" s="154"/>
      <c r="ER444" s="154"/>
      <c r="ES444" s="154"/>
      <c r="ET444" s="154"/>
      <c r="EU444" s="154"/>
      <c r="EV444" s="154"/>
      <c r="EW444" s="154"/>
      <c r="EX444" s="154"/>
      <c r="EY444" s="154"/>
      <c r="EZ444" s="154"/>
      <c r="FA444" s="154"/>
      <c r="FB444" s="154"/>
      <c r="FC444" s="154"/>
      <c r="FD444" s="154"/>
      <c r="FE444" s="154"/>
      <c r="FF444" s="154"/>
      <c r="FG444" s="154"/>
      <c r="FH444" s="154"/>
      <c r="FI444" s="154"/>
      <c r="FJ444" s="154"/>
      <c r="FK444" s="154"/>
      <c r="FL444" s="154"/>
      <c r="FM444" s="154"/>
      <c r="FN444" s="154"/>
      <c r="FO444" s="154"/>
      <c r="FP444" s="154"/>
      <c r="FQ444" s="154"/>
    </row>
    <row r="445" spans="1:173" s="166" customFormat="1" x14ac:dyDescent="0.45">
      <c r="A445" s="154"/>
      <c r="B445" s="154"/>
      <c r="C445" s="154"/>
      <c r="D445" s="154"/>
      <c r="E445" s="154"/>
      <c r="F445" s="154"/>
      <c r="G445" s="154"/>
      <c r="H445" s="154"/>
      <c r="I445" s="154"/>
      <c r="J445" s="154"/>
      <c r="K445" s="154"/>
      <c r="L445" s="154"/>
      <c r="M445" s="154"/>
      <c r="N445" s="154"/>
      <c r="O445" s="154"/>
      <c r="P445" s="154"/>
      <c r="Q445" s="154"/>
      <c r="R445" s="154"/>
      <c r="S445" s="154"/>
      <c r="T445" s="154"/>
      <c r="U445" s="154"/>
      <c r="V445" s="154"/>
      <c r="W445" s="154"/>
      <c r="X445" s="154"/>
      <c r="Y445" s="154"/>
      <c r="Z445" s="154"/>
      <c r="AA445" s="154"/>
      <c r="AB445" s="154"/>
      <c r="AC445" s="154"/>
      <c r="AD445" s="154"/>
      <c r="AE445" s="154"/>
      <c r="AF445" s="154"/>
      <c r="AG445" s="154"/>
      <c r="AH445" s="154"/>
      <c r="AI445" s="154"/>
      <c r="AJ445" s="154"/>
      <c r="AK445" s="154"/>
      <c r="AL445" s="154"/>
      <c r="AM445" s="154"/>
      <c r="AN445" s="154"/>
      <c r="AO445" s="154"/>
      <c r="AP445" s="154"/>
      <c r="AQ445" s="154"/>
      <c r="AR445" s="154"/>
      <c r="AS445" s="154"/>
      <c r="AT445" s="154"/>
      <c r="AU445" s="154"/>
      <c r="AV445" s="154"/>
      <c r="AW445" s="154"/>
      <c r="AX445" s="154"/>
      <c r="AY445" s="154"/>
      <c r="AZ445" s="154"/>
      <c r="BA445" s="154"/>
      <c r="BB445" s="154"/>
      <c r="BC445" s="154"/>
      <c r="BD445" s="154"/>
      <c r="BE445" s="154"/>
      <c r="BF445" s="154"/>
      <c r="BG445" s="154"/>
      <c r="BH445" s="154"/>
      <c r="BI445" s="154"/>
      <c r="BJ445" s="154"/>
      <c r="BK445" s="154"/>
      <c r="BL445" s="154"/>
      <c r="BM445" s="154"/>
      <c r="BN445" s="154"/>
      <c r="BO445" s="154"/>
      <c r="BP445" s="154"/>
      <c r="BQ445" s="154"/>
      <c r="BR445" s="154"/>
      <c r="BS445" s="154"/>
      <c r="BT445" s="154"/>
      <c r="BU445" s="154"/>
      <c r="BV445" s="154"/>
      <c r="BW445" s="154"/>
      <c r="BX445" s="154"/>
      <c r="BY445" s="154"/>
      <c r="BZ445" s="154"/>
      <c r="CA445" s="154"/>
      <c r="CB445" s="154"/>
      <c r="CC445" s="154"/>
      <c r="CD445" s="154"/>
      <c r="CE445" s="154"/>
      <c r="CF445" s="154"/>
      <c r="CG445" s="154"/>
      <c r="CH445" s="154"/>
      <c r="CI445" s="154"/>
      <c r="CJ445" s="154"/>
      <c r="CK445" s="154"/>
      <c r="CL445" s="154"/>
      <c r="CM445" s="154"/>
      <c r="CN445" s="154"/>
      <c r="CO445" s="154"/>
      <c r="CP445" s="154"/>
      <c r="CQ445" s="154"/>
      <c r="CR445" s="154"/>
      <c r="CS445" s="154"/>
      <c r="CT445" s="154"/>
      <c r="CU445" s="154"/>
      <c r="CV445" s="154"/>
      <c r="CW445" s="154"/>
      <c r="CX445" s="154"/>
      <c r="CY445" s="154"/>
      <c r="CZ445" s="154"/>
      <c r="DA445" s="154"/>
      <c r="DB445" s="154"/>
      <c r="DC445" s="154"/>
      <c r="DD445" s="154"/>
      <c r="DE445" s="154"/>
      <c r="DF445" s="154"/>
      <c r="DG445" s="154"/>
      <c r="DH445" s="154"/>
      <c r="DI445" s="154"/>
      <c r="DJ445" s="154"/>
      <c r="DK445" s="154"/>
      <c r="DL445" s="154"/>
      <c r="DM445" s="154"/>
      <c r="DN445" s="154"/>
      <c r="DO445" s="154"/>
      <c r="DP445" s="154"/>
      <c r="DQ445" s="154"/>
      <c r="DR445" s="154"/>
      <c r="DS445" s="154"/>
      <c r="DT445" s="154"/>
      <c r="DU445" s="154"/>
      <c r="DV445" s="154"/>
      <c r="DW445" s="154"/>
      <c r="DX445" s="154"/>
      <c r="DY445" s="154"/>
      <c r="DZ445" s="154"/>
      <c r="EA445" s="154"/>
      <c r="EB445" s="154"/>
      <c r="EC445" s="154"/>
      <c r="ED445" s="154"/>
      <c r="EE445" s="154"/>
      <c r="EF445" s="154"/>
      <c r="EG445" s="154"/>
      <c r="EH445" s="154"/>
      <c r="EI445" s="154"/>
      <c r="EJ445" s="154"/>
      <c r="EK445" s="154"/>
      <c r="EL445" s="154"/>
      <c r="EM445" s="154"/>
      <c r="EN445" s="154"/>
      <c r="EO445" s="154"/>
      <c r="EP445" s="154"/>
      <c r="EQ445" s="154"/>
      <c r="ER445" s="154"/>
      <c r="ES445" s="154"/>
      <c r="ET445" s="154"/>
      <c r="EU445" s="154"/>
      <c r="EV445" s="154"/>
      <c r="EW445" s="154"/>
      <c r="EX445" s="154"/>
      <c r="EY445" s="154"/>
      <c r="EZ445" s="154"/>
      <c r="FA445" s="154"/>
      <c r="FB445" s="154"/>
      <c r="FC445" s="154"/>
      <c r="FD445" s="154"/>
      <c r="FE445" s="154"/>
      <c r="FF445" s="154"/>
      <c r="FG445" s="154"/>
      <c r="FH445" s="154"/>
      <c r="FI445" s="154"/>
      <c r="FJ445" s="154"/>
      <c r="FK445" s="154"/>
      <c r="FL445" s="154"/>
      <c r="FM445" s="154"/>
      <c r="FN445" s="154"/>
      <c r="FO445" s="154"/>
      <c r="FP445" s="154"/>
      <c r="FQ445" s="154"/>
    </row>
    <row r="446" spans="1:173" s="166" customFormat="1" x14ac:dyDescent="0.45">
      <c r="A446" s="154"/>
      <c r="B446" s="154"/>
      <c r="C446" s="154"/>
      <c r="D446" s="154"/>
      <c r="E446" s="154"/>
      <c r="F446" s="154"/>
      <c r="G446" s="154"/>
      <c r="H446" s="154"/>
      <c r="I446" s="154"/>
      <c r="J446" s="154"/>
      <c r="K446" s="154"/>
      <c r="L446" s="154"/>
      <c r="M446" s="154"/>
      <c r="N446" s="154"/>
      <c r="O446" s="154"/>
      <c r="P446" s="154"/>
      <c r="Q446" s="154"/>
      <c r="R446" s="154"/>
      <c r="S446" s="154"/>
      <c r="T446" s="154"/>
      <c r="U446" s="154"/>
      <c r="V446" s="154"/>
      <c r="W446" s="154"/>
      <c r="X446" s="154"/>
      <c r="Y446" s="154"/>
      <c r="Z446" s="154"/>
      <c r="AA446" s="154"/>
      <c r="AB446" s="154"/>
      <c r="AC446" s="154"/>
      <c r="AD446" s="154"/>
      <c r="AE446" s="154"/>
      <c r="AF446" s="154"/>
      <c r="AG446" s="154"/>
      <c r="AH446" s="154"/>
      <c r="AI446" s="154"/>
      <c r="AJ446" s="154"/>
      <c r="AK446" s="154"/>
      <c r="AL446" s="154"/>
      <c r="AM446" s="154"/>
      <c r="AN446" s="154"/>
      <c r="AO446" s="154"/>
      <c r="AP446" s="154"/>
      <c r="AQ446" s="154"/>
      <c r="AR446" s="154"/>
      <c r="AS446" s="154"/>
      <c r="AT446" s="154"/>
      <c r="AU446" s="154"/>
      <c r="AV446" s="154"/>
      <c r="AW446" s="154"/>
      <c r="AX446" s="154"/>
      <c r="AY446" s="154"/>
      <c r="AZ446" s="154"/>
      <c r="BA446" s="154"/>
      <c r="BB446" s="154"/>
      <c r="BC446" s="154"/>
      <c r="BD446" s="154"/>
      <c r="BE446" s="154"/>
      <c r="BF446" s="154"/>
      <c r="BG446" s="154"/>
      <c r="BH446" s="154"/>
      <c r="BI446" s="154"/>
      <c r="BJ446" s="154"/>
      <c r="BK446" s="154"/>
      <c r="BL446" s="154"/>
      <c r="BM446" s="154"/>
      <c r="BN446" s="154"/>
      <c r="BO446" s="154"/>
      <c r="BP446" s="154"/>
      <c r="BQ446" s="154"/>
      <c r="BR446" s="154"/>
      <c r="BS446" s="154"/>
      <c r="BT446" s="154"/>
      <c r="BU446" s="154"/>
      <c r="BV446" s="154"/>
      <c r="BW446" s="154"/>
      <c r="BX446" s="154"/>
      <c r="BY446" s="154"/>
      <c r="BZ446" s="154"/>
      <c r="CA446" s="154"/>
      <c r="CB446" s="154"/>
      <c r="CC446" s="154"/>
      <c r="CD446" s="154"/>
      <c r="CE446" s="154"/>
      <c r="CF446" s="154"/>
      <c r="CG446" s="154"/>
      <c r="CH446" s="154"/>
      <c r="CI446" s="154"/>
      <c r="CJ446" s="154"/>
      <c r="CK446" s="154"/>
      <c r="CL446" s="154"/>
      <c r="CM446" s="154"/>
      <c r="CN446" s="154"/>
      <c r="CO446" s="154"/>
      <c r="CP446" s="154"/>
      <c r="CQ446" s="154"/>
      <c r="CR446" s="154"/>
      <c r="CS446" s="154"/>
      <c r="CT446" s="154"/>
      <c r="CU446" s="154"/>
      <c r="CV446" s="154"/>
      <c r="CW446" s="154"/>
      <c r="CX446" s="154"/>
      <c r="CY446" s="154"/>
      <c r="CZ446" s="154"/>
      <c r="DA446" s="154"/>
      <c r="DB446" s="154"/>
      <c r="DC446" s="154"/>
      <c r="DD446" s="154"/>
      <c r="DE446" s="154"/>
      <c r="DF446" s="154"/>
      <c r="DG446" s="154"/>
      <c r="DH446" s="154"/>
      <c r="DI446" s="154"/>
      <c r="DJ446" s="154"/>
      <c r="DK446" s="154"/>
      <c r="DL446" s="154"/>
      <c r="DM446" s="154"/>
      <c r="DN446" s="154"/>
      <c r="DO446" s="154"/>
      <c r="DP446" s="154"/>
      <c r="DQ446" s="154"/>
      <c r="DR446" s="154"/>
      <c r="DS446" s="154"/>
      <c r="DT446" s="154"/>
      <c r="DU446" s="154"/>
      <c r="DV446" s="154"/>
      <c r="DW446" s="154"/>
      <c r="DX446" s="154"/>
      <c r="DY446" s="154"/>
      <c r="DZ446" s="154"/>
      <c r="EA446" s="154"/>
      <c r="EB446" s="154"/>
      <c r="EC446" s="154"/>
      <c r="ED446" s="154"/>
      <c r="EE446" s="154"/>
      <c r="EF446" s="154"/>
      <c r="EG446" s="154"/>
      <c r="EH446" s="154"/>
      <c r="EI446" s="154"/>
      <c r="EJ446" s="154"/>
      <c r="EK446" s="154"/>
      <c r="EL446" s="154"/>
      <c r="EM446" s="154"/>
      <c r="EN446" s="154"/>
      <c r="EO446" s="154"/>
      <c r="EP446" s="154"/>
      <c r="EQ446" s="154"/>
      <c r="ER446" s="154"/>
      <c r="ES446" s="154"/>
      <c r="ET446" s="154"/>
      <c r="EU446" s="154"/>
      <c r="EV446" s="154"/>
      <c r="EW446" s="154"/>
      <c r="EX446" s="154"/>
      <c r="EY446" s="154"/>
      <c r="EZ446" s="154"/>
      <c r="FA446" s="154"/>
      <c r="FB446" s="154"/>
      <c r="FC446" s="154"/>
      <c r="FD446" s="154"/>
      <c r="FE446" s="154"/>
      <c r="FF446" s="154"/>
      <c r="FG446" s="154"/>
      <c r="FH446" s="154"/>
      <c r="FI446" s="154"/>
      <c r="FJ446" s="154"/>
      <c r="FK446" s="154"/>
      <c r="FL446" s="154"/>
      <c r="FM446" s="154"/>
      <c r="FN446" s="154"/>
      <c r="FO446" s="154"/>
      <c r="FP446" s="154"/>
      <c r="FQ446" s="154"/>
    </row>
    <row r="447" spans="1:173" s="166" customFormat="1" x14ac:dyDescent="0.45">
      <c r="A447" s="154"/>
      <c r="B447" s="154"/>
      <c r="C447" s="154"/>
      <c r="D447" s="154"/>
      <c r="E447" s="154"/>
      <c r="F447" s="154"/>
      <c r="G447" s="154"/>
      <c r="H447" s="154"/>
      <c r="I447" s="154"/>
      <c r="J447" s="154"/>
      <c r="K447" s="154"/>
      <c r="L447" s="154"/>
      <c r="M447" s="154"/>
      <c r="N447" s="154"/>
      <c r="O447" s="154"/>
      <c r="P447" s="154"/>
      <c r="Q447" s="154"/>
      <c r="R447" s="154"/>
      <c r="S447" s="154"/>
      <c r="T447" s="154"/>
      <c r="U447" s="154"/>
      <c r="V447" s="154"/>
      <c r="W447" s="154"/>
      <c r="X447" s="154"/>
      <c r="Y447" s="154"/>
      <c r="Z447" s="154"/>
      <c r="AA447" s="154"/>
      <c r="AB447" s="154"/>
      <c r="AC447" s="154"/>
      <c r="AD447" s="154"/>
      <c r="AE447" s="154"/>
      <c r="AF447" s="154"/>
      <c r="AG447" s="154"/>
      <c r="AH447" s="154"/>
      <c r="AI447" s="154"/>
      <c r="AJ447" s="154"/>
      <c r="AK447" s="154"/>
      <c r="AL447" s="154"/>
      <c r="AM447" s="154"/>
      <c r="AN447" s="154"/>
      <c r="AO447" s="154"/>
      <c r="AP447" s="154"/>
      <c r="AQ447" s="154"/>
      <c r="AR447" s="154"/>
      <c r="AS447" s="154"/>
      <c r="AT447" s="154"/>
      <c r="AU447" s="154"/>
      <c r="AV447" s="154"/>
      <c r="AW447" s="154"/>
      <c r="AX447" s="154"/>
      <c r="AY447" s="154"/>
      <c r="AZ447" s="154"/>
      <c r="BA447" s="154"/>
      <c r="BB447" s="154"/>
      <c r="BC447" s="154"/>
      <c r="BD447" s="154"/>
      <c r="BE447" s="154"/>
      <c r="BF447" s="154"/>
      <c r="BG447" s="154"/>
      <c r="BH447" s="154"/>
      <c r="BI447" s="154"/>
      <c r="BJ447" s="154"/>
      <c r="BK447" s="154"/>
      <c r="BL447" s="154"/>
      <c r="BM447" s="154"/>
      <c r="BN447" s="154"/>
      <c r="BO447" s="154"/>
      <c r="BP447" s="154"/>
      <c r="BQ447" s="154"/>
      <c r="BR447" s="154"/>
      <c r="BS447" s="154"/>
      <c r="BT447" s="154"/>
      <c r="BU447" s="154"/>
      <c r="BV447" s="154"/>
      <c r="BW447" s="154"/>
      <c r="BX447" s="154"/>
      <c r="BY447" s="154"/>
      <c r="BZ447" s="154"/>
      <c r="CA447" s="154"/>
      <c r="CB447" s="154"/>
      <c r="CC447" s="154"/>
      <c r="CD447" s="154"/>
      <c r="CE447" s="154"/>
      <c r="CF447" s="154"/>
      <c r="CG447" s="154"/>
      <c r="CH447" s="154"/>
      <c r="CI447" s="154"/>
      <c r="CJ447" s="154"/>
      <c r="CK447" s="154"/>
      <c r="CL447" s="154"/>
      <c r="CM447" s="154"/>
      <c r="CN447" s="154"/>
      <c r="CO447" s="154"/>
      <c r="CP447" s="154"/>
      <c r="CQ447" s="154"/>
      <c r="CR447" s="154"/>
      <c r="CS447" s="154"/>
      <c r="CT447" s="154"/>
      <c r="CU447" s="154"/>
      <c r="CV447" s="154"/>
      <c r="CW447" s="154"/>
      <c r="CX447" s="154"/>
      <c r="CY447" s="154"/>
      <c r="CZ447" s="154"/>
      <c r="DA447" s="154"/>
      <c r="DB447" s="154"/>
      <c r="DC447" s="154"/>
      <c r="DD447" s="154"/>
      <c r="DE447" s="154"/>
      <c r="DF447" s="154"/>
      <c r="DG447" s="154"/>
      <c r="DH447" s="154"/>
      <c r="DI447" s="154"/>
      <c r="DJ447" s="154"/>
      <c r="DK447" s="154"/>
      <c r="DL447" s="154"/>
      <c r="DM447" s="154"/>
      <c r="DN447" s="154"/>
      <c r="DO447" s="154"/>
      <c r="DP447" s="154"/>
      <c r="DQ447" s="154"/>
      <c r="DR447" s="154"/>
      <c r="DS447" s="154"/>
      <c r="DT447" s="154"/>
      <c r="DU447" s="154"/>
      <c r="DV447" s="154"/>
      <c r="DW447" s="154"/>
      <c r="DX447" s="154"/>
      <c r="DY447" s="154"/>
      <c r="DZ447" s="154"/>
      <c r="EA447" s="154"/>
      <c r="EB447" s="154"/>
      <c r="EC447" s="154"/>
      <c r="ED447" s="154"/>
      <c r="EE447" s="154"/>
      <c r="EF447" s="154"/>
      <c r="EG447" s="154"/>
      <c r="EH447" s="154"/>
      <c r="EI447" s="154"/>
      <c r="EJ447" s="154"/>
      <c r="EK447" s="154"/>
      <c r="EL447" s="154"/>
      <c r="EM447" s="154"/>
      <c r="EN447" s="154"/>
      <c r="EO447" s="154"/>
      <c r="EP447" s="154"/>
      <c r="EQ447" s="154"/>
      <c r="ER447" s="154"/>
      <c r="ES447" s="154"/>
      <c r="ET447" s="154"/>
      <c r="EU447" s="154"/>
      <c r="EV447" s="154"/>
      <c r="EW447" s="154"/>
      <c r="EX447" s="154"/>
      <c r="EY447" s="154"/>
      <c r="EZ447" s="154"/>
      <c r="FA447" s="154"/>
      <c r="FB447" s="154"/>
      <c r="FC447" s="154"/>
      <c r="FD447" s="154"/>
      <c r="FE447" s="154"/>
      <c r="FF447" s="154"/>
      <c r="FG447" s="154"/>
      <c r="FH447" s="154"/>
      <c r="FI447" s="154"/>
      <c r="FJ447" s="154"/>
      <c r="FK447" s="154"/>
      <c r="FL447" s="154"/>
      <c r="FM447" s="154"/>
      <c r="FN447" s="154"/>
      <c r="FO447" s="154"/>
      <c r="FP447" s="154"/>
      <c r="FQ447" s="154"/>
    </row>
    <row r="448" spans="1:173" s="166" customFormat="1" x14ac:dyDescent="0.45">
      <c r="A448" s="154"/>
      <c r="B448" s="154"/>
      <c r="C448" s="154"/>
      <c r="D448" s="154"/>
      <c r="E448" s="154"/>
      <c r="F448" s="154"/>
      <c r="G448" s="154"/>
      <c r="H448" s="154"/>
      <c r="I448" s="154"/>
      <c r="J448" s="154"/>
      <c r="K448" s="154"/>
      <c r="L448" s="154"/>
      <c r="M448" s="154"/>
      <c r="N448" s="154"/>
      <c r="O448" s="154"/>
      <c r="P448" s="154"/>
      <c r="Q448" s="154"/>
      <c r="R448" s="154"/>
      <c r="S448" s="154"/>
      <c r="T448" s="154"/>
      <c r="U448" s="154"/>
      <c r="V448" s="154"/>
      <c r="W448" s="154"/>
      <c r="X448" s="154"/>
      <c r="Y448" s="154"/>
      <c r="Z448" s="154"/>
      <c r="AA448" s="154"/>
      <c r="AB448" s="154"/>
      <c r="AC448" s="154"/>
      <c r="AD448" s="154"/>
      <c r="AE448" s="154"/>
      <c r="AF448" s="154"/>
      <c r="AG448" s="154"/>
      <c r="AH448" s="154"/>
      <c r="AI448" s="154"/>
      <c r="AJ448" s="154"/>
      <c r="AK448" s="154"/>
      <c r="AL448" s="154"/>
      <c r="AM448" s="154"/>
      <c r="AN448" s="154"/>
      <c r="AO448" s="154"/>
      <c r="AP448" s="154"/>
      <c r="AQ448" s="154"/>
      <c r="AR448" s="154"/>
      <c r="AS448" s="154"/>
      <c r="AT448" s="154"/>
      <c r="AU448" s="154"/>
      <c r="AV448" s="154"/>
      <c r="AW448" s="154"/>
      <c r="AX448" s="154"/>
      <c r="AY448" s="154"/>
      <c r="AZ448" s="154"/>
      <c r="BA448" s="154"/>
      <c r="BB448" s="154"/>
      <c r="BC448" s="154"/>
      <c r="BD448" s="154"/>
      <c r="BE448" s="154"/>
      <c r="BF448" s="154"/>
      <c r="BG448" s="154"/>
      <c r="BH448" s="154"/>
      <c r="BI448" s="154"/>
      <c r="BJ448" s="154"/>
      <c r="BK448" s="154"/>
      <c r="BL448" s="154"/>
      <c r="BM448" s="154"/>
      <c r="BN448" s="154"/>
      <c r="BO448" s="154"/>
      <c r="BP448" s="154"/>
      <c r="BQ448" s="154"/>
      <c r="BR448" s="154"/>
      <c r="BS448" s="154"/>
      <c r="BT448" s="154"/>
      <c r="BU448" s="154"/>
      <c r="BV448" s="154"/>
      <c r="BW448" s="154"/>
      <c r="BX448" s="154"/>
      <c r="BY448" s="154"/>
      <c r="BZ448" s="154"/>
      <c r="CA448" s="154"/>
      <c r="CB448" s="154"/>
      <c r="CC448" s="154"/>
      <c r="CD448" s="154"/>
      <c r="CE448" s="154"/>
      <c r="CF448" s="154"/>
      <c r="CG448" s="154"/>
      <c r="CH448" s="154"/>
      <c r="CI448" s="154"/>
      <c r="CJ448" s="154"/>
      <c r="CK448" s="154"/>
      <c r="CL448" s="154"/>
      <c r="CM448" s="154"/>
      <c r="CN448" s="154"/>
      <c r="CO448" s="154"/>
      <c r="CP448" s="154"/>
      <c r="CQ448" s="154"/>
      <c r="CR448" s="154"/>
      <c r="CS448" s="154"/>
      <c r="CT448" s="154"/>
      <c r="CU448" s="154"/>
      <c r="CV448" s="154"/>
      <c r="CW448" s="154"/>
      <c r="CX448" s="154"/>
      <c r="CY448" s="154"/>
      <c r="CZ448" s="154"/>
      <c r="DA448" s="154"/>
      <c r="DB448" s="154"/>
      <c r="DC448" s="154"/>
      <c r="DD448" s="154"/>
      <c r="DE448" s="154"/>
      <c r="DF448" s="154"/>
      <c r="DG448" s="154"/>
      <c r="DH448" s="154"/>
      <c r="DI448" s="154"/>
      <c r="DJ448" s="154"/>
      <c r="DK448" s="154"/>
      <c r="DL448" s="154"/>
      <c r="DM448" s="154"/>
      <c r="DN448" s="154"/>
      <c r="DO448" s="154"/>
      <c r="DP448" s="154"/>
      <c r="DQ448" s="154"/>
      <c r="DR448" s="154"/>
      <c r="DS448" s="154"/>
      <c r="DT448" s="154"/>
      <c r="DU448" s="154"/>
      <c r="DV448" s="154"/>
      <c r="DW448" s="154"/>
      <c r="DX448" s="154"/>
      <c r="DY448" s="154"/>
      <c r="DZ448" s="154"/>
      <c r="EA448" s="154"/>
      <c r="EB448" s="154"/>
      <c r="EC448" s="154"/>
      <c r="ED448" s="154"/>
      <c r="EE448" s="154"/>
      <c r="EF448" s="154"/>
      <c r="EG448" s="154"/>
      <c r="EH448" s="154"/>
      <c r="EI448" s="154"/>
      <c r="EJ448" s="154"/>
      <c r="EK448" s="154"/>
      <c r="EL448" s="154"/>
      <c r="EM448" s="154"/>
      <c r="EN448" s="154"/>
      <c r="EO448" s="154"/>
      <c r="EP448" s="154"/>
      <c r="EQ448" s="154"/>
      <c r="ER448" s="154"/>
      <c r="ES448" s="154"/>
      <c r="ET448" s="154"/>
      <c r="EU448" s="154"/>
      <c r="EV448" s="154"/>
      <c r="EW448" s="154"/>
      <c r="EX448" s="154"/>
      <c r="EY448" s="154"/>
      <c r="EZ448" s="154"/>
      <c r="FA448" s="154"/>
      <c r="FB448" s="154"/>
      <c r="FC448" s="154"/>
      <c r="FD448" s="154"/>
      <c r="FE448" s="154"/>
      <c r="FF448" s="154"/>
      <c r="FG448" s="154"/>
      <c r="FH448" s="154"/>
      <c r="FI448" s="154"/>
      <c r="FJ448" s="154"/>
      <c r="FK448" s="154"/>
      <c r="FL448" s="154"/>
      <c r="FM448" s="154"/>
      <c r="FN448" s="154"/>
      <c r="FO448" s="154"/>
      <c r="FP448" s="154"/>
      <c r="FQ448" s="154"/>
    </row>
    <row r="449" spans="1:173" s="166" customFormat="1" x14ac:dyDescent="0.45">
      <c r="A449" s="154"/>
      <c r="B449" s="154"/>
      <c r="C449" s="154"/>
      <c r="D449" s="154"/>
      <c r="E449" s="154"/>
      <c r="F449" s="154"/>
      <c r="G449" s="154"/>
      <c r="H449" s="154"/>
      <c r="I449" s="154"/>
      <c r="J449" s="154"/>
      <c r="K449" s="154"/>
      <c r="L449" s="154"/>
      <c r="M449" s="154"/>
      <c r="N449" s="154"/>
      <c r="O449" s="154"/>
      <c r="P449" s="154"/>
      <c r="Q449" s="154"/>
      <c r="R449" s="154"/>
      <c r="S449" s="154"/>
      <c r="T449" s="154"/>
      <c r="U449" s="154"/>
      <c r="V449" s="154"/>
      <c r="W449" s="154"/>
      <c r="X449" s="154"/>
      <c r="Y449" s="154"/>
      <c r="Z449" s="154"/>
      <c r="AA449" s="154"/>
      <c r="AB449" s="154"/>
      <c r="AC449" s="154"/>
      <c r="AD449" s="154"/>
      <c r="AE449" s="154"/>
      <c r="AF449" s="154"/>
      <c r="AG449" s="154"/>
      <c r="AH449" s="154"/>
      <c r="AI449" s="154"/>
      <c r="AJ449" s="154"/>
      <c r="AK449" s="154"/>
      <c r="AL449" s="154"/>
      <c r="AM449" s="154"/>
      <c r="AN449" s="154"/>
      <c r="AO449" s="154"/>
      <c r="AP449" s="154"/>
      <c r="AQ449" s="154"/>
      <c r="AR449" s="154"/>
      <c r="AS449" s="154"/>
      <c r="AT449" s="154"/>
      <c r="AU449" s="154"/>
      <c r="AV449" s="154"/>
      <c r="AW449" s="154"/>
      <c r="AX449" s="154"/>
      <c r="AY449" s="154"/>
      <c r="AZ449" s="154"/>
      <c r="BA449" s="154"/>
      <c r="BB449" s="154"/>
      <c r="BC449" s="154"/>
      <c r="BD449" s="154"/>
      <c r="BE449" s="154"/>
      <c r="BF449" s="154"/>
      <c r="BG449" s="154"/>
      <c r="BH449" s="154"/>
      <c r="BI449" s="154"/>
      <c r="BJ449" s="154"/>
      <c r="BK449" s="154"/>
      <c r="BL449" s="154"/>
      <c r="BM449" s="154"/>
      <c r="BN449" s="154"/>
      <c r="BO449" s="154"/>
      <c r="BP449" s="154"/>
      <c r="BQ449" s="154"/>
      <c r="BR449" s="154"/>
      <c r="BS449" s="154"/>
      <c r="BT449" s="154"/>
      <c r="BU449" s="154"/>
      <c r="BV449" s="154"/>
      <c r="BW449" s="154"/>
      <c r="BX449" s="154"/>
      <c r="BY449" s="154"/>
      <c r="BZ449" s="154"/>
      <c r="CA449" s="154"/>
      <c r="CB449" s="154"/>
      <c r="CC449" s="154"/>
      <c r="CD449" s="154"/>
      <c r="CE449" s="154"/>
      <c r="CF449" s="154"/>
      <c r="CG449" s="154"/>
      <c r="CH449" s="154"/>
      <c r="CI449" s="154"/>
      <c r="CJ449" s="154"/>
      <c r="CK449" s="154"/>
      <c r="CL449" s="154"/>
      <c r="CM449" s="154"/>
      <c r="CN449" s="154"/>
      <c r="CO449" s="154"/>
      <c r="CP449" s="154"/>
      <c r="CQ449" s="154"/>
      <c r="CR449" s="154"/>
      <c r="CS449" s="154"/>
      <c r="CT449" s="154"/>
      <c r="CU449" s="154"/>
      <c r="CV449" s="154"/>
      <c r="CW449" s="154"/>
      <c r="CX449" s="154"/>
      <c r="CY449" s="154"/>
      <c r="CZ449" s="154"/>
      <c r="DA449" s="154"/>
      <c r="DB449" s="154"/>
      <c r="DC449" s="154"/>
      <c r="DD449" s="154"/>
      <c r="DE449" s="154"/>
      <c r="DF449" s="154"/>
      <c r="DG449" s="154"/>
      <c r="DH449" s="154"/>
      <c r="DI449" s="154"/>
      <c r="DJ449" s="154"/>
      <c r="DK449" s="154"/>
      <c r="DL449" s="154"/>
      <c r="DM449" s="154"/>
      <c r="DN449" s="154"/>
      <c r="DO449" s="154"/>
      <c r="DP449" s="154"/>
      <c r="DQ449" s="154"/>
      <c r="DR449" s="154"/>
      <c r="DS449" s="154"/>
      <c r="DT449" s="154"/>
      <c r="DU449" s="154"/>
      <c r="DV449" s="154"/>
      <c r="DW449" s="154"/>
      <c r="DX449" s="154"/>
      <c r="DY449" s="154"/>
      <c r="DZ449" s="154"/>
      <c r="EA449" s="154"/>
      <c r="EB449" s="154"/>
      <c r="EC449" s="154"/>
      <c r="ED449" s="154"/>
      <c r="EE449" s="154"/>
      <c r="EF449" s="154"/>
      <c r="EG449" s="154"/>
      <c r="EH449" s="154"/>
      <c r="EI449" s="154"/>
      <c r="EJ449" s="154"/>
      <c r="EK449" s="154"/>
      <c r="EL449" s="154"/>
      <c r="EM449" s="154"/>
      <c r="EN449" s="154"/>
      <c r="EO449" s="154"/>
      <c r="EP449" s="154"/>
      <c r="EQ449" s="154"/>
      <c r="ER449" s="154"/>
      <c r="ES449" s="154"/>
      <c r="ET449" s="154"/>
      <c r="EU449" s="154"/>
      <c r="EV449" s="154"/>
      <c r="EW449" s="154"/>
      <c r="EX449" s="154"/>
      <c r="EY449" s="154"/>
      <c r="EZ449" s="154"/>
      <c r="FA449" s="154"/>
      <c r="FB449" s="154"/>
      <c r="FC449" s="154"/>
      <c r="FD449" s="154"/>
      <c r="FE449" s="154"/>
      <c r="FF449" s="154"/>
      <c r="FG449" s="154"/>
      <c r="FH449" s="154"/>
      <c r="FI449" s="154"/>
      <c r="FJ449" s="154"/>
      <c r="FK449" s="154"/>
      <c r="FL449" s="154"/>
      <c r="FM449" s="154"/>
      <c r="FN449" s="154"/>
      <c r="FO449" s="154"/>
      <c r="FP449" s="154"/>
      <c r="FQ449" s="154"/>
    </row>
    <row r="450" spans="1:173" s="166" customFormat="1" x14ac:dyDescent="0.45">
      <c r="A450" s="154"/>
      <c r="B450" s="154"/>
      <c r="C450" s="154"/>
      <c r="D450" s="154"/>
      <c r="E450" s="154"/>
      <c r="F450" s="154"/>
      <c r="G450" s="154"/>
      <c r="H450" s="154"/>
      <c r="I450" s="154"/>
      <c r="J450" s="154"/>
      <c r="K450" s="154"/>
      <c r="L450" s="154"/>
      <c r="M450" s="154"/>
      <c r="N450" s="154"/>
      <c r="O450" s="154"/>
      <c r="P450" s="154"/>
      <c r="Q450" s="154"/>
      <c r="R450" s="154"/>
      <c r="S450" s="154"/>
      <c r="T450" s="154"/>
      <c r="U450" s="154"/>
      <c r="V450" s="154"/>
      <c r="W450" s="154"/>
      <c r="X450" s="154"/>
      <c r="Y450" s="154"/>
      <c r="Z450" s="154"/>
      <c r="AA450" s="154"/>
      <c r="AB450" s="154"/>
      <c r="AC450" s="154"/>
      <c r="AD450" s="154"/>
      <c r="AE450" s="154"/>
      <c r="AF450" s="154"/>
      <c r="AG450" s="154"/>
      <c r="AH450" s="154"/>
      <c r="AI450" s="154"/>
      <c r="AJ450" s="154"/>
      <c r="AK450" s="154"/>
      <c r="AL450" s="154"/>
      <c r="AM450" s="154"/>
      <c r="AN450" s="154"/>
      <c r="AO450" s="154"/>
      <c r="AP450" s="154"/>
      <c r="AQ450" s="154"/>
      <c r="AR450" s="154"/>
      <c r="AS450" s="154"/>
      <c r="AT450" s="154"/>
      <c r="AU450" s="154"/>
      <c r="AV450" s="154"/>
      <c r="AW450" s="154"/>
      <c r="AX450" s="154"/>
      <c r="AY450" s="154"/>
      <c r="AZ450" s="154"/>
      <c r="BA450" s="154"/>
      <c r="BB450" s="154"/>
      <c r="BC450" s="154"/>
      <c r="BD450" s="154"/>
      <c r="BE450" s="154"/>
      <c r="BF450" s="154"/>
      <c r="BG450" s="154"/>
      <c r="BH450" s="154"/>
      <c r="BI450" s="154"/>
      <c r="BJ450" s="154"/>
      <c r="BK450" s="154"/>
      <c r="BL450" s="154"/>
      <c r="BM450" s="154"/>
      <c r="BN450" s="154"/>
      <c r="BO450" s="154"/>
      <c r="BP450" s="154"/>
      <c r="BQ450" s="154"/>
      <c r="BR450" s="154"/>
      <c r="BS450" s="154"/>
      <c r="BT450" s="154"/>
      <c r="BU450" s="154"/>
      <c r="BV450" s="154"/>
      <c r="BW450" s="154"/>
      <c r="BX450" s="154"/>
      <c r="BY450" s="154"/>
      <c r="BZ450" s="154"/>
      <c r="CA450" s="154"/>
      <c r="CB450" s="154"/>
      <c r="CC450" s="154"/>
      <c r="CD450" s="154"/>
      <c r="CE450" s="154"/>
      <c r="CF450" s="154"/>
      <c r="CG450" s="154"/>
      <c r="CH450" s="154"/>
      <c r="CI450" s="154"/>
      <c r="CJ450" s="154"/>
      <c r="CK450" s="154"/>
      <c r="CL450" s="154"/>
      <c r="CM450" s="154"/>
      <c r="CN450" s="154"/>
      <c r="CO450" s="154"/>
      <c r="CP450" s="154"/>
      <c r="CQ450" s="154"/>
      <c r="CR450" s="154"/>
      <c r="CS450" s="154"/>
      <c r="CT450" s="154"/>
      <c r="CU450" s="154"/>
      <c r="CV450" s="154"/>
      <c r="CW450" s="154"/>
      <c r="CX450" s="154"/>
      <c r="CY450" s="154"/>
      <c r="CZ450" s="154"/>
      <c r="DA450" s="154"/>
      <c r="DB450" s="154"/>
      <c r="DC450" s="154"/>
      <c r="DD450" s="154"/>
      <c r="DE450" s="154"/>
      <c r="DF450" s="154"/>
      <c r="DG450" s="154"/>
      <c r="DH450" s="154"/>
      <c r="DI450" s="154"/>
      <c r="DJ450" s="154"/>
      <c r="DK450" s="154"/>
      <c r="DL450" s="154"/>
      <c r="DM450" s="154"/>
      <c r="DN450" s="154"/>
      <c r="DO450" s="154"/>
      <c r="DP450" s="154"/>
      <c r="DQ450" s="154"/>
      <c r="DR450" s="154"/>
      <c r="DS450" s="154"/>
      <c r="DT450" s="154"/>
      <c r="DU450" s="154"/>
      <c r="DV450" s="154"/>
      <c r="DW450" s="154"/>
      <c r="DX450" s="154"/>
      <c r="DY450" s="154"/>
      <c r="DZ450" s="154"/>
      <c r="EA450" s="154"/>
      <c r="EB450" s="154"/>
      <c r="EC450" s="154"/>
      <c r="ED450" s="154"/>
      <c r="EE450" s="154"/>
      <c r="EF450" s="154"/>
      <c r="EG450" s="154"/>
      <c r="EH450" s="154"/>
      <c r="EI450" s="154"/>
      <c r="EJ450" s="154"/>
      <c r="EK450" s="154"/>
      <c r="EL450" s="154"/>
      <c r="EM450" s="154"/>
      <c r="EN450" s="154"/>
      <c r="EO450" s="154"/>
      <c r="EP450" s="154"/>
      <c r="EQ450" s="154"/>
      <c r="ER450" s="154"/>
      <c r="ES450" s="154"/>
      <c r="ET450" s="154"/>
      <c r="EU450" s="154"/>
      <c r="EV450" s="154"/>
      <c r="EW450" s="154"/>
      <c r="EX450" s="154"/>
      <c r="EY450" s="154"/>
      <c r="EZ450" s="154"/>
      <c r="FA450" s="154"/>
      <c r="FB450" s="154"/>
      <c r="FC450" s="154"/>
      <c r="FD450" s="154"/>
      <c r="FE450" s="154"/>
      <c r="FF450" s="154"/>
      <c r="FG450" s="154"/>
      <c r="FH450" s="154"/>
      <c r="FI450" s="154"/>
      <c r="FJ450" s="154"/>
      <c r="FK450" s="154"/>
      <c r="FL450" s="154"/>
      <c r="FM450" s="154"/>
      <c r="FN450" s="154"/>
      <c r="FO450" s="154"/>
      <c r="FP450" s="154"/>
      <c r="FQ450" s="154"/>
    </row>
    <row r="451" spans="1:173" s="166" customFormat="1" x14ac:dyDescent="0.45">
      <c r="A451" s="154"/>
      <c r="B451" s="154"/>
      <c r="C451" s="154"/>
      <c r="D451" s="154"/>
      <c r="E451" s="154"/>
      <c r="F451" s="154"/>
      <c r="G451" s="154"/>
      <c r="H451" s="154"/>
      <c r="I451" s="154"/>
      <c r="J451" s="154"/>
      <c r="K451" s="154"/>
      <c r="L451" s="154"/>
      <c r="M451" s="154"/>
      <c r="N451" s="154"/>
      <c r="O451" s="154"/>
      <c r="P451" s="154"/>
      <c r="Q451" s="154"/>
      <c r="R451" s="154"/>
      <c r="S451" s="154"/>
      <c r="T451" s="154"/>
      <c r="U451" s="154"/>
      <c r="V451" s="154"/>
      <c r="W451" s="154"/>
      <c r="X451" s="154"/>
      <c r="Y451" s="154"/>
      <c r="Z451" s="154"/>
      <c r="AA451" s="154"/>
      <c r="AB451" s="154"/>
      <c r="AC451" s="154"/>
      <c r="AD451" s="154"/>
      <c r="AE451" s="154"/>
      <c r="AF451" s="154"/>
      <c r="AG451" s="154"/>
      <c r="AH451" s="154"/>
      <c r="AI451" s="154"/>
      <c r="AJ451" s="154"/>
      <c r="AK451" s="154"/>
      <c r="AL451" s="154"/>
      <c r="AM451" s="154"/>
      <c r="AN451" s="154"/>
      <c r="AO451" s="154"/>
      <c r="AP451" s="154"/>
      <c r="AQ451" s="154"/>
      <c r="AR451" s="154"/>
      <c r="AS451" s="154"/>
      <c r="AT451" s="154"/>
      <c r="AU451" s="154"/>
      <c r="AV451" s="154"/>
      <c r="AW451" s="154"/>
      <c r="AX451" s="154"/>
      <c r="AY451" s="154"/>
      <c r="AZ451" s="154"/>
      <c r="BA451" s="154"/>
      <c r="BB451" s="154"/>
      <c r="BC451" s="154"/>
      <c r="BD451" s="154"/>
      <c r="BE451" s="154"/>
      <c r="BF451" s="154"/>
      <c r="BG451" s="154"/>
      <c r="BH451" s="154"/>
      <c r="BI451" s="154"/>
      <c r="BJ451" s="154"/>
      <c r="BK451" s="154"/>
      <c r="BL451" s="154"/>
      <c r="BM451" s="154"/>
      <c r="BN451" s="154"/>
      <c r="BO451" s="154"/>
      <c r="BP451" s="154"/>
      <c r="BQ451" s="154"/>
      <c r="BR451" s="154"/>
      <c r="BS451" s="154"/>
      <c r="BT451" s="154"/>
      <c r="BU451" s="154"/>
      <c r="BV451" s="154"/>
      <c r="BW451" s="154"/>
      <c r="BX451" s="154"/>
      <c r="BY451" s="154"/>
      <c r="BZ451" s="154"/>
      <c r="CA451" s="154"/>
      <c r="CB451" s="154"/>
      <c r="CC451" s="154"/>
      <c r="CD451" s="154"/>
      <c r="CE451" s="154"/>
      <c r="CF451" s="154"/>
      <c r="CG451" s="154"/>
      <c r="CH451" s="154"/>
      <c r="CI451" s="154"/>
      <c r="CJ451" s="154"/>
      <c r="CK451" s="154"/>
      <c r="CL451" s="154"/>
      <c r="CM451" s="154"/>
      <c r="CN451" s="154"/>
      <c r="CO451" s="154"/>
      <c r="CP451" s="154"/>
      <c r="CQ451" s="154"/>
      <c r="CR451" s="154"/>
      <c r="CS451" s="154"/>
      <c r="CT451" s="154"/>
      <c r="CU451" s="154"/>
      <c r="CV451" s="154"/>
      <c r="CW451" s="154"/>
      <c r="CX451" s="154"/>
      <c r="CY451" s="154"/>
      <c r="CZ451" s="154"/>
      <c r="DA451" s="154"/>
      <c r="DB451" s="154"/>
      <c r="DC451" s="154"/>
      <c r="DD451" s="154"/>
      <c r="DE451" s="154"/>
      <c r="DF451" s="154"/>
      <c r="DG451" s="154"/>
      <c r="DH451" s="154"/>
      <c r="DI451" s="154"/>
      <c r="DJ451" s="154"/>
      <c r="DK451" s="154"/>
      <c r="DL451" s="154"/>
      <c r="DM451" s="154"/>
      <c r="DN451" s="154"/>
      <c r="DO451" s="154"/>
      <c r="DP451" s="154"/>
      <c r="DQ451" s="154"/>
      <c r="DR451" s="154"/>
      <c r="DS451" s="154"/>
      <c r="DT451" s="154"/>
      <c r="DU451" s="154"/>
      <c r="DV451" s="154"/>
      <c r="DW451" s="154"/>
      <c r="DX451" s="154"/>
      <c r="DY451" s="154"/>
      <c r="DZ451" s="154"/>
      <c r="EA451" s="154"/>
      <c r="EB451" s="154"/>
      <c r="EC451" s="154"/>
      <c r="ED451" s="154"/>
      <c r="EE451" s="154"/>
      <c r="EF451" s="154"/>
      <c r="EG451" s="154"/>
      <c r="EH451" s="154"/>
      <c r="EI451" s="154"/>
      <c r="EJ451" s="154"/>
      <c r="EK451" s="154"/>
      <c r="EL451" s="154"/>
      <c r="EM451" s="154"/>
      <c r="EN451" s="154"/>
      <c r="EO451" s="154"/>
      <c r="EP451" s="154"/>
      <c r="EQ451" s="154"/>
      <c r="ER451" s="154"/>
      <c r="ES451" s="154"/>
      <c r="ET451" s="154"/>
      <c r="EU451" s="154"/>
      <c r="EV451" s="154"/>
      <c r="EW451" s="154"/>
      <c r="EX451" s="154"/>
      <c r="EY451" s="154"/>
      <c r="EZ451" s="154"/>
      <c r="FA451" s="154"/>
      <c r="FB451" s="154"/>
      <c r="FC451" s="154"/>
      <c r="FD451" s="154"/>
      <c r="FE451" s="154"/>
      <c r="FF451" s="154"/>
      <c r="FG451" s="154"/>
      <c r="FH451" s="154"/>
      <c r="FI451" s="154"/>
      <c r="FJ451" s="154"/>
      <c r="FK451" s="154"/>
      <c r="FL451" s="154"/>
      <c r="FM451" s="154"/>
      <c r="FN451" s="154"/>
      <c r="FO451" s="154"/>
      <c r="FP451" s="154"/>
      <c r="FQ451" s="154"/>
    </row>
    <row r="452" spans="1:173" s="166" customFormat="1" x14ac:dyDescent="0.45">
      <c r="A452" s="154"/>
      <c r="B452" s="154"/>
      <c r="C452" s="154"/>
      <c r="D452" s="154"/>
      <c r="E452" s="154"/>
      <c r="F452" s="154"/>
      <c r="G452" s="154"/>
      <c r="H452" s="154"/>
      <c r="I452" s="154"/>
      <c r="J452" s="154"/>
      <c r="K452" s="154"/>
      <c r="L452" s="154"/>
      <c r="M452" s="154"/>
      <c r="N452" s="154"/>
      <c r="O452" s="154"/>
      <c r="P452" s="154"/>
      <c r="Q452" s="154"/>
      <c r="R452" s="154"/>
      <c r="S452" s="154"/>
      <c r="T452" s="154"/>
      <c r="U452" s="154"/>
      <c r="V452" s="154"/>
      <c r="W452" s="154"/>
      <c r="X452" s="154"/>
      <c r="Y452" s="154"/>
      <c r="Z452" s="154"/>
      <c r="AA452" s="154"/>
      <c r="AB452" s="154"/>
      <c r="AC452" s="154"/>
      <c r="AD452" s="154"/>
      <c r="AE452" s="154"/>
      <c r="AF452" s="154"/>
      <c r="AG452" s="154"/>
      <c r="AH452" s="154"/>
      <c r="AI452" s="154"/>
      <c r="AJ452" s="154"/>
      <c r="AK452" s="154"/>
      <c r="AL452" s="154"/>
      <c r="AM452" s="154"/>
      <c r="AN452" s="154"/>
      <c r="AO452" s="154"/>
      <c r="AP452" s="154"/>
      <c r="AQ452" s="154"/>
      <c r="AR452" s="154"/>
      <c r="AS452" s="154"/>
      <c r="AT452" s="154"/>
      <c r="AU452" s="154"/>
      <c r="AV452" s="154"/>
      <c r="AW452" s="154"/>
      <c r="AX452" s="154"/>
      <c r="AY452" s="154"/>
      <c r="AZ452" s="154"/>
      <c r="BA452" s="154"/>
      <c r="BB452" s="154"/>
      <c r="BC452" s="154"/>
      <c r="BD452" s="154"/>
      <c r="BE452" s="154"/>
      <c r="BF452" s="154"/>
      <c r="BG452" s="154"/>
      <c r="BH452" s="154"/>
      <c r="BI452" s="154"/>
      <c r="BJ452" s="154"/>
      <c r="BK452" s="154"/>
      <c r="BL452" s="154"/>
      <c r="BM452" s="154"/>
      <c r="BN452" s="154"/>
      <c r="BO452" s="154"/>
      <c r="BP452" s="154"/>
      <c r="BQ452" s="154"/>
      <c r="BR452" s="154"/>
      <c r="BS452" s="154"/>
      <c r="BT452" s="154"/>
      <c r="BU452" s="154"/>
      <c r="BV452" s="154"/>
      <c r="BW452" s="154"/>
      <c r="BX452" s="154"/>
      <c r="BY452" s="154"/>
      <c r="BZ452" s="154"/>
      <c r="CA452" s="154"/>
      <c r="CB452" s="154"/>
      <c r="CC452" s="154"/>
      <c r="CD452" s="154"/>
      <c r="CE452" s="154"/>
      <c r="CF452" s="154"/>
      <c r="CG452" s="154"/>
      <c r="CH452" s="154"/>
      <c r="CI452" s="154"/>
      <c r="CJ452" s="154"/>
      <c r="CK452" s="154"/>
      <c r="CL452" s="154"/>
      <c r="CM452" s="154"/>
      <c r="CN452" s="154"/>
      <c r="CO452" s="154"/>
      <c r="CP452" s="154"/>
      <c r="CQ452" s="154"/>
      <c r="CR452" s="154"/>
      <c r="CS452" s="154"/>
      <c r="CT452" s="154"/>
      <c r="CU452" s="154"/>
      <c r="CV452" s="154"/>
      <c r="CW452" s="154"/>
      <c r="CX452" s="154"/>
      <c r="CY452" s="154"/>
      <c r="CZ452" s="154"/>
      <c r="DA452" s="154"/>
      <c r="DB452" s="154"/>
      <c r="DC452" s="154"/>
      <c r="DD452" s="154"/>
      <c r="DE452" s="154"/>
      <c r="DF452" s="154"/>
      <c r="DG452" s="154"/>
      <c r="DH452" s="154"/>
      <c r="DI452" s="154"/>
      <c r="DJ452" s="154"/>
      <c r="DK452" s="154"/>
      <c r="DL452" s="154"/>
      <c r="DM452" s="154"/>
      <c r="DN452" s="154"/>
      <c r="DO452" s="154"/>
      <c r="DP452" s="154"/>
      <c r="DQ452" s="154"/>
      <c r="DR452" s="154"/>
      <c r="DS452" s="154"/>
      <c r="DT452" s="154"/>
      <c r="DU452" s="154"/>
      <c r="DV452" s="154"/>
      <c r="DW452" s="154"/>
      <c r="DX452" s="154"/>
      <c r="DY452" s="154"/>
      <c r="DZ452" s="154"/>
      <c r="EA452" s="154"/>
      <c r="EB452" s="154"/>
      <c r="EC452" s="154"/>
      <c r="ED452" s="154"/>
      <c r="EE452" s="154"/>
      <c r="EF452" s="154"/>
      <c r="EG452" s="154"/>
      <c r="EH452" s="154"/>
      <c r="EI452" s="154"/>
      <c r="EJ452" s="154"/>
      <c r="EK452" s="154"/>
      <c r="EL452" s="154"/>
      <c r="EM452" s="154"/>
      <c r="EN452" s="154"/>
      <c r="EO452" s="154"/>
      <c r="EP452" s="154"/>
      <c r="EQ452" s="154"/>
      <c r="ER452" s="154"/>
      <c r="ES452" s="154"/>
      <c r="ET452" s="154"/>
      <c r="EU452" s="154"/>
      <c r="EV452" s="154"/>
      <c r="EW452" s="154"/>
      <c r="EX452" s="154"/>
      <c r="EY452" s="154"/>
      <c r="EZ452" s="154"/>
      <c r="FA452" s="154"/>
      <c r="FB452" s="154"/>
      <c r="FC452" s="154"/>
      <c r="FD452" s="154"/>
      <c r="FE452" s="154"/>
      <c r="FF452" s="154"/>
      <c r="FG452" s="154"/>
      <c r="FH452" s="154"/>
      <c r="FI452" s="154"/>
      <c r="FJ452" s="154"/>
      <c r="FK452" s="154"/>
      <c r="FL452" s="154"/>
      <c r="FM452" s="154"/>
      <c r="FN452" s="154"/>
      <c r="FO452" s="154"/>
      <c r="FP452" s="154"/>
      <c r="FQ452" s="154"/>
    </row>
    <row r="453" spans="1:173" s="166" customFormat="1" x14ac:dyDescent="0.45">
      <c r="A453" s="154"/>
      <c r="B453" s="154"/>
      <c r="C453" s="154"/>
      <c r="D453" s="154"/>
      <c r="E453" s="154"/>
      <c r="F453" s="154"/>
      <c r="G453" s="154"/>
      <c r="H453" s="154"/>
      <c r="I453" s="154"/>
      <c r="J453" s="154"/>
      <c r="K453" s="154"/>
      <c r="L453" s="154"/>
      <c r="M453" s="154"/>
      <c r="N453" s="154"/>
      <c r="O453" s="154"/>
      <c r="P453" s="154"/>
      <c r="Q453" s="154"/>
      <c r="R453" s="154"/>
      <c r="S453" s="154"/>
      <c r="T453" s="154"/>
      <c r="U453" s="154"/>
      <c r="V453" s="154"/>
      <c r="W453" s="154"/>
      <c r="X453" s="154"/>
      <c r="Y453" s="154"/>
      <c r="Z453" s="154"/>
      <c r="AA453" s="154"/>
      <c r="AB453" s="154"/>
      <c r="AC453" s="154"/>
      <c r="AD453" s="154"/>
      <c r="AE453" s="154"/>
      <c r="AF453" s="154"/>
      <c r="AG453" s="154"/>
      <c r="AH453" s="154"/>
      <c r="AI453" s="154"/>
      <c r="AJ453" s="154"/>
      <c r="AK453" s="154"/>
      <c r="AL453" s="154"/>
      <c r="AM453" s="154"/>
      <c r="AN453" s="154"/>
      <c r="AO453" s="154"/>
      <c r="AP453" s="154"/>
      <c r="AQ453" s="154"/>
      <c r="AR453" s="154"/>
      <c r="AS453" s="154"/>
      <c r="AT453" s="154"/>
      <c r="AU453" s="154"/>
      <c r="AV453" s="154"/>
      <c r="AW453" s="154"/>
      <c r="AX453" s="154"/>
      <c r="AY453" s="154"/>
      <c r="AZ453" s="154"/>
      <c r="BA453" s="154"/>
      <c r="BB453" s="154"/>
      <c r="BC453" s="154"/>
      <c r="BD453" s="154"/>
      <c r="BE453" s="154"/>
      <c r="BF453" s="154"/>
      <c r="BG453" s="154"/>
      <c r="BH453" s="154"/>
      <c r="BI453" s="154"/>
      <c r="BJ453" s="154"/>
      <c r="BK453" s="154"/>
      <c r="BL453" s="154"/>
      <c r="BM453" s="154"/>
      <c r="BN453" s="154"/>
      <c r="BO453" s="154"/>
      <c r="BP453" s="154"/>
      <c r="BQ453" s="154"/>
      <c r="BR453" s="154"/>
      <c r="BS453" s="154"/>
      <c r="BT453" s="154"/>
      <c r="BU453" s="154"/>
      <c r="BV453" s="154"/>
      <c r="BW453" s="154"/>
      <c r="BX453" s="154"/>
      <c r="BY453" s="154"/>
      <c r="BZ453" s="154"/>
      <c r="CA453" s="154"/>
      <c r="CB453" s="154"/>
      <c r="CC453" s="154"/>
      <c r="CD453" s="154"/>
      <c r="CE453" s="154"/>
      <c r="CF453" s="154"/>
      <c r="CG453" s="154"/>
      <c r="CH453" s="154"/>
      <c r="CI453" s="154"/>
      <c r="CJ453" s="154"/>
      <c r="CK453" s="154"/>
      <c r="CL453" s="154"/>
      <c r="CM453" s="154"/>
      <c r="CN453" s="154"/>
      <c r="CO453" s="154"/>
      <c r="CP453" s="154"/>
      <c r="CQ453" s="154"/>
      <c r="CR453" s="154"/>
      <c r="CS453" s="154"/>
      <c r="CT453" s="154"/>
      <c r="CU453" s="154"/>
      <c r="CV453" s="154"/>
      <c r="CW453" s="154"/>
      <c r="CX453" s="154"/>
      <c r="CY453" s="154"/>
      <c r="CZ453" s="154"/>
      <c r="DA453" s="154"/>
      <c r="DB453" s="154"/>
      <c r="DC453" s="154"/>
      <c r="DD453" s="154"/>
      <c r="DE453" s="154"/>
      <c r="DF453" s="154"/>
      <c r="DG453" s="154"/>
      <c r="DH453" s="154"/>
      <c r="DI453" s="154"/>
      <c r="DJ453" s="154"/>
      <c r="DK453" s="154"/>
      <c r="DL453" s="154"/>
      <c r="DM453" s="154"/>
      <c r="DN453" s="154"/>
      <c r="DO453" s="154"/>
      <c r="DP453" s="154"/>
      <c r="DQ453" s="154"/>
      <c r="DR453" s="154"/>
      <c r="DS453" s="154"/>
      <c r="DT453" s="154"/>
      <c r="DU453" s="154"/>
      <c r="DV453" s="154"/>
      <c r="DW453" s="154"/>
      <c r="DX453" s="154"/>
      <c r="DY453" s="154"/>
      <c r="DZ453" s="154"/>
      <c r="EA453" s="154"/>
      <c r="EB453" s="154"/>
      <c r="EC453" s="154"/>
      <c r="ED453" s="154"/>
      <c r="EE453" s="154"/>
      <c r="EF453" s="154"/>
      <c r="EG453" s="154"/>
      <c r="EH453" s="154"/>
      <c r="EI453" s="154"/>
      <c r="EJ453" s="154"/>
      <c r="EK453" s="154"/>
      <c r="EL453" s="154"/>
      <c r="EM453" s="154"/>
      <c r="EN453" s="154"/>
      <c r="EO453" s="154"/>
      <c r="EP453" s="154"/>
      <c r="EQ453" s="154"/>
      <c r="ER453" s="154"/>
      <c r="ES453" s="154"/>
      <c r="ET453" s="154"/>
      <c r="EU453" s="154"/>
      <c r="EV453" s="154"/>
      <c r="EW453" s="154"/>
      <c r="EX453" s="154"/>
      <c r="EY453" s="154"/>
      <c r="EZ453" s="154"/>
      <c r="FA453" s="154"/>
      <c r="FB453" s="154"/>
      <c r="FC453" s="154"/>
      <c r="FD453" s="154"/>
      <c r="FE453" s="154"/>
      <c r="FF453" s="154"/>
      <c r="FG453" s="154"/>
      <c r="FH453" s="154"/>
      <c r="FI453" s="154"/>
      <c r="FJ453" s="154"/>
      <c r="FK453" s="154"/>
      <c r="FL453" s="154"/>
      <c r="FM453" s="154"/>
      <c r="FN453" s="154"/>
      <c r="FO453" s="154"/>
      <c r="FP453" s="154"/>
      <c r="FQ453" s="154"/>
    </row>
    <row r="454" spans="1:173" s="166" customFormat="1" x14ac:dyDescent="0.45">
      <c r="A454" s="154"/>
      <c r="B454" s="154"/>
      <c r="C454" s="154"/>
      <c r="D454" s="154"/>
      <c r="E454" s="154"/>
      <c r="F454" s="154"/>
      <c r="G454" s="154"/>
      <c r="H454" s="154"/>
      <c r="I454" s="154"/>
      <c r="J454" s="154"/>
      <c r="K454" s="154"/>
      <c r="L454" s="154"/>
      <c r="M454" s="154"/>
      <c r="N454" s="154"/>
      <c r="O454" s="154"/>
      <c r="P454" s="154"/>
      <c r="Q454" s="154"/>
      <c r="R454" s="154"/>
      <c r="S454" s="154"/>
      <c r="T454" s="154"/>
      <c r="U454" s="154"/>
      <c r="V454" s="154"/>
      <c r="W454" s="154"/>
      <c r="X454" s="154"/>
      <c r="Y454" s="154"/>
      <c r="Z454" s="154"/>
      <c r="AA454" s="154"/>
      <c r="AB454" s="154"/>
      <c r="AC454" s="154"/>
      <c r="AD454" s="154"/>
      <c r="AE454" s="154"/>
      <c r="AF454" s="154"/>
      <c r="AG454" s="154"/>
      <c r="AH454" s="154"/>
      <c r="AI454" s="154"/>
      <c r="AJ454" s="154"/>
      <c r="AK454" s="154"/>
      <c r="AL454" s="154"/>
      <c r="AM454" s="154"/>
      <c r="AN454" s="154"/>
      <c r="AO454" s="154"/>
      <c r="AP454" s="154"/>
      <c r="AQ454" s="154"/>
      <c r="AR454" s="154"/>
      <c r="AS454" s="154"/>
      <c r="AT454" s="154"/>
      <c r="AU454" s="154"/>
      <c r="AV454" s="154"/>
      <c r="AW454" s="154"/>
      <c r="AX454" s="154"/>
      <c r="AY454" s="154"/>
      <c r="AZ454" s="154"/>
      <c r="BA454" s="154"/>
      <c r="BB454" s="154"/>
      <c r="BC454" s="154"/>
      <c r="BD454" s="154"/>
      <c r="BE454" s="154"/>
      <c r="BF454" s="154"/>
      <c r="BG454" s="154"/>
      <c r="BH454" s="154"/>
      <c r="BI454" s="154"/>
      <c r="BJ454" s="154"/>
      <c r="BK454" s="154"/>
      <c r="BL454" s="154"/>
      <c r="BM454" s="154"/>
      <c r="BN454" s="154"/>
      <c r="BO454" s="154"/>
      <c r="BP454" s="154"/>
      <c r="BQ454" s="154"/>
      <c r="BR454" s="154"/>
      <c r="BS454" s="154"/>
      <c r="BT454" s="154"/>
      <c r="BU454" s="154"/>
      <c r="BV454" s="154"/>
      <c r="BW454" s="154"/>
      <c r="BX454" s="154"/>
      <c r="BY454" s="154"/>
      <c r="BZ454" s="154"/>
      <c r="CA454" s="154"/>
      <c r="CB454" s="154"/>
      <c r="CC454" s="154"/>
      <c r="CD454" s="154"/>
      <c r="CE454" s="154"/>
      <c r="CF454" s="154"/>
      <c r="CG454" s="154"/>
      <c r="CH454" s="154"/>
      <c r="CI454" s="154"/>
      <c r="CJ454" s="154"/>
      <c r="CK454" s="154"/>
      <c r="CL454" s="154"/>
      <c r="CM454" s="154"/>
      <c r="CN454" s="154"/>
      <c r="CO454" s="154"/>
      <c r="CP454" s="154"/>
      <c r="CQ454" s="154"/>
      <c r="CR454" s="154"/>
      <c r="CS454" s="154"/>
      <c r="CT454" s="154"/>
      <c r="CU454" s="154"/>
      <c r="CV454" s="154"/>
      <c r="CW454" s="154"/>
      <c r="CX454" s="154"/>
      <c r="CY454" s="154"/>
      <c r="CZ454" s="154"/>
      <c r="DA454" s="154"/>
      <c r="DB454" s="154"/>
      <c r="DC454" s="154"/>
      <c r="DD454" s="154"/>
      <c r="DE454" s="154"/>
      <c r="DF454" s="154"/>
      <c r="DG454" s="154"/>
      <c r="DH454" s="154"/>
      <c r="DI454" s="154"/>
      <c r="DJ454" s="154"/>
      <c r="DK454" s="154"/>
      <c r="DL454" s="154"/>
      <c r="DM454" s="154"/>
      <c r="DN454" s="154"/>
      <c r="DO454" s="154"/>
      <c r="DP454" s="154"/>
      <c r="DQ454" s="154"/>
      <c r="DR454" s="154"/>
      <c r="DS454" s="154"/>
      <c r="DT454" s="154"/>
      <c r="DU454" s="154"/>
      <c r="DV454" s="154"/>
      <c r="DW454" s="154"/>
      <c r="DX454" s="154"/>
      <c r="DY454" s="154"/>
      <c r="DZ454" s="154"/>
      <c r="EA454" s="154"/>
      <c r="EB454" s="154"/>
      <c r="EC454" s="154"/>
      <c r="ED454" s="154"/>
      <c r="EE454" s="154"/>
      <c r="EF454" s="154"/>
      <c r="EG454" s="154"/>
      <c r="EH454" s="154"/>
      <c r="EI454" s="154"/>
      <c r="EJ454" s="154"/>
      <c r="EK454" s="154"/>
      <c r="EL454" s="154"/>
      <c r="EM454" s="154"/>
      <c r="EN454" s="154"/>
      <c r="EO454" s="154"/>
      <c r="EP454" s="154"/>
      <c r="EQ454" s="154"/>
      <c r="ER454" s="154"/>
      <c r="ES454" s="154"/>
      <c r="ET454" s="154"/>
      <c r="EU454" s="154"/>
      <c r="EV454" s="154"/>
      <c r="EW454" s="154"/>
      <c r="EX454" s="154"/>
      <c r="EY454" s="154"/>
      <c r="EZ454" s="154"/>
      <c r="FA454" s="154"/>
      <c r="FB454" s="154"/>
      <c r="FC454" s="154"/>
      <c r="FD454" s="154"/>
      <c r="FE454" s="154"/>
      <c r="FF454" s="154"/>
      <c r="FG454" s="154"/>
      <c r="FH454" s="154"/>
      <c r="FI454" s="154"/>
      <c r="FJ454" s="154"/>
      <c r="FK454" s="154"/>
      <c r="FL454" s="154"/>
      <c r="FM454" s="154"/>
      <c r="FN454" s="154"/>
      <c r="FO454" s="154"/>
      <c r="FP454" s="154"/>
      <c r="FQ454" s="154"/>
    </row>
    <row r="455" spans="1:173" s="166" customFormat="1" x14ac:dyDescent="0.45">
      <c r="A455" s="154"/>
      <c r="B455" s="154"/>
      <c r="C455" s="154"/>
      <c r="D455" s="154"/>
      <c r="E455" s="154"/>
      <c r="F455" s="154"/>
      <c r="G455" s="154"/>
      <c r="H455" s="154"/>
      <c r="I455" s="154"/>
      <c r="J455" s="154"/>
      <c r="K455" s="154"/>
      <c r="L455" s="154"/>
      <c r="M455" s="154"/>
      <c r="N455" s="154"/>
      <c r="O455" s="154"/>
      <c r="P455" s="154"/>
      <c r="Q455" s="154"/>
      <c r="R455" s="154"/>
      <c r="S455" s="154"/>
      <c r="T455" s="154"/>
      <c r="U455" s="154"/>
      <c r="V455" s="154"/>
      <c r="W455" s="154"/>
      <c r="X455" s="154"/>
      <c r="Y455" s="154"/>
      <c r="Z455" s="154"/>
      <c r="AA455" s="154"/>
      <c r="AB455" s="154"/>
      <c r="AC455" s="154"/>
      <c r="AD455" s="154"/>
      <c r="AE455" s="154"/>
      <c r="AF455" s="154"/>
      <c r="AG455" s="154"/>
      <c r="AH455" s="154"/>
      <c r="AI455" s="154"/>
      <c r="AJ455" s="154"/>
      <c r="AK455" s="154"/>
      <c r="AL455" s="154"/>
      <c r="AM455" s="154"/>
      <c r="AN455" s="154"/>
      <c r="AO455" s="154"/>
      <c r="AP455" s="154"/>
      <c r="AQ455" s="154"/>
      <c r="AR455" s="154"/>
      <c r="AS455" s="154"/>
      <c r="AT455" s="154"/>
      <c r="AU455" s="154"/>
      <c r="AV455" s="154"/>
      <c r="AW455" s="154"/>
      <c r="AX455" s="154"/>
      <c r="AY455" s="154"/>
      <c r="AZ455" s="154"/>
      <c r="BA455" s="154"/>
      <c r="BB455" s="154"/>
      <c r="BC455" s="154"/>
      <c r="BD455" s="154"/>
      <c r="BE455" s="154"/>
      <c r="BF455" s="154"/>
      <c r="BG455" s="154"/>
      <c r="BH455" s="154"/>
      <c r="BI455" s="154"/>
      <c r="BJ455" s="154"/>
      <c r="BK455" s="154"/>
      <c r="BL455" s="154"/>
      <c r="BM455" s="154"/>
      <c r="BN455" s="154"/>
      <c r="BO455" s="154"/>
      <c r="BP455" s="154"/>
      <c r="BQ455" s="154"/>
      <c r="BR455" s="154"/>
      <c r="BS455" s="154"/>
      <c r="BT455" s="154"/>
      <c r="BU455" s="154"/>
      <c r="BV455" s="154"/>
      <c r="BW455" s="154"/>
      <c r="BX455" s="154"/>
      <c r="BY455" s="154"/>
      <c r="BZ455" s="154"/>
      <c r="CA455" s="154"/>
      <c r="CB455" s="154"/>
      <c r="CC455" s="154"/>
      <c r="CD455" s="154"/>
      <c r="CE455" s="154"/>
      <c r="CF455" s="154"/>
      <c r="CG455" s="154"/>
      <c r="CH455" s="154"/>
      <c r="CI455" s="154"/>
      <c r="CJ455" s="154"/>
      <c r="CK455" s="154"/>
      <c r="CL455" s="154"/>
      <c r="CM455" s="154"/>
      <c r="CN455" s="154"/>
      <c r="CO455" s="154"/>
      <c r="CP455" s="154"/>
      <c r="CQ455" s="154"/>
      <c r="CR455" s="154"/>
      <c r="CS455" s="154"/>
      <c r="CT455" s="154"/>
      <c r="CU455" s="154"/>
      <c r="CV455" s="154"/>
      <c r="CW455" s="154"/>
      <c r="CX455" s="154"/>
      <c r="CY455" s="154"/>
      <c r="CZ455" s="154"/>
      <c r="DA455" s="154"/>
      <c r="DB455" s="154"/>
      <c r="DC455" s="154"/>
      <c r="DD455" s="154"/>
      <c r="DE455" s="154"/>
      <c r="DF455" s="154"/>
      <c r="DG455" s="154"/>
      <c r="DH455" s="154"/>
      <c r="DI455" s="154"/>
      <c r="DJ455" s="154"/>
      <c r="DK455" s="154"/>
      <c r="DL455" s="154"/>
      <c r="DM455" s="154"/>
      <c r="DN455" s="154"/>
      <c r="DO455" s="154"/>
      <c r="DP455" s="154"/>
      <c r="DQ455" s="154"/>
      <c r="DR455" s="154"/>
      <c r="DS455" s="154"/>
      <c r="DT455" s="154"/>
      <c r="DU455" s="154"/>
      <c r="DV455" s="154"/>
      <c r="DW455" s="154"/>
      <c r="DX455" s="154"/>
      <c r="DY455" s="154"/>
      <c r="DZ455" s="154"/>
      <c r="EA455" s="154"/>
      <c r="EB455" s="154"/>
      <c r="EC455" s="154"/>
      <c r="ED455" s="154"/>
      <c r="EE455" s="154"/>
      <c r="EF455" s="154"/>
      <c r="EG455" s="154"/>
      <c r="EH455" s="154"/>
      <c r="EI455" s="154"/>
      <c r="EJ455" s="154"/>
      <c r="EK455" s="154"/>
      <c r="EL455" s="154"/>
      <c r="EM455" s="154"/>
      <c r="EN455" s="154"/>
      <c r="EO455" s="154"/>
      <c r="EP455" s="154"/>
      <c r="EQ455" s="154"/>
      <c r="ER455" s="154"/>
      <c r="ES455" s="154"/>
      <c r="ET455" s="154"/>
      <c r="EU455" s="154"/>
      <c r="EV455" s="154"/>
      <c r="EW455" s="154"/>
      <c r="EX455" s="154"/>
      <c r="EY455" s="154"/>
      <c r="EZ455" s="154"/>
      <c r="FA455" s="154"/>
      <c r="FB455" s="154"/>
      <c r="FC455" s="154"/>
      <c r="FD455" s="154"/>
      <c r="FE455" s="154"/>
      <c r="FF455" s="154"/>
      <c r="FG455" s="154"/>
      <c r="FH455" s="154"/>
      <c r="FI455" s="154"/>
      <c r="FJ455" s="154"/>
      <c r="FK455" s="154"/>
      <c r="FL455" s="154"/>
      <c r="FM455" s="154"/>
      <c r="FN455" s="154"/>
      <c r="FO455" s="154"/>
      <c r="FP455" s="154"/>
      <c r="FQ455" s="154"/>
    </row>
    <row r="456" spans="1:173" s="166" customFormat="1" x14ac:dyDescent="0.45">
      <c r="A456" s="154"/>
      <c r="B456" s="154"/>
      <c r="C456" s="154"/>
      <c r="D456" s="154"/>
      <c r="E456" s="154"/>
      <c r="F456" s="154"/>
      <c r="G456" s="154"/>
      <c r="H456" s="154"/>
      <c r="I456" s="154"/>
      <c r="J456" s="154"/>
      <c r="K456" s="154"/>
      <c r="L456" s="154"/>
      <c r="M456" s="154"/>
      <c r="N456" s="154"/>
      <c r="O456" s="154"/>
      <c r="P456" s="154"/>
      <c r="Q456" s="154"/>
      <c r="R456" s="154"/>
      <c r="S456" s="154"/>
      <c r="T456" s="154"/>
      <c r="U456" s="154"/>
      <c r="V456" s="154"/>
      <c r="W456" s="154"/>
      <c r="X456" s="154"/>
      <c r="Y456" s="154"/>
      <c r="Z456" s="154"/>
      <c r="AA456" s="154"/>
      <c r="AB456" s="154"/>
      <c r="AC456" s="154"/>
      <c r="AD456" s="154"/>
      <c r="AE456" s="154"/>
      <c r="AF456" s="154"/>
      <c r="AG456" s="154"/>
      <c r="AH456" s="154"/>
      <c r="AI456" s="154"/>
      <c r="AJ456" s="154"/>
      <c r="AK456" s="154"/>
      <c r="AL456" s="154"/>
      <c r="AM456" s="154"/>
      <c r="AN456" s="154"/>
      <c r="AO456" s="154"/>
      <c r="AP456" s="154"/>
      <c r="AQ456" s="154"/>
      <c r="AR456" s="154"/>
      <c r="AS456" s="154"/>
      <c r="AT456" s="154"/>
      <c r="AU456" s="154"/>
      <c r="AV456" s="154"/>
      <c r="AW456" s="154"/>
      <c r="AX456" s="154"/>
      <c r="AY456" s="154"/>
      <c r="AZ456" s="154"/>
      <c r="BA456" s="154"/>
      <c r="BB456" s="154"/>
      <c r="BC456" s="154"/>
      <c r="BD456" s="154"/>
      <c r="BE456" s="154"/>
      <c r="BF456" s="154"/>
      <c r="BG456" s="154"/>
      <c r="BH456" s="154"/>
      <c r="BI456" s="154"/>
      <c r="BJ456" s="154"/>
      <c r="BK456" s="154"/>
      <c r="BL456" s="154"/>
      <c r="BM456" s="154"/>
      <c r="BN456" s="154"/>
      <c r="BO456" s="154"/>
      <c r="BP456" s="154"/>
      <c r="BQ456" s="154"/>
      <c r="BR456" s="154"/>
      <c r="BS456" s="154"/>
      <c r="BT456" s="154"/>
      <c r="BU456" s="154"/>
      <c r="BV456" s="154"/>
      <c r="BW456" s="154"/>
      <c r="BX456" s="154"/>
      <c r="BY456" s="154"/>
      <c r="BZ456" s="154"/>
      <c r="CA456" s="154"/>
      <c r="CB456" s="154"/>
      <c r="CC456" s="154"/>
      <c r="CD456" s="154"/>
      <c r="CE456" s="154"/>
      <c r="CF456" s="154"/>
      <c r="CG456" s="154"/>
      <c r="CH456" s="154"/>
      <c r="CI456" s="154"/>
      <c r="CJ456" s="154"/>
      <c r="CK456" s="154"/>
      <c r="CL456" s="154"/>
      <c r="CM456" s="154"/>
      <c r="CN456" s="154"/>
      <c r="CO456" s="154"/>
      <c r="CP456" s="154"/>
      <c r="CQ456" s="154"/>
      <c r="CR456" s="154"/>
      <c r="CS456" s="154"/>
      <c r="CT456" s="154"/>
      <c r="CU456" s="154"/>
      <c r="CV456" s="154"/>
      <c r="CW456" s="154"/>
      <c r="CX456" s="154"/>
      <c r="CY456" s="154"/>
      <c r="CZ456" s="154"/>
      <c r="DA456" s="154"/>
      <c r="DB456" s="154"/>
      <c r="DC456" s="154"/>
      <c r="DD456" s="154"/>
      <c r="DE456" s="154"/>
      <c r="DF456" s="154"/>
      <c r="DG456" s="154"/>
      <c r="DH456" s="154"/>
      <c r="DI456" s="154"/>
      <c r="DJ456" s="154"/>
      <c r="DK456" s="154"/>
      <c r="DL456" s="154"/>
      <c r="DM456" s="154"/>
      <c r="DN456" s="154"/>
      <c r="DO456" s="154"/>
      <c r="DP456" s="154"/>
      <c r="DQ456" s="154"/>
      <c r="DR456" s="154"/>
      <c r="DS456" s="154"/>
      <c r="DT456" s="154"/>
      <c r="DU456" s="154"/>
      <c r="DV456" s="154"/>
      <c r="DW456" s="154"/>
      <c r="DX456" s="154"/>
      <c r="DY456" s="154"/>
      <c r="DZ456" s="154"/>
      <c r="EA456" s="154"/>
      <c r="EB456" s="154"/>
      <c r="EC456" s="154"/>
      <c r="ED456" s="154"/>
      <c r="EE456" s="154"/>
      <c r="EF456" s="154"/>
      <c r="EG456" s="154"/>
      <c r="EH456" s="154"/>
      <c r="EI456" s="154"/>
      <c r="EJ456" s="154"/>
      <c r="EK456" s="154"/>
      <c r="EL456" s="154"/>
      <c r="EM456" s="154"/>
      <c r="EN456" s="154"/>
      <c r="EO456" s="154"/>
      <c r="EP456" s="154"/>
      <c r="EQ456" s="154"/>
      <c r="ER456" s="154"/>
      <c r="ES456" s="154"/>
      <c r="ET456" s="154"/>
      <c r="EU456" s="154"/>
      <c r="EV456" s="154"/>
      <c r="EW456" s="154"/>
      <c r="EX456" s="154"/>
      <c r="EY456" s="154"/>
      <c r="EZ456" s="154"/>
      <c r="FA456" s="154"/>
      <c r="FB456" s="154"/>
      <c r="FC456" s="154"/>
      <c r="FD456" s="154"/>
      <c r="FE456" s="154"/>
      <c r="FF456" s="154"/>
      <c r="FG456" s="154"/>
      <c r="FH456" s="154"/>
      <c r="FI456" s="154"/>
      <c r="FJ456" s="154"/>
      <c r="FK456" s="154"/>
      <c r="FL456" s="154"/>
      <c r="FM456" s="154"/>
      <c r="FN456" s="154"/>
      <c r="FO456" s="154"/>
      <c r="FP456" s="154"/>
      <c r="FQ456" s="154"/>
    </row>
    <row r="457" spans="1:173" s="166" customFormat="1" x14ac:dyDescent="0.45">
      <c r="A457" s="154"/>
      <c r="B457" s="154"/>
      <c r="C457" s="154"/>
      <c r="D457" s="154"/>
      <c r="E457" s="154"/>
      <c r="F457" s="154"/>
      <c r="G457" s="154"/>
      <c r="H457" s="154"/>
      <c r="I457" s="154"/>
      <c r="J457" s="154"/>
      <c r="K457" s="154"/>
      <c r="L457" s="154"/>
      <c r="M457" s="154"/>
      <c r="N457" s="154"/>
      <c r="O457" s="154"/>
      <c r="P457" s="154"/>
      <c r="Q457" s="154"/>
      <c r="R457" s="154"/>
      <c r="S457" s="154"/>
      <c r="T457" s="154"/>
      <c r="U457" s="154"/>
      <c r="V457" s="154"/>
      <c r="W457" s="154"/>
      <c r="X457" s="154"/>
      <c r="Y457" s="154"/>
      <c r="Z457" s="154"/>
      <c r="AA457" s="154"/>
      <c r="AB457" s="154"/>
      <c r="AC457" s="154"/>
      <c r="AD457" s="154"/>
      <c r="AE457" s="154"/>
      <c r="AF457" s="154"/>
      <c r="AG457" s="154"/>
      <c r="AH457" s="154"/>
      <c r="AI457" s="154"/>
      <c r="AJ457" s="154"/>
      <c r="AK457" s="154"/>
      <c r="AL457" s="154"/>
      <c r="AM457" s="154"/>
      <c r="AN457" s="154"/>
      <c r="AO457" s="154"/>
      <c r="AP457" s="154"/>
      <c r="AQ457" s="154"/>
      <c r="AR457" s="154"/>
      <c r="AS457" s="154"/>
      <c r="AT457" s="154"/>
      <c r="AU457" s="154"/>
      <c r="AV457" s="154"/>
      <c r="AW457" s="154"/>
      <c r="AX457" s="154"/>
      <c r="AY457" s="154"/>
      <c r="AZ457" s="154"/>
      <c r="BA457" s="154"/>
      <c r="BB457" s="154"/>
      <c r="BC457" s="154"/>
      <c r="BD457" s="154"/>
      <c r="BE457" s="154"/>
      <c r="BF457" s="154"/>
      <c r="BG457" s="154"/>
      <c r="BH457" s="154"/>
      <c r="BI457" s="154"/>
      <c r="BJ457" s="154"/>
      <c r="BK457" s="154"/>
      <c r="BL457" s="154"/>
      <c r="BM457" s="154"/>
      <c r="BN457" s="154"/>
      <c r="BO457" s="154"/>
      <c r="BP457" s="154"/>
      <c r="BQ457" s="154"/>
      <c r="BR457" s="154"/>
      <c r="BS457" s="154"/>
      <c r="BT457" s="154"/>
      <c r="BU457" s="154"/>
      <c r="BV457" s="154"/>
      <c r="BW457" s="154"/>
      <c r="BX457" s="154"/>
      <c r="BY457" s="154"/>
      <c r="BZ457" s="154"/>
      <c r="CA457" s="154"/>
      <c r="CB457" s="154"/>
      <c r="CC457" s="154"/>
      <c r="CD457" s="154"/>
      <c r="CE457" s="154"/>
      <c r="CF457" s="154"/>
      <c r="CG457" s="154"/>
      <c r="CH457" s="154"/>
      <c r="CI457" s="154"/>
      <c r="CJ457" s="154"/>
      <c r="CK457" s="154"/>
      <c r="CL457" s="154"/>
      <c r="CM457" s="154"/>
      <c r="CN457" s="154"/>
      <c r="CO457" s="154"/>
      <c r="CP457" s="154"/>
      <c r="CQ457" s="154"/>
      <c r="CR457" s="154"/>
      <c r="CS457" s="154"/>
      <c r="CT457" s="154"/>
      <c r="CU457" s="154"/>
      <c r="CV457" s="154"/>
      <c r="CW457" s="154"/>
      <c r="CX457" s="154"/>
      <c r="CY457" s="154"/>
      <c r="CZ457" s="154"/>
      <c r="DA457" s="154"/>
      <c r="DB457" s="154"/>
      <c r="DC457" s="154"/>
      <c r="DD457" s="154"/>
      <c r="DE457" s="154"/>
      <c r="DF457" s="154"/>
      <c r="DG457" s="154"/>
      <c r="DH457" s="154"/>
      <c r="DI457" s="154"/>
      <c r="DJ457" s="154"/>
      <c r="DK457" s="154"/>
      <c r="DL457" s="154"/>
      <c r="DM457" s="154"/>
      <c r="DN457" s="154"/>
      <c r="DO457" s="154"/>
      <c r="DP457" s="154"/>
      <c r="DQ457" s="154"/>
      <c r="DR457" s="154"/>
      <c r="DS457" s="154"/>
      <c r="DT457" s="154"/>
      <c r="DU457" s="154"/>
      <c r="DV457" s="154"/>
      <c r="DW457" s="154"/>
      <c r="DX457" s="154"/>
      <c r="DY457" s="154"/>
      <c r="DZ457" s="154"/>
      <c r="EA457" s="154"/>
      <c r="EB457" s="154"/>
      <c r="EC457" s="154"/>
      <c r="ED457" s="154"/>
      <c r="EE457" s="154"/>
      <c r="EF457" s="154"/>
      <c r="EG457" s="154"/>
      <c r="EH457" s="154"/>
      <c r="EI457" s="154"/>
      <c r="EJ457" s="154"/>
      <c r="EK457" s="154"/>
      <c r="EL457" s="154"/>
      <c r="EM457" s="154"/>
      <c r="EN457" s="154"/>
      <c r="EO457" s="154"/>
      <c r="EP457" s="154"/>
      <c r="EQ457" s="154"/>
      <c r="ER457" s="154"/>
      <c r="ES457" s="154"/>
      <c r="ET457" s="154"/>
      <c r="EU457" s="154"/>
      <c r="EV457" s="154"/>
      <c r="EW457" s="154"/>
      <c r="EX457" s="154"/>
      <c r="EY457" s="154"/>
      <c r="EZ457" s="154"/>
      <c r="FA457" s="154"/>
      <c r="FB457" s="154"/>
      <c r="FC457" s="154"/>
      <c r="FD457" s="154"/>
      <c r="FE457" s="154"/>
      <c r="FF457" s="154"/>
      <c r="FG457" s="154"/>
      <c r="FH457" s="154"/>
      <c r="FI457" s="154"/>
      <c r="FJ457" s="154"/>
      <c r="FK457" s="154"/>
      <c r="FL457" s="154"/>
      <c r="FM457" s="154"/>
      <c r="FN457" s="154"/>
      <c r="FO457" s="154"/>
      <c r="FP457" s="154"/>
      <c r="FQ457" s="154"/>
    </row>
    <row r="458" spans="1:173" s="166" customFormat="1" x14ac:dyDescent="0.45">
      <c r="A458" s="154"/>
      <c r="B458" s="154"/>
      <c r="C458" s="154"/>
      <c r="D458" s="154"/>
      <c r="E458" s="154"/>
      <c r="F458" s="154"/>
      <c r="G458" s="154"/>
      <c r="H458" s="154"/>
      <c r="I458" s="154"/>
      <c r="J458" s="154"/>
      <c r="K458" s="154"/>
      <c r="L458" s="154"/>
      <c r="M458" s="154"/>
      <c r="N458" s="154"/>
      <c r="O458" s="154"/>
      <c r="P458" s="154"/>
      <c r="Q458" s="154"/>
      <c r="R458" s="154"/>
      <c r="S458" s="154"/>
      <c r="T458" s="154"/>
      <c r="U458" s="154"/>
      <c r="V458" s="154"/>
      <c r="W458" s="154"/>
      <c r="X458" s="154"/>
      <c r="Y458" s="154"/>
      <c r="Z458" s="154"/>
      <c r="AA458" s="154"/>
      <c r="AB458" s="154"/>
      <c r="AC458" s="154"/>
      <c r="AD458" s="154"/>
      <c r="AE458" s="154"/>
      <c r="AF458" s="154"/>
      <c r="AG458" s="154"/>
      <c r="AH458" s="154"/>
      <c r="AI458" s="154"/>
      <c r="AJ458" s="154"/>
      <c r="AK458" s="154"/>
      <c r="AL458" s="154"/>
      <c r="AM458" s="154"/>
      <c r="AN458" s="154"/>
      <c r="AO458" s="154"/>
      <c r="AP458" s="154"/>
      <c r="AQ458" s="154"/>
      <c r="AR458" s="154"/>
      <c r="AS458" s="154"/>
      <c r="AT458" s="154"/>
      <c r="AU458" s="154"/>
      <c r="AV458" s="154"/>
      <c r="AW458" s="154"/>
      <c r="AX458" s="154"/>
      <c r="AY458" s="154"/>
      <c r="AZ458" s="154"/>
      <c r="BA458" s="154"/>
      <c r="BB458" s="154"/>
      <c r="BC458" s="154"/>
      <c r="BD458" s="154"/>
      <c r="BE458" s="154"/>
      <c r="BF458" s="154"/>
      <c r="BG458" s="154"/>
      <c r="BH458" s="154"/>
      <c r="BI458" s="154"/>
      <c r="BJ458" s="154"/>
      <c r="BK458" s="154"/>
      <c r="BL458" s="154"/>
      <c r="BM458" s="154"/>
      <c r="BN458" s="154"/>
      <c r="BO458" s="154"/>
      <c r="BP458" s="154"/>
      <c r="BQ458" s="154"/>
      <c r="BR458" s="154"/>
      <c r="BS458" s="154"/>
      <c r="BT458" s="154"/>
      <c r="BU458" s="154"/>
      <c r="BV458" s="154"/>
      <c r="BW458" s="154"/>
      <c r="BX458" s="154"/>
      <c r="BY458" s="154"/>
      <c r="BZ458" s="154"/>
      <c r="CA458" s="154"/>
      <c r="CB458" s="154"/>
      <c r="CC458" s="154"/>
      <c r="CD458" s="154"/>
      <c r="CE458" s="154"/>
      <c r="CF458" s="154"/>
      <c r="CG458" s="154"/>
      <c r="CH458" s="154"/>
      <c r="CI458" s="154"/>
      <c r="CJ458" s="154"/>
      <c r="CK458" s="154"/>
      <c r="CL458" s="154"/>
      <c r="CM458" s="154"/>
      <c r="CN458" s="154"/>
      <c r="CO458" s="154"/>
      <c r="CP458" s="154"/>
      <c r="CQ458" s="154"/>
      <c r="CR458" s="154"/>
      <c r="CS458" s="154"/>
      <c r="CT458" s="154"/>
      <c r="CU458" s="154"/>
      <c r="CV458" s="154"/>
      <c r="CW458" s="154"/>
      <c r="CX458" s="154"/>
      <c r="CY458" s="154"/>
      <c r="CZ458" s="154"/>
      <c r="DA458" s="154"/>
      <c r="DB458" s="154"/>
      <c r="DC458" s="154"/>
      <c r="DD458" s="154"/>
      <c r="DE458" s="154"/>
      <c r="DF458" s="154"/>
      <c r="DG458" s="154"/>
      <c r="DH458" s="154"/>
      <c r="DI458" s="154"/>
      <c r="DJ458" s="154"/>
      <c r="DK458" s="154"/>
      <c r="DL458" s="154"/>
      <c r="DM458" s="154"/>
      <c r="DN458" s="154"/>
      <c r="DO458" s="154"/>
      <c r="DP458" s="154"/>
      <c r="DQ458" s="154"/>
      <c r="DR458" s="154"/>
      <c r="DS458" s="154"/>
      <c r="DT458" s="154"/>
      <c r="DU458" s="154"/>
      <c r="DV458" s="154"/>
      <c r="DW458" s="154"/>
      <c r="DX458" s="154"/>
      <c r="DY458" s="154"/>
      <c r="DZ458" s="154"/>
      <c r="EA458" s="154"/>
      <c r="EB458" s="154"/>
      <c r="EC458" s="154"/>
      <c r="ED458" s="154"/>
      <c r="EE458" s="154"/>
      <c r="EF458" s="154"/>
      <c r="EG458" s="154"/>
      <c r="EH458" s="154"/>
      <c r="EI458" s="154"/>
      <c r="EJ458" s="154"/>
      <c r="EK458" s="154"/>
      <c r="EL458" s="154"/>
      <c r="EM458" s="154"/>
      <c r="EN458" s="154"/>
      <c r="EO458" s="154"/>
      <c r="EP458" s="154"/>
      <c r="EQ458" s="154"/>
      <c r="ER458" s="154"/>
      <c r="ES458" s="154"/>
      <c r="ET458" s="154"/>
      <c r="EU458" s="154"/>
      <c r="EV458" s="154"/>
      <c r="EW458" s="154"/>
      <c r="EX458" s="154"/>
      <c r="EY458" s="154"/>
      <c r="EZ458" s="154"/>
      <c r="FA458" s="154"/>
      <c r="FB458" s="154"/>
      <c r="FC458" s="154"/>
      <c r="FD458" s="154"/>
      <c r="FE458" s="154"/>
      <c r="FF458" s="154"/>
      <c r="FG458" s="154"/>
      <c r="FH458" s="154"/>
      <c r="FI458" s="154"/>
      <c r="FJ458" s="154"/>
      <c r="FK458" s="154"/>
      <c r="FL458" s="154"/>
      <c r="FM458" s="154"/>
      <c r="FN458" s="154"/>
      <c r="FO458" s="154"/>
      <c r="FP458" s="154"/>
      <c r="FQ458" s="154"/>
    </row>
    <row r="459" spans="1:173" s="166" customFormat="1" x14ac:dyDescent="0.45">
      <c r="A459" s="154"/>
      <c r="B459" s="154"/>
      <c r="C459" s="154"/>
      <c r="D459" s="154"/>
      <c r="E459" s="154"/>
      <c r="F459" s="154"/>
      <c r="G459" s="154"/>
      <c r="H459" s="154"/>
      <c r="I459" s="154"/>
      <c r="J459" s="154"/>
      <c r="K459" s="154"/>
      <c r="L459" s="154"/>
      <c r="M459" s="154"/>
      <c r="N459" s="154"/>
      <c r="O459" s="154"/>
      <c r="P459" s="154"/>
      <c r="Q459" s="154"/>
      <c r="R459" s="154"/>
      <c r="S459" s="154"/>
      <c r="T459" s="154"/>
      <c r="U459" s="154"/>
      <c r="V459" s="154"/>
      <c r="W459" s="154"/>
      <c r="X459" s="154"/>
      <c r="Y459" s="154"/>
      <c r="Z459" s="154"/>
      <c r="AA459" s="154"/>
      <c r="AB459" s="154"/>
      <c r="AC459" s="154"/>
      <c r="AD459" s="154"/>
      <c r="AE459" s="154"/>
      <c r="AF459" s="154"/>
      <c r="AG459" s="154"/>
      <c r="AH459" s="154"/>
      <c r="AI459" s="154"/>
      <c r="AJ459" s="154"/>
      <c r="AK459" s="154"/>
      <c r="AL459" s="154"/>
      <c r="AM459" s="154"/>
      <c r="AN459" s="154"/>
      <c r="AO459" s="154"/>
      <c r="AP459" s="154"/>
      <c r="AQ459" s="154"/>
      <c r="AR459" s="154"/>
      <c r="AS459" s="154"/>
      <c r="AT459" s="154"/>
      <c r="AU459" s="154"/>
      <c r="AV459" s="154"/>
      <c r="AW459" s="154"/>
      <c r="AX459" s="154"/>
      <c r="AY459" s="154"/>
      <c r="AZ459" s="154"/>
      <c r="BA459" s="154"/>
      <c r="BB459" s="154"/>
      <c r="BC459" s="154"/>
      <c r="BD459" s="154"/>
      <c r="BE459" s="154"/>
      <c r="BF459" s="154"/>
      <c r="BG459" s="154"/>
      <c r="BH459" s="154"/>
      <c r="BI459" s="154"/>
      <c r="BJ459" s="154"/>
      <c r="BK459" s="154"/>
      <c r="BL459" s="154"/>
      <c r="BM459" s="154"/>
      <c r="BN459" s="154"/>
      <c r="BO459" s="154"/>
      <c r="BP459" s="154"/>
      <c r="BQ459" s="154"/>
      <c r="BR459" s="154"/>
      <c r="BS459" s="154"/>
      <c r="BT459" s="154"/>
      <c r="BU459" s="154"/>
      <c r="BV459" s="154"/>
      <c r="BW459" s="154"/>
      <c r="BX459" s="154"/>
      <c r="BY459" s="154"/>
      <c r="BZ459" s="154"/>
      <c r="CA459" s="154"/>
      <c r="CB459" s="154"/>
      <c r="CC459" s="154"/>
      <c r="CD459" s="154"/>
      <c r="CE459" s="154"/>
      <c r="CF459" s="154"/>
      <c r="CG459" s="154"/>
      <c r="CH459" s="154"/>
      <c r="CI459" s="154"/>
      <c r="CJ459" s="154"/>
      <c r="CK459" s="154"/>
      <c r="CL459" s="154"/>
      <c r="CM459" s="154"/>
      <c r="CN459" s="154"/>
      <c r="CO459" s="154"/>
      <c r="CP459" s="154"/>
      <c r="CQ459" s="154"/>
      <c r="CR459" s="154"/>
      <c r="CS459" s="154"/>
      <c r="CT459" s="154"/>
      <c r="CU459" s="154"/>
      <c r="CV459" s="154"/>
      <c r="CW459" s="154"/>
      <c r="CX459" s="154"/>
      <c r="CY459" s="154"/>
      <c r="CZ459" s="154"/>
      <c r="DA459" s="154"/>
      <c r="DB459" s="154"/>
      <c r="DC459" s="154"/>
      <c r="DD459" s="154"/>
      <c r="DE459" s="154"/>
      <c r="DF459" s="154"/>
      <c r="DG459" s="154"/>
      <c r="DH459" s="154"/>
      <c r="DI459" s="154"/>
      <c r="DJ459" s="154"/>
      <c r="DK459" s="154"/>
      <c r="DL459" s="154"/>
      <c r="DM459" s="154"/>
      <c r="DN459" s="154"/>
      <c r="DO459" s="154"/>
      <c r="DP459" s="154"/>
      <c r="DQ459" s="154"/>
      <c r="DR459" s="154"/>
      <c r="DS459" s="154"/>
      <c r="DT459" s="154"/>
      <c r="DU459" s="154"/>
      <c r="DV459" s="154"/>
      <c r="DW459" s="154"/>
      <c r="DX459" s="154"/>
      <c r="DY459" s="154"/>
      <c r="DZ459" s="154"/>
      <c r="EA459" s="154"/>
      <c r="EB459" s="154"/>
      <c r="EC459" s="154"/>
      <c r="ED459" s="154"/>
      <c r="EE459" s="154"/>
      <c r="EF459" s="154"/>
      <c r="EG459" s="154"/>
      <c r="EH459" s="154"/>
      <c r="EI459" s="154"/>
      <c r="EJ459" s="154"/>
      <c r="EK459" s="154"/>
      <c r="EL459" s="154"/>
      <c r="EM459" s="154"/>
      <c r="EN459" s="154"/>
      <c r="EO459" s="154"/>
      <c r="EP459" s="154"/>
      <c r="EQ459" s="154"/>
      <c r="ER459" s="154"/>
      <c r="ES459" s="154"/>
      <c r="ET459" s="154"/>
      <c r="EU459" s="154"/>
      <c r="EV459" s="154"/>
      <c r="EW459" s="154"/>
      <c r="EX459" s="154"/>
      <c r="EY459" s="154"/>
      <c r="EZ459" s="154"/>
      <c r="FA459" s="154"/>
      <c r="FB459" s="154"/>
      <c r="FC459" s="154"/>
      <c r="FD459" s="154"/>
      <c r="FE459" s="154"/>
      <c r="FF459" s="154"/>
      <c r="FG459" s="154"/>
      <c r="FH459" s="154"/>
      <c r="FI459" s="154"/>
      <c r="FJ459" s="154"/>
      <c r="FK459" s="154"/>
      <c r="FL459" s="154"/>
      <c r="FM459" s="154"/>
      <c r="FN459" s="154"/>
      <c r="FO459" s="154"/>
      <c r="FP459" s="154"/>
      <c r="FQ459" s="154"/>
    </row>
    <row r="460" spans="1:173" s="166" customFormat="1" x14ac:dyDescent="0.45">
      <c r="A460" s="154"/>
      <c r="B460" s="154"/>
      <c r="C460" s="154"/>
      <c r="D460" s="154"/>
      <c r="E460" s="154"/>
      <c r="F460" s="154"/>
      <c r="G460" s="154"/>
      <c r="H460" s="154"/>
      <c r="I460" s="154"/>
      <c r="J460" s="154"/>
      <c r="K460" s="154"/>
      <c r="L460" s="154"/>
      <c r="M460" s="154"/>
      <c r="N460" s="154"/>
      <c r="O460" s="154"/>
      <c r="P460" s="154"/>
      <c r="Q460" s="154"/>
      <c r="R460" s="154"/>
      <c r="S460" s="154"/>
      <c r="T460" s="154"/>
      <c r="U460" s="154"/>
      <c r="V460" s="154"/>
      <c r="W460" s="154"/>
      <c r="X460" s="154"/>
      <c r="Y460" s="154"/>
      <c r="Z460" s="154"/>
      <c r="AA460" s="154"/>
      <c r="AB460" s="154"/>
      <c r="AC460" s="154"/>
      <c r="AD460" s="154"/>
      <c r="AE460" s="154"/>
      <c r="AF460" s="154"/>
      <c r="AG460" s="154"/>
      <c r="AH460" s="154"/>
      <c r="AI460" s="154"/>
      <c r="AJ460" s="154"/>
      <c r="AK460" s="154"/>
      <c r="AL460" s="154"/>
      <c r="AM460" s="154"/>
      <c r="AN460" s="154"/>
      <c r="AO460" s="154"/>
      <c r="AP460" s="154"/>
      <c r="AQ460" s="154"/>
      <c r="AR460" s="154"/>
      <c r="AS460" s="154"/>
      <c r="AT460" s="154"/>
      <c r="AU460" s="154"/>
      <c r="AV460" s="154"/>
      <c r="AW460" s="154"/>
      <c r="AX460" s="154"/>
      <c r="AY460" s="154"/>
      <c r="AZ460" s="154"/>
      <c r="BA460" s="154"/>
      <c r="BB460" s="154"/>
      <c r="BC460" s="154"/>
      <c r="BD460" s="154"/>
      <c r="BE460" s="154"/>
      <c r="BF460" s="154"/>
      <c r="BG460" s="154"/>
      <c r="BH460" s="154"/>
      <c r="BI460" s="154"/>
      <c r="BJ460" s="154"/>
      <c r="BK460" s="154"/>
      <c r="BL460" s="154"/>
      <c r="BM460" s="154"/>
      <c r="BN460" s="154"/>
      <c r="BO460" s="154"/>
      <c r="BP460" s="154"/>
      <c r="BQ460" s="154"/>
      <c r="BR460" s="154"/>
      <c r="BS460" s="154"/>
      <c r="BT460" s="154"/>
      <c r="BU460" s="154"/>
      <c r="BV460" s="154"/>
      <c r="BW460" s="154"/>
      <c r="BX460" s="154"/>
      <c r="BY460" s="154"/>
      <c r="BZ460" s="154"/>
      <c r="CA460" s="154"/>
      <c r="CB460" s="154"/>
      <c r="CC460" s="154"/>
      <c r="CD460" s="154"/>
      <c r="CE460" s="154"/>
      <c r="CF460" s="154"/>
      <c r="CG460" s="154"/>
      <c r="CH460" s="154"/>
      <c r="CI460" s="154"/>
      <c r="CJ460" s="154"/>
      <c r="CK460" s="154"/>
      <c r="CL460" s="154"/>
      <c r="CM460" s="154"/>
      <c r="CN460" s="154"/>
      <c r="CO460" s="154"/>
      <c r="CP460" s="154"/>
      <c r="CQ460" s="154"/>
      <c r="CR460" s="154"/>
      <c r="CS460" s="154"/>
      <c r="CT460" s="154"/>
      <c r="CU460" s="154"/>
      <c r="CV460" s="154"/>
      <c r="CW460" s="154"/>
      <c r="CX460" s="154"/>
      <c r="CY460" s="154"/>
      <c r="CZ460" s="154"/>
      <c r="DA460" s="154"/>
      <c r="DB460" s="154"/>
      <c r="DC460" s="154"/>
      <c r="DD460" s="154"/>
      <c r="DE460" s="154"/>
      <c r="DF460" s="154"/>
      <c r="DG460" s="154"/>
      <c r="DH460" s="154"/>
      <c r="DI460" s="154"/>
      <c r="DJ460" s="154"/>
      <c r="DK460" s="154"/>
      <c r="DL460" s="154"/>
      <c r="DM460" s="154"/>
      <c r="DN460" s="154"/>
      <c r="DO460" s="154"/>
      <c r="DP460" s="154"/>
      <c r="DQ460" s="154"/>
      <c r="DR460" s="154"/>
      <c r="DS460" s="154"/>
      <c r="DT460" s="154"/>
      <c r="DU460" s="154"/>
      <c r="DV460" s="154"/>
      <c r="DW460" s="154"/>
      <c r="DX460" s="154"/>
      <c r="DY460" s="154"/>
      <c r="DZ460" s="154"/>
      <c r="EA460" s="154"/>
      <c r="EB460" s="154"/>
      <c r="EC460" s="154"/>
      <c r="ED460" s="154"/>
      <c r="EE460" s="154"/>
      <c r="EF460" s="154"/>
      <c r="EG460" s="154"/>
      <c r="EH460" s="154"/>
      <c r="EI460" s="154"/>
      <c r="EJ460" s="154"/>
      <c r="EK460" s="154"/>
      <c r="EL460" s="154"/>
      <c r="EM460" s="154"/>
      <c r="EN460" s="154"/>
      <c r="EO460" s="154"/>
      <c r="EP460" s="154"/>
      <c r="EQ460" s="154"/>
      <c r="ER460" s="154"/>
      <c r="ES460" s="154"/>
      <c r="ET460" s="154"/>
      <c r="EU460" s="154"/>
      <c r="EV460" s="154"/>
      <c r="EW460" s="154"/>
      <c r="EX460" s="154"/>
      <c r="EY460" s="154"/>
      <c r="EZ460" s="154"/>
      <c r="FA460" s="154"/>
      <c r="FB460" s="154"/>
      <c r="FC460" s="154"/>
      <c r="FD460" s="154"/>
      <c r="FE460" s="154"/>
      <c r="FF460" s="154"/>
      <c r="FG460" s="154"/>
      <c r="FH460" s="154"/>
      <c r="FI460" s="154"/>
      <c r="FJ460" s="154"/>
      <c r="FK460" s="154"/>
      <c r="FL460" s="154"/>
      <c r="FM460" s="154"/>
      <c r="FN460" s="154"/>
      <c r="FO460" s="154"/>
      <c r="FP460" s="154"/>
      <c r="FQ460" s="154"/>
    </row>
    <row r="461" spans="1:173" s="166" customFormat="1" x14ac:dyDescent="0.45">
      <c r="A461" s="154"/>
      <c r="B461" s="154"/>
      <c r="C461" s="154"/>
      <c r="D461" s="154"/>
      <c r="E461" s="154"/>
      <c r="F461" s="154"/>
      <c r="G461" s="154"/>
      <c r="H461" s="154"/>
      <c r="I461" s="154"/>
      <c r="J461" s="154"/>
      <c r="K461" s="154"/>
      <c r="L461" s="154"/>
      <c r="M461" s="154"/>
      <c r="N461" s="154"/>
      <c r="O461" s="154"/>
      <c r="P461" s="154"/>
      <c r="Q461" s="154"/>
      <c r="R461" s="154"/>
      <c r="S461" s="154"/>
      <c r="T461" s="154"/>
      <c r="U461" s="154"/>
      <c r="V461" s="154"/>
      <c r="W461" s="154"/>
      <c r="X461" s="154"/>
      <c r="Y461" s="154"/>
      <c r="Z461" s="154"/>
      <c r="AA461" s="154"/>
      <c r="AB461" s="154"/>
      <c r="AC461" s="154"/>
      <c r="AD461" s="154"/>
      <c r="AE461" s="154"/>
      <c r="AF461" s="154"/>
      <c r="AG461" s="154"/>
      <c r="AH461" s="154"/>
      <c r="AI461" s="154"/>
      <c r="AJ461" s="154"/>
      <c r="AK461" s="154"/>
      <c r="AL461" s="154"/>
      <c r="AM461" s="154"/>
      <c r="AN461" s="154"/>
      <c r="AO461" s="154"/>
      <c r="AP461" s="154"/>
      <c r="AQ461" s="154"/>
      <c r="AR461" s="154"/>
      <c r="AS461" s="154"/>
      <c r="AT461" s="154"/>
      <c r="AU461" s="154"/>
      <c r="AV461" s="154"/>
      <c r="AW461" s="154"/>
      <c r="AX461" s="154"/>
      <c r="AY461" s="154"/>
      <c r="AZ461" s="154"/>
      <c r="BA461" s="154"/>
      <c r="BB461" s="154"/>
      <c r="BC461" s="154"/>
      <c r="BD461" s="154"/>
      <c r="BE461" s="154"/>
      <c r="BF461" s="154"/>
      <c r="BG461" s="154"/>
      <c r="BH461" s="154"/>
      <c r="BI461" s="154"/>
      <c r="BJ461" s="154"/>
      <c r="BK461" s="154"/>
      <c r="BL461" s="154"/>
      <c r="BM461" s="154"/>
      <c r="BN461" s="154"/>
      <c r="BO461" s="154"/>
      <c r="BP461" s="154"/>
      <c r="BQ461" s="154"/>
      <c r="BR461" s="154"/>
      <c r="BS461" s="154"/>
      <c r="BT461" s="154"/>
      <c r="BU461" s="154"/>
      <c r="BV461" s="154"/>
      <c r="BW461" s="154"/>
      <c r="BX461" s="154"/>
      <c r="BY461" s="154"/>
      <c r="BZ461" s="154"/>
      <c r="CA461" s="154"/>
      <c r="CB461" s="154"/>
      <c r="CC461" s="154"/>
      <c r="CD461" s="154"/>
      <c r="CE461" s="154"/>
      <c r="CF461" s="154"/>
      <c r="CG461" s="154"/>
      <c r="CH461" s="154"/>
      <c r="CI461" s="154"/>
      <c r="CJ461" s="154"/>
      <c r="CK461" s="154"/>
      <c r="CL461" s="154"/>
      <c r="CM461" s="154"/>
      <c r="CN461" s="154"/>
      <c r="CO461" s="154"/>
      <c r="CP461" s="154"/>
      <c r="CQ461" s="154"/>
      <c r="CR461" s="154"/>
      <c r="CS461" s="154"/>
      <c r="CT461" s="154"/>
      <c r="CU461" s="154"/>
      <c r="CV461" s="154"/>
      <c r="CW461" s="154"/>
      <c r="CX461" s="154"/>
      <c r="CY461" s="154"/>
      <c r="CZ461" s="154"/>
      <c r="DA461" s="154"/>
      <c r="DB461" s="154"/>
      <c r="DC461" s="154"/>
      <c r="DD461" s="154"/>
      <c r="DE461" s="154"/>
      <c r="DF461" s="154"/>
      <c r="DG461" s="154"/>
      <c r="DH461" s="154"/>
      <c r="DI461" s="154"/>
      <c r="DJ461" s="154"/>
      <c r="DK461" s="154"/>
      <c r="DL461" s="154"/>
      <c r="DM461" s="154"/>
      <c r="DN461" s="154"/>
      <c r="DO461" s="154"/>
      <c r="DP461" s="154"/>
      <c r="DQ461" s="154"/>
      <c r="DR461" s="154"/>
      <c r="DS461" s="154"/>
      <c r="DT461" s="154"/>
      <c r="DU461" s="154"/>
      <c r="DV461" s="154"/>
      <c r="DW461" s="154"/>
      <c r="DX461" s="154"/>
      <c r="DY461" s="154"/>
      <c r="DZ461" s="154"/>
      <c r="EA461" s="154"/>
      <c r="EB461" s="154"/>
      <c r="EC461" s="154"/>
      <c r="ED461" s="154"/>
      <c r="EE461" s="154"/>
      <c r="EF461" s="154"/>
      <c r="EG461" s="154"/>
      <c r="EH461" s="154"/>
      <c r="EI461" s="154"/>
      <c r="EJ461" s="154"/>
      <c r="EK461" s="154"/>
      <c r="EL461" s="154"/>
      <c r="EM461" s="154"/>
      <c r="EN461" s="154"/>
      <c r="EO461" s="154"/>
      <c r="EP461" s="154"/>
      <c r="EQ461" s="154"/>
      <c r="ER461" s="154"/>
      <c r="ES461" s="154"/>
      <c r="ET461" s="154"/>
      <c r="EU461" s="154"/>
      <c r="EV461" s="154"/>
      <c r="EW461" s="154"/>
      <c r="EX461" s="154"/>
      <c r="EY461" s="154"/>
      <c r="EZ461" s="154"/>
      <c r="FA461" s="154"/>
      <c r="FB461" s="154"/>
      <c r="FC461" s="154"/>
      <c r="FD461" s="154"/>
      <c r="FE461" s="154"/>
      <c r="FF461" s="154"/>
      <c r="FG461" s="154"/>
      <c r="FH461" s="154"/>
      <c r="FI461" s="154"/>
      <c r="FJ461" s="154"/>
      <c r="FK461" s="154"/>
      <c r="FL461" s="154"/>
      <c r="FM461" s="154"/>
      <c r="FN461" s="154"/>
      <c r="FO461" s="154"/>
      <c r="FP461" s="154"/>
      <c r="FQ461" s="154"/>
    </row>
    <row r="462" spans="1:173" s="166" customFormat="1" x14ac:dyDescent="0.45">
      <c r="A462" s="154"/>
      <c r="B462" s="154"/>
      <c r="C462" s="154"/>
      <c r="D462" s="154"/>
      <c r="E462" s="154"/>
      <c r="F462" s="154"/>
      <c r="G462" s="154"/>
      <c r="H462" s="154"/>
      <c r="I462" s="154"/>
      <c r="J462" s="154"/>
      <c r="K462" s="154"/>
      <c r="L462" s="154"/>
      <c r="M462" s="154"/>
      <c r="N462" s="154"/>
      <c r="O462" s="154"/>
      <c r="P462" s="154"/>
      <c r="Q462" s="154"/>
      <c r="R462" s="154"/>
      <c r="S462" s="154"/>
      <c r="T462" s="154"/>
      <c r="U462" s="154"/>
      <c r="V462" s="154"/>
      <c r="W462" s="154"/>
      <c r="X462" s="154"/>
      <c r="Y462" s="154"/>
      <c r="Z462" s="154"/>
      <c r="AA462" s="154"/>
      <c r="AB462" s="154"/>
      <c r="AC462" s="154"/>
      <c r="AD462" s="154"/>
      <c r="AE462" s="154"/>
      <c r="AF462" s="154"/>
      <c r="AG462" s="154"/>
      <c r="AH462" s="154"/>
      <c r="AI462" s="154"/>
      <c r="AJ462" s="154"/>
      <c r="AK462" s="154"/>
      <c r="AL462" s="154"/>
      <c r="AM462" s="154"/>
      <c r="AN462" s="154"/>
      <c r="AO462" s="154"/>
      <c r="AP462" s="154"/>
      <c r="AQ462" s="154"/>
      <c r="AR462" s="154"/>
      <c r="AS462" s="154"/>
      <c r="AT462" s="154"/>
      <c r="AU462" s="154"/>
      <c r="AV462" s="154"/>
      <c r="AW462" s="154"/>
      <c r="AX462" s="154"/>
      <c r="AY462" s="154"/>
      <c r="AZ462" s="154"/>
      <c r="BA462" s="154"/>
      <c r="BB462" s="154"/>
      <c r="BC462" s="154"/>
      <c r="BD462" s="154"/>
      <c r="BE462" s="154"/>
      <c r="BF462" s="154"/>
      <c r="BG462" s="154"/>
      <c r="BH462" s="154"/>
      <c r="BI462" s="154"/>
      <c r="BJ462" s="154"/>
      <c r="BK462" s="154"/>
      <c r="BL462" s="154"/>
      <c r="BM462" s="154"/>
      <c r="BN462" s="154"/>
      <c r="BO462" s="154"/>
      <c r="BP462" s="154"/>
      <c r="BQ462" s="154"/>
      <c r="BR462" s="154"/>
      <c r="BS462" s="154"/>
      <c r="BT462" s="154"/>
      <c r="BU462" s="154"/>
      <c r="BV462" s="154"/>
      <c r="BW462" s="154"/>
      <c r="BX462" s="154"/>
      <c r="BY462" s="154"/>
      <c r="BZ462" s="154"/>
      <c r="CA462" s="154"/>
      <c r="CB462" s="154"/>
      <c r="CC462" s="154"/>
      <c r="CD462" s="154"/>
      <c r="CE462" s="154"/>
      <c r="CF462" s="154"/>
      <c r="CG462" s="154"/>
      <c r="CH462" s="154"/>
      <c r="CI462" s="154"/>
      <c r="CJ462" s="154"/>
      <c r="CK462" s="154"/>
      <c r="CL462" s="154"/>
      <c r="CM462" s="154"/>
      <c r="CN462" s="154"/>
      <c r="CO462" s="154"/>
      <c r="CP462" s="154"/>
      <c r="CQ462" s="154"/>
      <c r="CR462" s="154"/>
      <c r="CS462" s="154"/>
      <c r="CT462" s="154"/>
      <c r="CU462" s="154"/>
      <c r="CV462" s="154"/>
      <c r="CW462" s="154"/>
      <c r="CX462" s="154"/>
      <c r="CY462" s="154"/>
      <c r="CZ462" s="154"/>
      <c r="DA462" s="154"/>
      <c r="DB462" s="154"/>
      <c r="DC462" s="154"/>
      <c r="DD462" s="154"/>
      <c r="DE462" s="154"/>
      <c r="DF462" s="154"/>
      <c r="DG462" s="154"/>
      <c r="DH462" s="154"/>
      <c r="DI462" s="154"/>
      <c r="DJ462" s="154"/>
      <c r="DK462" s="154"/>
      <c r="DL462" s="154"/>
      <c r="DM462" s="154"/>
      <c r="DN462" s="154"/>
      <c r="DO462" s="154"/>
      <c r="DP462" s="154"/>
      <c r="DQ462" s="154"/>
      <c r="DR462" s="154"/>
      <c r="DS462" s="154"/>
      <c r="DT462" s="154"/>
      <c r="DU462" s="154"/>
      <c r="DV462" s="154"/>
      <c r="DW462" s="154"/>
      <c r="DX462" s="154"/>
      <c r="DY462" s="154"/>
      <c r="DZ462" s="154"/>
      <c r="EA462" s="154"/>
      <c r="EB462" s="154"/>
      <c r="EC462" s="154"/>
      <c r="ED462" s="154"/>
      <c r="EE462" s="154"/>
      <c r="EF462" s="154"/>
      <c r="EG462" s="154"/>
      <c r="EH462" s="154"/>
      <c r="EI462" s="154"/>
      <c r="EJ462" s="154"/>
      <c r="EK462" s="154"/>
      <c r="EL462" s="154"/>
      <c r="EM462" s="154"/>
      <c r="EN462" s="154"/>
      <c r="EO462" s="154"/>
      <c r="EP462" s="154"/>
      <c r="EQ462" s="154"/>
      <c r="ER462" s="154"/>
      <c r="ES462" s="154"/>
      <c r="ET462" s="154"/>
      <c r="EU462" s="154"/>
      <c r="EV462" s="154"/>
      <c r="EW462" s="154"/>
      <c r="EX462" s="154"/>
      <c r="EY462" s="154"/>
      <c r="EZ462" s="154"/>
      <c r="FA462" s="154"/>
      <c r="FB462" s="154"/>
      <c r="FC462" s="154"/>
      <c r="FD462" s="154"/>
      <c r="FE462" s="154"/>
      <c r="FF462" s="154"/>
      <c r="FG462" s="154"/>
      <c r="FH462" s="154"/>
      <c r="FI462" s="154"/>
      <c r="FJ462" s="154"/>
      <c r="FK462" s="154"/>
      <c r="FL462" s="154"/>
      <c r="FM462" s="154"/>
      <c r="FN462" s="154"/>
      <c r="FO462" s="154"/>
      <c r="FP462" s="154"/>
      <c r="FQ462" s="154"/>
    </row>
    <row r="463" spans="1:173" s="166" customFormat="1" x14ac:dyDescent="0.45">
      <c r="A463" s="154"/>
      <c r="B463" s="154"/>
      <c r="C463" s="154"/>
      <c r="D463" s="154"/>
      <c r="E463" s="154"/>
      <c r="F463" s="154"/>
      <c r="G463" s="154"/>
      <c r="H463" s="154"/>
      <c r="I463" s="154"/>
      <c r="J463" s="154"/>
      <c r="K463" s="154"/>
      <c r="L463" s="154"/>
      <c r="M463" s="154"/>
      <c r="N463" s="154"/>
      <c r="O463" s="154"/>
      <c r="P463" s="154"/>
      <c r="Q463" s="154"/>
      <c r="R463" s="154"/>
      <c r="S463" s="154"/>
      <c r="T463" s="154"/>
      <c r="U463" s="154"/>
      <c r="V463" s="154"/>
      <c r="W463" s="154"/>
      <c r="X463" s="154"/>
      <c r="Y463" s="154"/>
      <c r="Z463" s="154"/>
      <c r="AA463" s="154"/>
      <c r="AB463" s="154"/>
      <c r="AC463" s="154"/>
      <c r="AD463" s="154"/>
      <c r="AE463" s="154"/>
      <c r="AF463" s="154"/>
      <c r="AG463" s="154"/>
      <c r="AH463" s="154"/>
      <c r="AI463" s="154"/>
      <c r="AJ463" s="154"/>
      <c r="AK463" s="154"/>
      <c r="AL463" s="154"/>
      <c r="AM463" s="154"/>
      <c r="AN463" s="154"/>
      <c r="AO463" s="154"/>
      <c r="AP463" s="154"/>
      <c r="AQ463" s="154"/>
      <c r="AR463" s="154"/>
      <c r="AS463" s="154"/>
      <c r="AT463" s="154"/>
      <c r="AU463" s="154"/>
      <c r="AV463" s="154"/>
      <c r="AW463" s="154"/>
      <c r="AX463" s="154"/>
      <c r="AY463" s="154"/>
      <c r="AZ463" s="154"/>
      <c r="BA463" s="154"/>
      <c r="BB463" s="154"/>
      <c r="BC463" s="154"/>
      <c r="BD463" s="154"/>
      <c r="BE463" s="154"/>
      <c r="BF463" s="154"/>
      <c r="BG463" s="154"/>
      <c r="BH463" s="154"/>
      <c r="BI463" s="154"/>
      <c r="BJ463" s="154"/>
      <c r="BK463" s="154"/>
      <c r="BL463" s="154"/>
      <c r="BM463" s="154"/>
      <c r="BN463" s="154"/>
      <c r="BO463" s="154"/>
      <c r="BP463" s="154"/>
      <c r="BQ463" s="154"/>
      <c r="BR463" s="154"/>
      <c r="BS463" s="154"/>
      <c r="BT463" s="154"/>
      <c r="BU463" s="154"/>
      <c r="BV463" s="154"/>
      <c r="BW463" s="154"/>
      <c r="BX463" s="154"/>
      <c r="BY463" s="154"/>
      <c r="BZ463" s="154"/>
      <c r="CA463" s="154"/>
      <c r="CB463" s="154"/>
      <c r="CC463" s="154"/>
      <c r="CD463" s="154"/>
      <c r="CE463" s="154"/>
      <c r="CF463" s="154"/>
      <c r="CG463" s="154"/>
      <c r="CH463" s="154"/>
      <c r="CI463" s="154"/>
      <c r="CJ463" s="154"/>
      <c r="CK463" s="154"/>
      <c r="CL463" s="154"/>
      <c r="CM463" s="154"/>
      <c r="CN463" s="154"/>
      <c r="CO463" s="154"/>
      <c r="CP463" s="154"/>
      <c r="CQ463" s="154"/>
      <c r="CR463" s="154"/>
      <c r="CS463" s="154"/>
      <c r="CT463" s="154"/>
      <c r="CU463" s="154"/>
      <c r="CV463" s="154"/>
      <c r="CW463" s="154"/>
      <c r="CX463" s="154"/>
      <c r="CY463" s="154"/>
      <c r="CZ463" s="154"/>
      <c r="DA463" s="154"/>
      <c r="DB463" s="154"/>
      <c r="DC463" s="154"/>
      <c r="DD463" s="154"/>
      <c r="DE463" s="154"/>
      <c r="DF463" s="154"/>
      <c r="DG463" s="154"/>
      <c r="DH463" s="154"/>
      <c r="DI463" s="154"/>
      <c r="DJ463" s="154"/>
      <c r="DK463" s="154"/>
      <c r="DL463" s="154"/>
      <c r="DM463" s="154"/>
      <c r="DN463" s="154"/>
      <c r="DO463" s="154"/>
      <c r="DP463" s="154"/>
      <c r="DQ463" s="154"/>
      <c r="DR463" s="154"/>
      <c r="DS463" s="154"/>
      <c r="DT463" s="154"/>
      <c r="DU463" s="154"/>
      <c r="DV463" s="154"/>
      <c r="DW463" s="154"/>
      <c r="DX463" s="154"/>
      <c r="DY463" s="154"/>
      <c r="DZ463" s="154"/>
      <c r="EA463" s="154"/>
      <c r="EB463" s="154"/>
      <c r="EC463" s="154"/>
      <c r="ED463" s="154"/>
      <c r="EE463" s="154"/>
      <c r="EF463" s="154"/>
      <c r="EG463" s="154"/>
      <c r="EH463" s="154"/>
      <c r="EI463" s="154"/>
      <c r="EJ463" s="154"/>
      <c r="EK463" s="154"/>
      <c r="EL463" s="154"/>
      <c r="EM463" s="154"/>
      <c r="EN463" s="154"/>
      <c r="EO463" s="154"/>
      <c r="EP463" s="154"/>
      <c r="EQ463" s="154"/>
      <c r="ER463" s="154"/>
      <c r="ES463" s="154"/>
      <c r="ET463" s="154"/>
      <c r="EU463" s="154"/>
      <c r="EV463" s="154"/>
      <c r="EW463" s="154"/>
      <c r="EX463" s="154"/>
      <c r="EY463" s="154"/>
      <c r="EZ463" s="154"/>
      <c r="FA463" s="154"/>
      <c r="FB463" s="154"/>
      <c r="FC463" s="154"/>
      <c r="FD463" s="154"/>
      <c r="FE463" s="154"/>
      <c r="FF463" s="154"/>
      <c r="FG463" s="154"/>
      <c r="FH463" s="154"/>
      <c r="FI463" s="154"/>
      <c r="FJ463" s="154"/>
      <c r="FK463" s="154"/>
      <c r="FL463" s="154"/>
      <c r="FM463" s="154"/>
      <c r="FN463" s="154"/>
      <c r="FO463" s="154"/>
      <c r="FP463" s="154"/>
      <c r="FQ463" s="154"/>
    </row>
    <row r="464" spans="1:173" s="166" customFormat="1" x14ac:dyDescent="0.45">
      <c r="A464" s="154"/>
      <c r="B464" s="154"/>
      <c r="C464" s="154"/>
      <c r="D464" s="154"/>
      <c r="E464" s="154"/>
      <c r="F464" s="154"/>
      <c r="G464" s="154"/>
      <c r="H464" s="154"/>
      <c r="I464" s="154"/>
      <c r="J464" s="154"/>
      <c r="K464" s="154"/>
      <c r="L464" s="154"/>
      <c r="M464" s="154"/>
      <c r="N464" s="154"/>
      <c r="O464" s="154"/>
      <c r="P464" s="154"/>
      <c r="Q464" s="154"/>
      <c r="R464" s="154"/>
      <c r="S464" s="154"/>
      <c r="T464" s="154"/>
      <c r="U464" s="154"/>
      <c r="V464" s="154"/>
      <c r="W464" s="154"/>
      <c r="X464" s="154"/>
      <c r="Y464" s="154"/>
      <c r="Z464" s="154"/>
      <c r="AA464" s="154"/>
      <c r="AB464" s="154"/>
      <c r="AC464" s="154"/>
      <c r="AD464" s="154"/>
      <c r="AE464" s="154"/>
      <c r="AF464" s="154"/>
      <c r="AG464" s="154"/>
      <c r="AH464" s="154"/>
      <c r="AI464" s="154"/>
      <c r="AJ464" s="154"/>
      <c r="AK464" s="154"/>
      <c r="AL464" s="154"/>
      <c r="AM464" s="154"/>
      <c r="AN464" s="154"/>
      <c r="AO464" s="154"/>
      <c r="AP464" s="154"/>
      <c r="AQ464" s="154"/>
      <c r="AR464" s="154"/>
      <c r="AS464" s="154"/>
      <c r="AT464" s="154"/>
      <c r="AU464" s="154"/>
      <c r="AV464" s="154"/>
      <c r="AW464" s="154"/>
      <c r="AX464" s="154"/>
      <c r="AY464" s="154"/>
      <c r="AZ464" s="154"/>
      <c r="BA464" s="154"/>
      <c r="BB464" s="154"/>
      <c r="BC464" s="154"/>
      <c r="BD464" s="154"/>
      <c r="BE464" s="154"/>
      <c r="BF464" s="154"/>
      <c r="BG464" s="154"/>
      <c r="BH464" s="154"/>
      <c r="BI464" s="154"/>
      <c r="BJ464" s="154"/>
      <c r="BK464" s="154"/>
      <c r="BL464" s="154"/>
      <c r="BM464" s="154"/>
      <c r="BN464" s="154"/>
      <c r="BO464" s="154"/>
      <c r="BP464" s="154"/>
      <c r="BQ464" s="154"/>
      <c r="BR464" s="154"/>
      <c r="BS464" s="154"/>
      <c r="BT464" s="154"/>
      <c r="BU464" s="154"/>
      <c r="BV464" s="154"/>
      <c r="BW464" s="154"/>
      <c r="BX464" s="154"/>
      <c r="BY464" s="154"/>
      <c r="BZ464" s="154"/>
      <c r="CA464" s="154"/>
      <c r="CB464" s="154"/>
      <c r="CC464" s="154"/>
      <c r="CD464" s="154"/>
      <c r="CE464" s="154"/>
      <c r="CF464" s="154"/>
      <c r="CG464" s="154"/>
      <c r="CH464" s="154"/>
      <c r="CI464" s="154"/>
      <c r="CJ464" s="154"/>
      <c r="CK464" s="154"/>
      <c r="CL464" s="154"/>
      <c r="CM464" s="154"/>
      <c r="CN464" s="154"/>
      <c r="CO464" s="154"/>
      <c r="CP464" s="154"/>
      <c r="CQ464" s="154"/>
      <c r="CR464" s="154"/>
      <c r="CS464" s="154"/>
      <c r="CT464" s="154"/>
      <c r="CU464" s="154"/>
      <c r="CV464" s="154"/>
      <c r="CW464" s="154"/>
      <c r="CX464" s="154"/>
      <c r="CY464" s="154"/>
      <c r="CZ464" s="154"/>
      <c r="DA464" s="154"/>
      <c r="DB464" s="154"/>
      <c r="DC464" s="154"/>
      <c r="DD464" s="154"/>
      <c r="DE464" s="154"/>
      <c r="DF464" s="154"/>
      <c r="DG464" s="154"/>
      <c r="DH464" s="154"/>
      <c r="DI464" s="154"/>
      <c r="DJ464" s="154"/>
      <c r="DK464" s="154"/>
      <c r="DL464" s="154"/>
      <c r="DM464" s="154"/>
      <c r="DN464" s="154"/>
      <c r="DO464" s="154"/>
      <c r="DP464" s="154"/>
      <c r="DQ464" s="154"/>
      <c r="DR464" s="154"/>
      <c r="DS464" s="154"/>
      <c r="DT464" s="154"/>
      <c r="DU464" s="154"/>
      <c r="DV464" s="154"/>
      <c r="DW464" s="154"/>
      <c r="DX464" s="154"/>
      <c r="DY464" s="154"/>
      <c r="DZ464" s="154"/>
      <c r="EA464" s="154"/>
      <c r="EB464" s="154"/>
      <c r="EC464" s="154"/>
      <c r="ED464" s="154"/>
      <c r="EE464" s="154"/>
      <c r="EF464" s="154"/>
      <c r="EG464" s="154"/>
      <c r="EH464" s="154"/>
      <c r="EI464" s="154"/>
      <c r="EJ464" s="154"/>
      <c r="EK464" s="154"/>
      <c r="EL464" s="154"/>
      <c r="EM464" s="154"/>
      <c r="EN464" s="154"/>
      <c r="EO464" s="154"/>
      <c r="EP464" s="154"/>
      <c r="EQ464" s="154"/>
      <c r="ER464" s="154"/>
      <c r="ES464" s="154"/>
      <c r="ET464" s="154"/>
      <c r="EU464" s="154"/>
      <c r="EV464" s="154"/>
      <c r="EW464" s="154"/>
      <c r="EX464" s="154"/>
      <c r="EY464" s="154"/>
      <c r="EZ464" s="154"/>
      <c r="FA464" s="154"/>
      <c r="FB464" s="154"/>
      <c r="FC464" s="154"/>
      <c r="FD464" s="154"/>
      <c r="FE464" s="154"/>
      <c r="FF464" s="154"/>
      <c r="FG464" s="154"/>
      <c r="FH464" s="154"/>
      <c r="FI464" s="154"/>
      <c r="FJ464" s="154"/>
      <c r="FK464" s="154"/>
      <c r="FL464" s="154"/>
      <c r="FM464" s="154"/>
      <c r="FN464" s="154"/>
      <c r="FO464" s="154"/>
      <c r="FP464" s="154"/>
      <c r="FQ464" s="154"/>
    </row>
    <row r="465" spans="1:173" s="166" customFormat="1" x14ac:dyDescent="0.45">
      <c r="A465" s="154"/>
      <c r="B465" s="154"/>
      <c r="C465" s="154"/>
      <c r="D465" s="154"/>
      <c r="E465" s="154"/>
      <c r="F465" s="154"/>
      <c r="G465" s="154"/>
      <c r="H465" s="154"/>
      <c r="I465" s="154"/>
      <c r="J465" s="154"/>
      <c r="K465" s="154"/>
      <c r="L465" s="154"/>
      <c r="M465" s="154"/>
      <c r="N465" s="154"/>
      <c r="O465" s="154"/>
      <c r="P465" s="154"/>
      <c r="Q465" s="154"/>
      <c r="R465" s="154"/>
      <c r="S465" s="154"/>
      <c r="T465" s="154"/>
      <c r="U465" s="154"/>
      <c r="V465" s="154"/>
      <c r="W465" s="154"/>
      <c r="X465" s="154"/>
      <c r="Y465" s="154"/>
      <c r="Z465" s="154"/>
      <c r="AA465" s="154"/>
      <c r="AB465" s="154"/>
      <c r="AC465" s="154"/>
      <c r="AD465" s="154"/>
      <c r="AE465" s="154"/>
      <c r="AF465" s="154"/>
      <c r="AG465" s="154"/>
      <c r="AH465" s="154"/>
      <c r="AI465" s="154"/>
      <c r="AJ465" s="154"/>
      <c r="AK465" s="154"/>
      <c r="AL465" s="154"/>
      <c r="AM465" s="154"/>
      <c r="AN465" s="154"/>
      <c r="AO465" s="154"/>
      <c r="AP465" s="154"/>
      <c r="AQ465" s="154"/>
      <c r="AR465" s="154"/>
      <c r="AS465" s="154"/>
      <c r="AT465" s="154"/>
      <c r="AU465" s="154"/>
      <c r="AV465" s="154"/>
      <c r="AW465" s="154"/>
      <c r="AX465" s="154"/>
      <c r="AY465" s="154"/>
      <c r="AZ465" s="154"/>
      <c r="BA465" s="154"/>
      <c r="BB465" s="154"/>
      <c r="BC465" s="154"/>
      <c r="BD465" s="154"/>
      <c r="BE465" s="154"/>
      <c r="BF465" s="154"/>
      <c r="BG465" s="154"/>
      <c r="BH465" s="154"/>
      <c r="BI465" s="154"/>
      <c r="BJ465" s="154"/>
      <c r="BK465" s="154"/>
      <c r="BL465" s="154"/>
      <c r="BM465" s="154"/>
      <c r="BN465" s="154"/>
      <c r="BO465" s="154"/>
      <c r="BP465" s="154"/>
      <c r="BQ465" s="154"/>
      <c r="BR465" s="154"/>
      <c r="BS465" s="154"/>
      <c r="BT465" s="154"/>
      <c r="BU465" s="154"/>
      <c r="BV465" s="154"/>
      <c r="BW465" s="154"/>
      <c r="BX465" s="154"/>
      <c r="BY465" s="154"/>
      <c r="BZ465" s="154"/>
      <c r="CA465" s="154"/>
      <c r="CB465" s="154"/>
      <c r="CC465" s="154"/>
      <c r="CD465" s="154"/>
      <c r="CE465" s="154"/>
      <c r="CF465" s="154"/>
      <c r="CG465" s="154"/>
      <c r="CH465" s="154"/>
      <c r="CI465" s="154"/>
      <c r="CJ465" s="154"/>
      <c r="CK465" s="154"/>
      <c r="CL465" s="154"/>
      <c r="CM465" s="154"/>
      <c r="CN465" s="154"/>
      <c r="CO465" s="154"/>
      <c r="CP465" s="154"/>
      <c r="CQ465" s="154"/>
      <c r="CR465" s="154"/>
      <c r="CS465" s="154"/>
      <c r="CT465" s="154"/>
      <c r="CU465" s="154"/>
      <c r="CV465" s="154"/>
      <c r="CW465" s="154"/>
      <c r="CX465" s="154"/>
      <c r="CY465" s="154"/>
      <c r="CZ465" s="154"/>
      <c r="DA465" s="154"/>
      <c r="DB465" s="154"/>
      <c r="DC465" s="154"/>
      <c r="DD465" s="154"/>
      <c r="DE465" s="154"/>
      <c r="DF465" s="154"/>
      <c r="DG465" s="154"/>
      <c r="DH465" s="154"/>
      <c r="DI465" s="154"/>
      <c r="DJ465" s="154"/>
      <c r="DK465" s="154"/>
      <c r="DL465" s="154"/>
      <c r="DM465" s="154"/>
      <c r="DN465" s="154"/>
      <c r="DO465" s="154"/>
      <c r="DP465" s="154"/>
      <c r="DQ465" s="154"/>
      <c r="DR465" s="154"/>
      <c r="DS465" s="154"/>
      <c r="DT465" s="154"/>
      <c r="DU465" s="154"/>
      <c r="DV465" s="154"/>
      <c r="DW465" s="154"/>
      <c r="DX465" s="154"/>
      <c r="DY465" s="154"/>
      <c r="DZ465" s="154"/>
      <c r="EA465" s="154"/>
      <c r="EB465" s="154"/>
      <c r="EC465" s="154"/>
      <c r="ED465" s="154"/>
      <c r="EE465" s="154"/>
      <c r="EF465" s="154"/>
      <c r="EG465" s="154"/>
      <c r="EH465" s="154"/>
      <c r="EI465" s="154"/>
      <c r="EJ465" s="154"/>
      <c r="EK465" s="154"/>
      <c r="EL465" s="154"/>
      <c r="EM465" s="154"/>
      <c r="EN465" s="154"/>
      <c r="EO465" s="154"/>
      <c r="EP465" s="154"/>
      <c r="EQ465" s="154"/>
      <c r="ER465" s="154"/>
      <c r="ES465" s="154"/>
      <c r="ET465" s="154"/>
      <c r="EU465" s="154"/>
      <c r="EV465" s="154"/>
      <c r="EW465" s="154"/>
      <c r="EX465" s="154"/>
      <c r="EY465" s="154"/>
      <c r="EZ465" s="154"/>
      <c r="FA465" s="154"/>
      <c r="FB465" s="154"/>
      <c r="FC465" s="154"/>
      <c r="FD465" s="154"/>
      <c r="FE465" s="154"/>
      <c r="FF465" s="154"/>
      <c r="FG465" s="154"/>
      <c r="FH465" s="154"/>
      <c r="FI465" s="154"/>
      <c r="FJ465" s="154"/>
      <c r="FK465" s="154"/>
      <c r="FL465" s="154"/>
      <c r="FM465" s="154"/>
      <c r="FN465" s="154"/>
      <c r="FO465" s="154"/>
      <c r="FP465" s="154"/>
      <c r="FQ465" s="154"/>
    </row>
    <row r="466" spans="1:173" s="166" customFormat="1" x14ac:dyDescent="0.45">
      <c r="A466" s="154"/>
      <c r="B466" s="154"/>
      <c r="C466" s="154"/>
      <c r="D466" s="154"/>
      <c r="E466" s="154"/>
      <c r="F466" s="154"/>
      <c r="G466" s="154"/>
      <c r="H466" s="154"/>
      <c r="I466" s="154"/>
      <c r="J466" s="154"/>
      <c r="K466" s="154"/>
      <c r="L466" s="154"/>
      <c r="M466" s="154"/>
      <c r="N466" s="154"/>
      <c r="O466" s="154"/>
      <c r="P466" s="154"/>
      <c r="Q466" s="154"/>
      <c r="R466" s="154"/>
      <c r="S466" s="154"/>
      <c r="T466" s="154"/>
      <c r="U466" s="154"/>
      <c r="V466" s="154"/>
      <c r="W466" s="154"/>
      <c r="X466" s="154"/>
      <c r="Y466" s="154"/>
      <c r="Z466" s="154"/>
      <c r="AA466" s="154"/>
      <c r="AB466" s="154"/>
      <c r="AC466" s="154"/>
      <c r="AD466" s="154"/>
      <c r="AE466" s="154"/>
      <c r="AF466" s="154"/>
      <c r="AG466" s="154"/>
      <c r="AH466" s="154"/>
      <c r="AI466" s="154"/>
      <c r="AJ466" s="154"/>
      <c r="AK466" s="154"/>
      <c r="AL466" s="154"/>
      <c r="AM466" s="154"/>
      <c r="AN466" s="154"/>
      <c r="AO466" s="154"/>
      <c r="AP466" s="154"/>
      <c r="AQ466" s="154"/>
      <c r="AR466" s="154"/>
      <c r="AS466" s="154"/>
      <c r="AT466" s="154"/>
      <c r="AU466" s="154"/>
      <c r="AV466" s="154"/>
      <c r="AW466" s="154"/>
      <c r="AX466" s="154"/>
      <c r="AY466" s="154"/>
      <c r="AZ466" s="154"/>
      <c r="BA466" s="154"/>
      <c r="BB466" s="154"/>
      <c r="BC466" s="154"/>
      <c r="BD466" s="154"/>
      <c r="BE466" s="154"/>
      <c r="BF466" s="154"/>
      <c r="BG466" s="154"/>
      <c r="BH466" s="154"/>
      <c r="BI466" s="154"/>
      <c r="BJ466" s="154"/>
      <c r="BK466" s="154"/>
      <c r="BL466" s="154"/>
      <c r="BM466" s="154"/>
      <c r="BN466" s="154"/>
      <c r="BO466" s="154"/>
      <c r="BP466" s="154"/>
      <c r="BQ466" s="154"/>
      <c r="BR466" s="154"/>
      <c r="BS466" s="154"/>
      <c r="BT466" s="154"/>
      <c r="BU466" s="154"/>
      <c r="BV466" s="154"/>
      <c r="BW466" s="154"/>
      <c r="BX466" s="154"/>
      <c r="BY466" s="154"/>
      <c r="BZ466" s="154"/>
      <c r="CA466" s="154"/>
      <c r="CB466" s="154"/>
      <c r="CC466" s="154"/>
      <c r="CD466" s="154"/>
      <c r="CE466" s="154"/>
      <c r="CF466" s="154"/>
      <c r="CG466" s="154"/>
      <c r="CH466" s="154"/>
      <c r="CI466" s="154"/>
      <c r="CJ466" s="154"/>
      <c r="CK466" s="154"/>
      <c r="CL466" s="154"/>
      <c r="CM466" s="154"/>
      <c r="CN466" s="154"/>
      <c r="CO466" s="154"/>
      <c r="CP466" s="154"/>
      <c r="CQ466" s="154"/>
      <c r="CR466" s="154"/>
      <c r="CS466" s="154"/>
      <c r="CT466" s="154"/>
      <c r="CU466" s="154"/>
      <c r="CV466" s="154"/>
      <c r="CW466" s="154"/>
      <c r="CX466" s="154"/>
      <c r="CY466" s="154"/>
      <c r="CZ466" s="154"/>
      <c r="DA466" s="154"/>
      <c r="DB466" s="154"/>
      <c r="DC466" s="154"/>
      <c r="DD466" s="154"/>
      <c r="DE466" s="154"/>
      <c r="DF466" s="154"/>
      <c r="DG466" s="154"/>
      <c r="DH466" s="154"/>
      <c r="DI466" s="154"/>
      <c r="DJ466" s="154"/>
      <c r="DK466" s="154"/>
      <c r="DL466" s="154"/>
      <c r="DM466" s="154"/>
      <c r="DN466" s="154"/>
      <c r="DO466" s="154"/>
      <c r="DP466" s="154"/>
      <c r="DQ466" s="154"/>
      <c r="DR466" s="154"/>
      <c r="DS466" s="154"/>
      <c r="DT466" s="154"/>
      <c r="DU466" s="154"/>
      <c r="DV466" s="154"/>
      <c r="DW466" s="154"/>
      <c r="DX466" s="154"/>
      <c r="DY466" s="154"/>
      <c r="DZ466" s="154"/>
      <c r="EA466" s="154"/>
      <c r="EB466" s="154"/>
      <c r="EC466" s="154"/>
      <c r="ED466" s="154"/>
      <c r="EE466" s="154"/>
      <c r="EF466" s="154"/>
      <c r="EG466" s="154"/>
      <c r="EH466" s="154"/>
      <c r="EI466" s="154"/>
      <c r="EJ466" s="154"/>
      <c r="EK466" s="154"/>
      <c r="EL466" s="154"/>
      <c r="EM466" s="154"/>
      <c r="EN466" s="154"/>
      <c r="EO466" s="154"/>
      <c r="EP466" s="154"/>
      <c r="EQ466" s="154"/>
      <c r="ER466" s="154"/>
      <c r="ES466" s="154"/>
      <c r="ET466" s="154"/>
      <c r="EU466" s="154"/>
      <c r="EV466" s="154"/>
      <c r="EW466" s="154"/>
      <c r="EX466" s="154"/>
      <c r="EY466" s="154"/>
      <c r="EZ466" s="154"/>
      <c r="FA466" s="154"/>
      <c r="FB466" s="154"/>
      <c r="FC466" s="154"/>
      <c r="FD466" s="154"/>
      <c r="FE466" s="154"/>
      <c r="FF466" s="154"/>
      <c r="FG466" s="154"/>
      <c r="FH466" s="154"/>
      <c r="FI466" s="154"/>
      <c r="FJ466" s="154"/>
      <c r="FK466" s="154"/>
      <c r="FL466" s="154"/>
      <c r="FM466" s="154"/>
      <c r="FN466" s="154"/>
      <c r="FO466" s="154"/>
      <c r="FP466" s="154"/>
      <c r="FQ466" s="154"/>
    </row>
    <row r="467" spans="1:173" s="166" customFormat="1" x14ac:dyDescent="0.45">
      <c r="A467" s="154"/>
      <c r="B467" s="154"/>
      <c r="C467" s="154"/>
      <c r="D467" s="154"/>
      <c r="E467" s="154"/>
      <c r="F467" s="154"/>
      <c r="G467" s="154"/>
      <c r="H467" s="154"/>
      <c r="I467" s="154"/>
      <c r="J467" s="154"/>
      <c r="K467" s="154"/>
      <c r="L467" s="154"/>
      <c r="M467" s="154"/>
      <c r="N467" s="154"/>
      <c r="O467" s="154"/>
      <c r="P467" s="154"/>
      <c r="Q467" s="154"/>
      <c r="R467" s="154"/>
      <c r="S467" s="154"/>
      <c r="T467" s="154"/>
      <c r="U467" s="154"/>
      <c r="V467" s="154"/>
      <c r="W467" s="154"/>
      <c r="X467" s="154"/>
      <c r="Y467" s="154"/>
      <c r="Z467" s="154"/>
      <c r="AA467" s="154"/>
      <c r="AB467" s="154"/>
      <c r="AC467" s="154"/>
      <c r="AD467" s="154"/>
      <c r="AE467" s="154"/>
      <c r="AF467" s="154"/>
      <c r="AG467" s="154"/>
      <c r="AH467" s="154"/>
      <c r="AI467" s="154"/>
      <c r="AJ467" s="154"/>
      <c r="AK467" s="154"/>
      <c r="AL467" s="154"/>
      <c r="AM467" s="154"/>
      <c r="AN467" s="154"/>
      <c r="AO467" s="154"/>
      <c r="AP467" s="154"/>
      <c r="AQ467" s="154"/>
      <c r="AR467" s="154"/>
      <c r="AS467" s="154"/>
      <c r="AT467" s="154"/>
      <c r="AU467" s="154"/>
      <c r="AV467" s="154"/>
      <c r="AW467" s="154"/>
      <c r="AX467" s="154"/>
      <c r="AY467" s="154"/>
      <c r="AZ467" s="154"/>
      <c r="BA467" s="154"/>
      <c r="BB467" s="154"/>
      <c r="BC467" s="154"/>
      <c r="BD467" s="154"/>
      <c r="BE467" s="154"/>
      <c r="BF467" s="154"/>
      <c r="BG467" s="154"/>
      <c r="BH467" s="154"/>
      <c r="BI467" s="154"/>
      <c r="BJ467" s="154"/>
      <c r="BK467" s="154"/>
      <c r="BL467" s="154"/>
      <c r="BM467" s="154"/>
      <c r="BN467" s="154"/>
      <c r="BO467" s="154"/>
      <c r="BP467" s="154"/>
      <c r="BQ467" s="154"/>
      <c r="BR467" s="154"/>
      <c r="BS467" s="154"/>
      <c r="BT467" s="154"/>
      <c r="BU467" s="154"/>
      <c r="BV467" s="154"/>
      <c r="BW467" s="154"/>
      <c r="BX467" s="154"/>
      <c r="BY467" s="154"/>
      <c r="BZ467" s="154"/>
      <c r="CA467" s="154"/>
      <c r="CB467" s="154"/>
      <c r="CC467" s="154"/>
      <c r="CD467" s="154"/>
      <c r="CE467" s="154"/>
      <c r="CF467" s="154"/>
      <c r="CG467" s="154"/>
      <c r="CH467" s="154"/>
      <c r="CI467" s="154"/>
      <c r="CJ467" s="154"/>
      <c r="CK467" s="154"/>
      <c r="CL467" s="154"/>
      <c r="CM467" s="154"/>
      <c r="CN467" s="154"/>
      <c r="CO467" s="154"/>
      <c r="CP467" s="154"/>
      <c r="CQ467" s="154"/>
      <c r="CR467" s="154"/>
      <c r="CS467" s="154"/>
      <c r="CT467" s="154"/>
      <c r="CU467" s="154"/>
      <c r="CV467" s="154"/>
      <c r="CW467" s="154"/>
      <c r="CX467" s="154"/>
      <c r="CY467" s="154"/>
      <c r="CZ467" s="154"/>
      <c r="DA467" s="154"/>
      <c r="DB467" s="154"/>
      <c r="DC467" s="154"/>
      <c r="DD467" s="154"/>
      <c r="DE467" s="154"/>
      <c r="DF467" s="154"/>
      <c r="DG467" s="154"/>
      <c r="DH467" s="154"/>
      <c r="DI467" s="154"/>
      <c r="DJ467" s="154"/>
      <c r="DK467" s="154"/>
      <c r="DL467" s="154"/>
      <c r="DM467" s="154"/>
      <c r="DN467" s="154"/>
      <c r="DO467" s="154"/>
      <c r="DP467" s="154"/>
      <c r="DQ467" s="154"/>
      <c r="DR467" s="154"/>
      <c r="DS467" s="154"/>
      <c r="DT467" s="154"/>
      <c r="DU467" s="154"/>
      <c r="DV467" s="154"/>
      <c r="DW467" s="154"/>
      <c r="DX467" s="154"/>
      <c r="DY467" s="154"/>
      <c r="DZ467" s="154"/>
      <c r="EA467" s="154"/>
      <c r="EB467" s="154"/>
      <c r="EC467" s="154"/>
      <c r="ED467" s="154"/>
      <c r="EE467" s="154"/>
      <c r="EF467" s="154"/>
      <c r="EG467" s="154"/>
      <c r="EH467" s="154"/>
      <c r="EI467" s="154"/>
      <c r="EJ467" s="154"/>
      <c r="EK467" s="154"/>
      <c r="EL467" s="154"/>
      <c r="EM467" s="154"/>
      <c r="EN467" s="154"/>
      <c r="EO467" s="154"/>
      <c r="EP467" s="154"/>
      <c r="EQ467" s="154"/>
      <c r="ER467" s="154"/>
      <c r="ES467" s="154"/>
      <c r="ET467" s="154"/>
      <c r="EU467" s="154"/>
      <c r="EV467" s="154"/>
      <c r="EW467" s="154"/>
      <c r="EX467" s="154"/>
      <c r="EY467" s="154"/>
      <c r="EZ467" s="154"/>
      <c r="FA467" s="154"/>
      <c r="FB467" s="154"/>
      <c r="FC467" s="154"/>
      <c r="FD467" s="154"/>
      <c r="FE467" s="154"/>
      <c r="FF467" s="154"/>
      <c r="FG467" s="154"/>
      <c r="FH467" s="154"/>
      <c r="FI467" s="154"/>
      <c r="FJ467" s="154"/>
      <c r="FK467" s="154"/>
      <c r="FL467" s="154"/>
      <c r="FM467" s="154"/>
      <c r="FN467" s="154"/>
      <c r="FO467" s="154"/>
      <c r="FP467" s="154"/>
      <c r="FQ467" s="154"/>
    </row>
    <row r="468" spans="1:173" s="166" customFormat="1" x14ac:dyDescent="0.45">
      <c r="A468" s="154"/>
      <c r="B468" s="154"/>
      <c r="C468" s="154"/>
      <c r="D468" s="154"/>
      <c r="E468" s="154"/>
      <c r="F468" s="154"/>
      <c r="G468" s="154"/>
      <c r="H468" s="154"/>
      <c r="I468" s="154"/>
      <c r="J468" s="154"/>
      <c r="K468" s="154"/>
      <c r="L468" s="154"/>
      <c r="M468" s="154"/>
      <c r="N468" s="154"/>
      <c r="O468" s="154"/>
      <c r="P468" s="154"/>
      <c r="Q468" s="154"/>
      <c r="R468" s="154"/>
      <c r="S468" s="154"/>
      <c r="T468" s="154"/>
      <c r="U468" s="154"/>
      <c r="V468" s="154"/>
      <c r="W468" s="154"/>
      <c r="X468" s="154"/>
      <c r="Y468" s="154"/>
      <c r="Z468" s="154"/>
      <c r="AA468" s="154"/>
      <c r="AB468" s="154"/>
      <c r="AC468" s="154"/>
      <c r="AD468" s="154"/>
      <c r="AE468" s="154"/>
      <c r="AF468" s="154"/>
      <c r="AG468" s="154"/>
      <c r="AH468" s="154"/>
      <c r="AI468" s="154"/>
      <c r="AJ468" s="154"/>
      <c r="AK468" s="154"/>
      <c r="AL468" s="154"/>
      <c r="AM468" s="154"/>
      <c r="AN468" s="154"/>
      <c r="AO468" s="154"/>
      <c r="AP468" s="154"/>
      <c r="AQ468" s="154"/>
      <c r="AR468" s="154"/>
      <c r="AS468" s="154"/>
      <c r="AT468" s="154"/>
      <c r="AU468" s="154"/>
      <c r="AV468" s="154"/>
      <c r="AW468" s="154"/>
      <c r="AX468" s="154"/>
      <c r="AY468" s="154"/>
      <c r="AZ468" s="154"/>
      <c r="BA468" s="154"/>
      <c r="BB468" s="154"/>
      <c r="BC468" s="154"/>
      <c r="BD468" s="154"/>
      <c r="BE468" s="154"/>
      <c r="BF468" s="154"/>
      <c r="BG468" s="154"/>
      <c r="BH468" s="154"/>
      <c r="BI468" s="154"/>
      <c r="BJ468" s="154"/>
      <c r="BK468" s="154"/>
      <c r="BL468" s="154"/>
      <c r="BM468" s="154"/>
      <c r="BN468" s="154"/>
      <c r="BO468" s="154"/>
      <c r="BP468" s="154"/>
      <c r="BQ468" s="154"/>
      <c r="BR468" s="154"/>
      <c r="BS468" s="154"/>
      <c r="BT468" s="154"/>
      <c r="BU468" s="154"/>
      <c r="BV468" s="154"/>
      <c r="BW468" s="154"/>
      <c r="BX468" s="154"/>
      <c r="BY468" s="154"/>
      <c r="BZ468" s="154"/>
      <c r="CA468" s="154"/>
      <c r="CB468" s="154"/>
      <c r="CC468" s="154"/>
      <c r="CD468" s="154"/>
      <c r="CE468" s="154"/>
      <c r="CF468" s="154"/>
      <c r="CG468" s="154"/>
      <c r="CH468" s="154"/>
      <c r="CI468" s="154"/>
      <c r="CJ468" s="154"/>
      <c r="CK468" s="154"/>
      <c r="CL468" s="154"/>
      <c r="CM468" s="154"/>
      <c r="CN468" s="154"/>
      <c r="CO468" s="154"/>
      <c r="CP468" s="154"/>
      <c r="CQ468" s="154"/>
      <c r="CR468" s="154"/>
      <c r="CS468" s="154"/>
      <c r="CT468" s="154"/>
      <c r="CU468" s="154"/>
      <c r="CV468" s="154"/>
      <c r="CW468" s="154"/>
      <c r="CX468" s="154"/>
      <c r="CY468" s="154"/>
      <c r="CZ468" s="154"/>
      <c r="DA468" s="154"/>
      <c r="DB468" s="154"/>
      <c r="DC468" s="154"/>
      <c r="DD468" s="154"/>
      <c r="DE468" s="154"/>
      <c r="DF468" s="154"/>
      <c r="DG468" s="154"/>
      <c r="DH468" s="154"/>
      <c r="DI468" s="154"/>
      <c r="DJ468" s="154"/>
      <c r="DK468" s="154"/>
      <c r="DL468" s="154"/>
      <c r="DM468" s="154"/>
      <c r="DN468" s="154"/>
      <c r="DO468" s="154"/>
      <c r="DP468" s="154"/>
      <c r="DQ468" s="154"/>
      <c r="DR468" s="154"/>
      <c r="DS468" s="154"/>
      <c r="DT468" s="154"/>
      <c r="DU468" s="154"/>
      <c r="DV468" s="154"/>
      <c r="DW468" s="154"/>
      <c r="DX468" s="154"/>
      <c r="DY468" s="154"/>
      <c r="DZ468" s="154"/>
      <c r="EA468" s="154"/>
      <c r="EB468" s="154"/>
      <c r="EC468" s="154"/>
      <c r="ED468" s="154"/>
      <c r="EE468" s="154"/>
      <c r="EF468" s="154"/>
      <c r="EG468" s="154"/>
      <c r="EH468" s="154"/>
      <c r="EI468" s="154"/>
      <c r="EJ468" s="154"/>
      <c r="EK468" s="154"/>
      <c r="EL468" s="154"/>
      <c r="EM468" s="154"/>
      <c r="EN468" s="154"/>
      <c r="EO468" s="154"/>
      <c r="EP468" s="154"/>
      <c r="EQ468" s="154"/>
      <c r="ER468" s="154"/>
      <c r="ES468" s="154"/>
      <c r="ET468" s="154"/>
      <c r="EU468" s="154"/>
      <c r="EV468" s="154"/>
      <c r="EW468" s="154"/>
      <c r="EX468" s="154"/>
      <c r="EY468" s="154"/>
      <c r="EZ468" s="154"/>
      <c r="FA468" s="154"/>
      <c r="FB468" s="154"/>
      <c r="FC468" s="154"/>
      <c r="FD468" s="154"/>
      <c r="FE468" s="154"/>
      <c r="FF468" s="154"/>
      <c r="FG468" s="154"/>
      <c r="FH468" s="154"/>
      <c r="FI468" s="154"/>
      <c r="FJ468" s="154"/>
      <c r="FK468" s="154"/>
      <c r="FL468" s="154"/>
      <c r="FM468" s="154"/>
      <c r="FN468" s="154"/>
      <c r="FO468" s="154"/>
      <c r="FP468" s="154"/>
      <c r="FQ468" s="154"/>
    </row>
    <row r="469" spans="1:173" s="166" customFormat="1" x14ac:dyDescent="0.45">
      <c r="A469" s="154"/>
      <c r="B469" s="154"/>
      <c r="C469" s="154"/>
      <c r="D469" s="154"/>
      <c r="E469" s="154"/>
      <c r="F469" s="154"/>
      <c r="G469" s="154"/>
      <c r="H469" s="154"/>
      <c r="I469" s="154"/>
      <c r="J469" s="154"/>
      <c r="K469" s="154"/>
      <c r="L469" s="154"/>
      <c r="M469" s="154"/>
      <c r="N469" s="154"/>
      <c r="O469" s="154"/>
      <c r="P469" s="154"/>
      <c r="Q469" s="154"/>
      <c r="R469" s="154"/>
      <c r="S469" s="154"/>
      <c r="T469" s="154"/>
      <c r="U469" s="154"/>
      <c r="V469" s="154"/>
      <c r="W469" s="154"/>
      <c r="X469" s="154"/>
      <c r="Y469" s="154"/>
      <c r="Z469" s="154"/>
      <c r="AA469" s="154"/>
      <c r="AB469" s="154"/>
      <c r="AC469" s="154"/>
      <c r="AD469" s="154"/>
      <c r="AE469" s="154"/>
      <c r="AF469" s="154"/>
      <c r="AG469" s="154"/>
      <c r="AH469" s="154"/>
      <c r="AI469" s="154"/>
      <c r="AJ469" s="154"/>
      <c r="AK469" s="154"/>
      <c r="AL469" s="154"/>
      <c r="AM469" s="154"/>
      <c r="AN469" s="154"/>
      <c r="AO469" s="154"/>
      <c r="AP469" s="154"/>
      <c r="AQ469" s="154"/>
      <c r="AR469" s="154"/>
      <c r="AS469" s="154"/>
      <c r="AT469" s="154"/>
      <c r="AU469" s="154"/>
      <c r="AV469" s="154"/>
      <c r="AW469" s="154"/>
      <c r="AX469" s="154"/>
      <c r="AY469" s="154"/>
      <c r="AZ469" s="154"/>
      <c r="BA469" s="154"/>
      <c r="BB469" s="154"/>
      <c r="BC469" s="154"/>
      <c r="BD469" s="154"/>
      <c r="BE469" s="154"/>
      <c r="BF469" s="154"/>
      <c r="BG469" s="154"/>
      <c r="BH469" s="154"/>
      <c r="BI469" s="154"/>
      <c r="BJ469" s="154"/>
      <c r="BK469" s="154"/>
      <c r="BL469" s="154"/>
      <c r="BM469" s="154"/>
      <c r="BN469" s="154"/>
      <c r="BO469" s="154"/>
      <c r="BP469" s="154"/>
      <c r="BQ469" s="154"/>
      <c r="BR469" s="154"/>
      <c r="BS469" s="154"/>
      <c r="BT469" s="154"/>
      <c r="BU469" s="154"/>
      <c r="BV469" s="154"/>
      <c r="BW469" s="154"/>
      <c r="BX469" s="154"/>
      <c r="BY469" s="154"/>
      <c r="BZ469" s="154"/>
      <c r="CA469" s="154"/>
      <c r="CB469" s="154"/>
      <c r="CC469" s="154"/>
      <c r="CD469" s="154"/>
      <c r="CE469" s="154"/>
      <c r="CF469" s="154"/>
      <c r="CG469" s="154"/>
      <c r="CH469" s="154"/>
      <c r="CI469" s="154"/>
      <c r="CJ469" s="154"/>
      <c r="CK469" s="154"/>
      <c r="CL469" s="154"/>
      <c r="CM469" s="154"/>
      <c r="CN469" s="154"/>
      <c r="CO469" s="154"/>
      <c r="CP469" s="154"/>
      <c r="CQ469" s="154"/>
      <c r="CR469" s="154"/>
      <c r="CS469" s="154"/>
      <c r="CT469" s="154"/>
      <c r="CU469" s="154"/>
      <c r="CV469" s="154"/>
      <c r="CW469" s="154"/>
      <c r="CX469" s="154"/>
      <c r="CY469" s="154"/>
      <c r="CZ469" s="154"/>
      <c r="DA469" s="154"/>
      <c r="DB469" s="154"/>
      <c r="DC469" s="154"/>
      <c r="DD469" s="154"/>
      <c r="DE469" s="154"/>
      <c r="DF469" s="154"/>
      <c r="DG469" s="154"/>
      <c r="DH469" s="154"/>
      <c r="DI469" s="154"/>
      <c r="DJ469" s="154"/>
      <c r="DK469" s="154"/>
      <c r="DL469" s="154"/>
      <c r="DM469" s="154"/>
      <c r="DN469" s="154"/>
      <c r="DO469" s="154"/>
      <c r="DP469" s="154"/>
      <c r="DQ469" s="154"/>
      <c r="DR469" s="154"/>
      <c r="DS469" s="154"/>
      <c r="DT469" s="154"/>
      <c r="DU469" s="154"/>
      <c r="DV469" s="154"/>
      <c r="DW469" s="154"/>
      <c r="DX469" s="154"/>
      <c r="DY469" s="154"/>
      <c r="DZ469" s="154"/>
      <c r="EA469" s="154"/>
      <c r="EB469" s="154"/>
      <c r="EC469" s="154"/>
      <c r="ED469" s="154"/>
      <c r="EE469" s="154"/>
      <c r="EF469" s="154"/>
      <c r="EG469" s="154"/>
      <c r="EH469" s="154"/>
      <c r="EI469" s="154"/>
      <c r="EJ469" s="154"/>
      <c r="EK469" s="154"/>
      <c r="EL469" s="154"/>
      <c r="EM469" s="154"/>
      <c r="EN469" s="154"/>
      <c r="EO469" s="154"/>
      <c r="EP469" s="154"/>
      <c r="EQ469" s="154"/>
      <c r="ER469" s="154"/>
      <c r="ES469" s="154"/>
      <c r="ET469" s="154"/>
      <c r="EU469" s="154"/>
      <c r="EV469" s="154"/>
      <c r="EW469" s="154"/>
      <c r="EX469" s="154"/>
      <c r="EY469" s="154"/>
      <c r="EZ469" s="154"/>
      <c r="FA469" s="154"/>
      <c r="FB469" s="154"/>
      <c r="FC469" s="154"/>
      <c r="FD469" s="154"/>
      <c r="FE469" s="154"/>
      <c r="FF469" s="154"/>
      <c r="FG469" s="154"/>
      <c r="FH469" s="154"/>
      <c r="FI469" s="154"/>
      <c r="FJ469" s="154"/>
      <c r="FK469" s="154"/>
      <c r="FL469" s="154"/>
      <c r="FM469" s="154"/>
      <c r="FN469" s="154"/>
      <c r="FO469" s="154"/>
      <c r="FP469" s="154"/>
      <c r="FQ469" s="154"/>
    </row>
    <row r="470" spans="1:173" s="166" customFormat="1" x14ac:dyDescent="0.45">
      <c r="A470" s="154"/>
      <c r="B470" s="154"/>
      <c r="C470" s="154"/>
      <c r="D470" s="154"/>
      <c r="E470" s="154"/>
      <c r="F470" s="154"/>
      <c r="G470" s="154"/>
      <c r="H470" s="154"/>
      <c r="I470" s="154"/>
      <c r="J470" s="154"/>
      <c r="K470" s="154"/>
      <c r="L470" s="154"/>
      <c r="M470" s="154"/>
      <c r="N470" s="154"/>
      <c r="O470" s="154"/>
      <c r="P470" s="154"/>
      <c r="Q470" s="154"/>
      <c r="R470" s="154"/>
      <c r="S470" s="154"/>
      <c r="T470" s="154"/>
      <c r="U470" s="154"/>
      <c r="V470" s="154"/>
      <c r="W470" s="154"/>
      <c r="X470" s="154"/>
      <c r="Y470" s="154"/>
      <c r="Z470" s="154"/>
      <c r="AA470" s="154"/>
      <c r="AB470" s="154"/>
      <c r="AC470" s="154"/>
      <c r="AD470" s="154"/>
      <c r="AE470" s="154"/>
      <c r="AF470" s="154"/>
      <c r="AG470" s="154"/>
      <c r="AH470" s="154"/>
      <c r="AI470" s="154"/>
      <c r="AJ470" s="154"/>
      <c r="AK470" s="154"/>
      <c r="AL470" s="154"/>
      <c r="AM470" s="154"/>
      <c r="AN470" s="154"/>
      <c r="AO470" s="154"/>
      <c r="AP470" s="154"/>
      <c r="AQ470" s="154"/>
      <c r="AR470" s="154"/>
      <c r="AS470" s="154"/>
      <c r="AT470" s="154"/>
      <c r="AU470" s="154"/>
      <c r="AV470" s="154"/>
      <c r="AW470" s="154"/>
      <c r="AX470" s="154"/>
      <c r="AY470" s="154"/>
      <c r="AZ470" s="154"/>
      <c r="BA470" s="154"/>
      <c r="BB470" s="154"/>
      <c r="BC470" s="154"/>
      <c r="BD470" s="154"/>
      <c r="BE470" s="154"/>
      <c r="BF470" s="154"/>
      <c r="BG470" s="154"/>
      <c r="BH470" s="154"/>
      <c r="BI470" s="154"/>
      <c r="BJ470" s="154"/>
      <c r="BK470" s="154"/>
      <c r="BL470" s="154"/>
      <c r="BM470" s="154"/>
      <c r="BN470" s="154"/>
      <c r="BO470" s="154"/>
      <c r="BP470" s="154"/>
      <c r="BQ470" s="154"/>
      <c r="BR470" s="154"/>
      <c r="BS470" s="154"/>
      <c r="BT470" s="154"/>
      <c r="BU470" s="154"/>
      <c r="BV470" s="154"/>
      <c r="BW470" s="154"/>
      <c r="BX470" s="154"/>
      <c r="BY470" s="154"/>
      <c r="BZ470" s="154"/>
      <c r="CA470" s="154"/>
      <c r="CB470" s="154"/>
      <c r="CC470" s="154"/>
      <c r="CD470" s="154"/>
      <c r="CE470" s="154"/>
      <c r="CF470" s="154"/>
      <c r="CG470" s="154"/>
      <c r="CH470" s="154"/>
      <c r="CI470" s="154"/>
      <c r="CJ470" s="154"/>
      <c r="CK470" s="154"/>
      <c r="CL470" s="154"/>
      <c r="CM470" s="154"/>
      <c r="CN470" s="154"/>
      <c r="CO470" s="154"/>
      <c r="CP470" s="154"/>
      <c r="CQ470" s="154"/>
      <c r="CR470" s="154"/>
      <c r="CS470" s="154"/>
      <c r="CT470" s="154"/>
      <c r="CU470" s="154"/>
      <c r="CV470" s="154"/>
      <c r="CW470" s="154"/>
      <c r="CX470" s="154"/>
      <c r="CY470" s="154"/>
      <c r="CZ470" s="154"/>
      <c r="DA470" s="154"/>
      <c r="DB470" s="154"/>
      <c r="DC470" s="154"/>
      <c r="DD470" s="154"/>
      <c r="DE470" s="154"/>
      <c r="DF470" s="154"/>
      <c r="DG470" s="154"/>
      <c r="DH470" s="154"/>
      <c r="DI470" s="154"/>
      <c r="DJ470" s="154"/>
      <c r="DK470" s="154"/>
      <c r="DL470" s="154"/>
      <c r="DM470" s="154"/>
      <c r="DN470" s="154"/>
      <c r="DO470" s="154"/>
      <c r="DP470" s="154"/>
      <c r="DQ470" s="154"/>
      <c r="DR470" s="154"/>
      <c r="DS470" s="154"/>
      <c r="DT470" s="154"/>
      <c r="DU470" s="154"/>
      <c r="DV470" s="154"/>
      <c r="DW470" s="154"/>
      <c r="DX470" s="154"/>
      <c r="DY470" s="154"/>
      <c r="DZ470" s="154"/>
      <c r="EA470" s="154"/>
      <c r="EB470" s="154"/>
      <c r="EC470" s="154"/>
      <c r="ED470" s="154"/>
      <c r="EE470" s="154"/>
      <c r="EF470" s="154"/>
      <c r="EG470" s="154"/>
      <c r="EH470" s="154"/>
      <c r="EI470" s="154"/>
      <c r="EJ470" s="154"/>
      <c r="EK470" s="154"/>
      <c r="EL470" s="154"/>
      <c r="EM470" s="154"/>
      <c r="EN470" s="154"/>
      <c r="EO470" s="154"/>
      <c r="EP470" s="154"/>
      <c r="EQ470" s="154"/>
      <c r="ER470" s="154"/>
      <c r="ES470" s="154"/>
      <c r="ET470" s="154"/>
      <c r="EU470" s="154"/>
      <c r="EV470" s="154"/>
      <c r="EW470" s="154"/>
      <c r="EX470" s="154"/>
      <c r="EY470" s="154"/>
      <c r="EZ470" s="154"/>
      <c r="FA470" s="154"/>
      <c r="FB470" s="154"/>
      <c r="FC470" s="154"/>
      <c r="FD470" s="154"/>
      <c r="FE470" s="154"/>
      <c r="FF470" s="154"/>
      <c r="FG470" s="154"/>
      <c r="FH470" s="154"/>
      <c r="FI470" s="154"/>
      <c r="FJ470" s="154"/>
      <c r="FK470" s="154"/>
      <c r="FL470" s="154"/>
      <c r="FM470" s="154"/>
      <c r="FN470" s="154"/>
      <c r="FO470" s="154"/>
      <c r="FP470" s="154"/>
      <c r="FQ470" s="154"/>
    </row>
    <row r="471" spans="1:173" s="166" customFormat="1" x14ac:dyDescent="0.45">
      <c r="A471" s="154"/>
      <c r="B471" s="154"/>
      <c r="C471" s="154"/>
      <c r="D471" s="154"/>
      <c r="E471" s="154"/>
      <c r="F471" s="154"/>
      <c r="G471" s="154"/>
      <c r="H471" s="154"/>
      <c r="I471" s="154"/>
      <c r="J471" s="154"/>
      <c r="K471" s="154"/>
      <c r="L471" s="154"/>
      <c r="M471" s="154"/>
      <c r="N471" s="154"/>
      <c r="O471" s="154"/>
      <c r="P471" s="154"/>
      <c r="Q471" s="154"/>
      <c r="R471" s="154"/>
      <c r="S471" s="154"/>
      <c r="T471" s="154"/>
      <c r="U471" s="154"/>
      <c r="V471" s="154"/>
      <c r="W471" s="154"/>
      <c r="X471" s="154"/>
      <c r="Y471" s="154"/>
      <c r="Z471" s="154"/>
      <c r="AA471" s="154"/>
      <c r="AB471" s="154"/>
      <c r="AC471" s="154"/>
      <c r="AD471" s="154"/>
      <c r="AE471" s="154"/>
      <c r="AF471" s="154"/>
      <c r="AG471" s="154"/>
      <c r="AH471" s="154"/>
      <c r="AI471" s="154"/>
      <c r="AJ471" s="154"/>
      <c r="AK471" s="154"/>
      <c r="AL471" s="154"/>
      <c r="AM471" s="154"/>
      <c r="AN471" s="154"/>
      <c r="AO471" s="154"/>
      <c r="AP471" s="154"/>
      <c r="AQ471" s="154"/>
      <c r="AR471" s="154"/>
      <c r="AS471" s="154"/>
      <c r="AT471" s="154"/>
      <c r="AU471" s="154"/>
      <c r="AV471" s="154"/>
      <c r="AW471" s="154"/>
      <c r="AX471" s="154"/>
      <c r="AY471" s="154"/>
      <c r="AZ471" s="154"/>
      <c r="BA471" s="154"/>
      <c r="BB471" s="154"/>
      <c r="BC471" s="154"/>
      <c r="BD471" s="154"/>
      <c r="BE471" s="154"/>
      <c r="BF471" s="154"/>
      <c r="BG471" s="154"/>
      <c r="BH471" s="154"/>
      <c r="BI471" s="154"/>
      <c r="BJ471" s="154"/>
      <c r="BK471" s="154"/>
      <c r="BL471" s="154"/>
      <c r="BM471" s="154"/>
      <c r="BN471" s="154"/>
      <c r="BO471" s="154"/>
      <c r="BP471" s="154"/>
      <c r="BQ471" s="154"/>
      <c r="BR471" s="154"/>
      <c r="BS471" s="154"/>
      <c r="BT471" s="154"/>
      <c r="BU471" s="154"/>
      <c r="BV471" s="154"/>
      <c r="BW471" s="154"/>
      <c r="BX471" s="154"/>
      <c r="BY471" s="154"/>
      <c r="BZ471" s="154"/>
      <c r="CA471" s="154"/>
      <c r="CB471" s="154"/>
      <c r="CC471" s="154"/>
      <c r="CD471" s="154"/>
      <c r="CE471" s="154"/>
      <c r="CF471" s="154"/>
      <c r="CG471" s="154"/>
      <c r="CH471" s="154"/>
      <c r="CI471" s="154"/>
      <c r="CJ471" s="154"/>
      <c r="CK471" s="154"/>
      <c r="CL471" s="154"/>
      <c r="CM471" s="154"/>
      <c r="CN471" s="154"/>
      <c r="CO471" s="154"/>
      <c r="CP471" s="154"/>
      <c r="CQ471" s="154"/>
      <c r="CR471" s="154"/>
      <c r="CS471" s="154"/>
      <c r="CT471" s="154"/>
      <c r="CU471" s="154"/>
      <c r="CV471" s="154"/>
      <c r="CW471" s="154"/>
      <c r="CX471" s="154"/>
      <c r="CY471" s="154"/>
      <c r="CZ471" s="154"/>
      <c r="DA471" s="154"/>
      <c r="DB471" s="154"/>
      <c r="DC471" s="154"/>
      <c r="DD471" s="154"/>
      <c r="DE471" s="154"/>
      <c r="DF471" s="154"/>
      <c r="DG471" s="154"/>
      <c r="DH471" s="154"/>
      <c r="DI471" s="154"/>
      <c r="DJ471" s="154"/>
      <c r="DK471" s="154"/>
      <c r="DL471" s="154"/>
      <c r="DM471" s="154"/>
      <c r="DN471" s="154"/>
      <c r="DO471" s="154"/>
      <c r="DP471" s="154"/>
      <c r="DQ471" s="154"/>
      <c r="DR471" s="154"/>
      <c r="DS471" s="154"/>
      <c r="DT471" s="154"/>
      <c r="DU471" s="154"/>
      <c r="DV471" s="154"/>
      <c r="DW471" s="154"/>
      <c r="DX471" s="154"/>
      <c r="DY471" s="154"/>
      <c r="DZ471" s="154"/>
      <c r="EA471" s="154"/>
      <c r="EB471" s="154"/>
      <c r="EC471" s="154"/>
      <c r="ED471" s="154"/>
      <c r="EE471" s="154"/>
      <c r="EF471" s="154"/>
      <c r="EG471" s="154"/>
      <c r="EH471" s="154"/>
      <c r="EI471" s="154"/>
      <c r="EJ471" s="154"/>
      <c r="EK471" s="154"/>
      <c r="EL471" s="154"/>
      <c r="EM471" s="154"/>
      <c r="EN471" s="154"/>
      <c r="EO471" s="154"/>
      <c r="EP471" s="154"/>
      <c r="EQ471" s="154"/>
      <c r="ER471" s="154"/>
      <c r="ES471" s="154"/>
      <c r="ET471" s="154"/>
      <c r="EU471" s="154"/>
      <c r="EV471" s="154"/>
      <c r="EW471" s="154"/>
      <c r="EX471" s="154"/>
      <c r="EY471" s="154"/>
      <c r="EZ471" s="154"/>
      <c r="FA471" s="154"/>
      <c r="FB471" s="154"/>
      <c r="FC471" s="154"/>
      <c r="FD471" s="154"/>
      <c r="FE471" s="154"/>
      <c r="FF471" s="154"/>
      <c r="FG471" s="154"/>
      <c r="FH471" s="154"/>
      <c r="FI471" s="154"/>
      <c r="FJ471" s="154"/>
      <c r="FK471" s="154"/>
      <c r="FL471" s="154"/>
      <c r="FM471" s="154"/>
      <c r="FN471" s="154"/>
      <c r="FO471" s="154"/>
      <c r="FP471" s="154"/>
      <c r="FQ471" s="154"/>
    </row>
    <row r="472" spans="1:173" s="166" customFormat="1" x14ac:dyDescent="0.45">
      <c r="A472" s="154"/>
      <c r="B472" s="154"/>
      <c r="C472" s="154"/>
      <c r="D472" s="154"/>
      <c r="E472" s="154"/>
      <c r="F472" s="154"/>
      <c r="G472" s="154"/>
      <c r="H472" s="154"/>
      <c r="I472" s="154"/>
      <c r="J472" s="154"/>
      <c r="K472" s="154"/>
      <c r="L472" s="154"/>
      <c r="M472" s="154"/>
      <c r="N472" s="154"/>
      <c r="O472" s="154"/>
      <c r="P472" s="154"/>
      <c r="Q472" s="154"/>
      <c r="R472" s="154"/>
      <c r="S472" s="154"/>
      <c r="T472" s="154"/>
      <c r="U472" s="154"/>
      <c r="V472" s="154"/>
      <c r="W472" s="154"/>
      <c r="X472" s="154"/>
      <c r="Y472" s="154"/>
      <c r="Z472" s="154"/>
      <c r="AA472" s="154"/>
      <c r="AB472" s="154"/>
      <c r="AC472" s="154"/>
      <c r="AD472" s="154"/>
      <c r="AE472" s="154"/>
      <c r="AF472" s="154"/>
      <c r="AG472" s="154"/>
      <c r="AH472" s="154"/>
      <c r="AI472" s="154"/>
      <c r="AJ472" s="154"/>
      <c r="AK472" s="154"/>
      <c r="AL472" s="154"/>
      <c r="AM472" s="154"/>
      <c r="AN472" s="154"/>
      <c r="AO472" s="154"/>
      <c r="AP472" s="154"/>
      <c r="AQ472" s="154"/>
      <c r="AR472" s="154"/>
      <c r="AS472" s="154"/>
      <c r="AT472" s="154"/>
      <c r="AU472" s="154"/>
      <c r="AV472" s="154"/>
      <c r="AW472" s="154"/>
      <c r="AX472" s="154"/>
      <c r="AY472" s="154"/>
      <c r="AZ472" s="154"/>
      <c r="BA472" s="154"/>
      <c r="BB472" s="154"/>
      <c r="BC472" s="154"/>
      <c r="BD472" s="154"/>
      <c r="BE472" s="154"/>
      <c r="BF472" s="154"/>
      <c r="BG472" s="154"/>
      <c r="BH472" s="154"/>
      <c r="BI472" s="154"/>
      <c r="BJ472" s="154"/>
      <c r="BK472" s="154"/>
      <c r="BL472" s="154"/>
      <c r="BM472" s="154"/>
      <c r="BN472" s="154"/>
      <c r="BO472" s="154"/>
      <c r="BP472" s="154"/>
      <c r="BQ472" s="154"/>
      <c r="BR472" s="154"/>
      <c r="BS472" s="154"/>
      <c r="BT472" s="154"/>
      <c r="BU472" s="154"/>
      <c r="BV472" s="154"/>
      <c r="BW472" s="154"/>
      <c r="BX472" s="154"/>
      <c r="BY472" s="154"/>
      <c r="BZ472" s="154"/>
      <c r="CA472" s="154"/>
      <c r="CB472" s="154"/>
      <c r="CC472" s="154"/>
      <c r="CD472" s="154"/>
      <c r="CE472" s="154"/>
      <c r="CF472" s="154"/>
      <c r="CG472" s="154"/>
      <c r="CH472" s="154"/>
      <c r="CI472" s="154"/>
      <c r="CJ472" s="154"/>
      <c r="CK472" s="154"/>
      <c r="CL472" s="154"/>
      <c r="CM472" s="154"/>
      <c r="CN472" s="154"/>
      <c r="CO472" s="154"/>
      <c r="CP472" s="154"/>
      <c r="CQ472" s="154"/>
      <c r="CR472" s="154"/>
      <c r="CS472" s="154"/>
      <c r="CT472" s="154"/>
      <c r="CU472" s="154"/>
      <c r="CV472" s="154"/>
      <c r="CW472" s="154"/>
      <c r="CX472" s="154"/>
      <c r="CY472" s="154"/>
      <c r="CZ472" s="154"/>
      <c r="DA472" s="154"/>
      <c r="DB472" s="154"/>
      <c r="DC472" s="154"/>
      <c r="DD472" s="154"/>
      <c r="DE472" s="154"/>
      <c r="DF472" s="154"/>
      <c r="DG472" s="154"/>
      <c r="DH472" s="154"/>
      <c r="DI472" s="154"/>
      <c r="DJ472" s="154"/>
      <c r="DK472" s="154"/>
      <c r="DL472" s="154"/>
      <c r="DM472" s="154"/>
      <c r="DN472" s="154"/>
      <c r="DO472" s="154"/>
      <c r="DP472" s="154"/>
      <c r="DQ472" s="154"/>
      <c r="DR472" s="154"/>
      <c r="DS472" s="154"/>
      <c r="DT472" s="154"/>
      <c r="DU472" s="154"/>
      <c r="DV472" s="154"/>
      <c r="DW472" s="154"/>
      <c r="DX472" s="154"/>
      <c r="DY472" s="154"/>
      <c r="DZ472" s="154"/>
      <c r="EA472" s="154"/>
      <c r="EB472" s="154"/>
      <c r="EC472" s="154"/>
      <c r="ED472" s="154"/>
      <c r="EE472" s="154"/>
      <c r="EF472" s="154"/>
      <c r="EG472" s="154"/>
      <c r="EH472" s="154"/>
      <c r="EI472" s="154"/>
      <c r="EJ472" s="154"/>
      <c r="EK472" s="154"/>
      <c r="EL472" s="154"/>
      <c r="EM472" s="154"/>
      <c r="EN472" s="154"/>
      <c r="EO472" s="154"/>
      <c r="EP472" s="154"/>
      <c r="EQ472" s="154"/>
      <c r="ER472" s="154"/>
      <c r="ES472" s="154"/>
      <c r="ET472" s="154"/>
      <c r="EU472" s="154"/>
      <c r="EV472" s="154"/>
      <c r="EW472" s="154"/>
      <c r="EX472" s="154"/>
      <c r="EY472" s="154"/>
      <c r="EZ472" s="154"/>
      <c r="FA472" s="154"/>
      <c r="FB472" s="154"/>
      <c r="FC472" s="154"/>
      <c r="FD472" s="154"/>
      <c r="FE472" s="154"/>
      <c r="FF472" s="154"/>
      <c r="FG472" s="154"/>
      <c r="FH472" s="154"/>
      <c r="FI472" s="154"/>
      <c r="FJ472" s="154"/>
      <c r="FK472" s="154"/>
      <c r="FL472" s="154"/>
      <c r="FM472" s="154"/>
      <c r="FN472" s="154"/>
      <c r="FO472" s="154"/>
      <c r="FP472" s="154"/>
      <c r="FQ472" s="154"/>
    </row>
    <row r="473" spans="1:173" s="166" customFormat="1" x14ac:dyDescent="0.45">
      <c r="A473" s="154"/>
      <c r="B473" s="154"/>
      <c r="C473" s="154"/>
      <c r="D473" s="154"/>
      <c r="E473" s="154"/>
      <c r="F473" s="154"/>
      <c r="G473" s="154"/>
      <c r="H473" s="154"/>
      <c r="I473" s="154"/>
      <c r="J473" s="154"/>
      <c r="K473" s="154"/>
      <c r="L473" s="154"/>
      <c r="M473" s="154"/>
      <c r="N473" s="154"/>
      <c r="O473" s="154"/>
      <c r="P473" s="154"/>
      <c r="Q473" s="154"/>
      <c r="R473" s="154"/>
      <c r="S473" s="154"/>
      <c r="T473" s="154"/>
      <c r="U473" s="154"/>
      <c r="V473" s="154"/>
      <c r="W473" s="154"/>
      <c r="X473" s="154"/>
      <c r="Y473" s="154"/>
      <c r="Z473" s="154"/>
      <c r="AA473" s="154"/>
      <c r="AB473" s="154"/>
      <c r="AC473" s="154"/>
      <c r="AD473" s="154"/>
      <c r="AE473" s="154"/>
      <c r="AF473" s="154"/>
      <c r="AG473" s="154"/>
      <c r="AH473" s="154"/>
      <c r="AI473" s="154"/>
      <c r="AJ473" s="154"/>
      <c r="AK473" s="154"/>
      <c r="AL473" s="154"/>
      <c r="AM473" s="154"/>
      <c r="AN473" s="154"/>
      <c r="AO473" s="154"/>
      <c r="AP473" s="154"/>
      <c r="AQ473" s="154"/>
      <c r="AR473" s="154"/>
      <c r="AS473" s="154"/>
      <c r="AT473" s="154"/>
      <c r="AU473" s="154"/>
      <c r="AV473" s="154"/>
      <c r="AW473" s="154"/>
      <c r="AX473" s="154"/>
      <c r="AY473" s="154"/>
      <c r="AZ473" s="154"/>
      <c r="BA473" s="154"/>
      <c r="BB473" s="154"/>
      <c r="BC473" s="154"/>
      <c r="BD473" s="154"/>
      <c r="BE473" s="154"/>
      <c r="BF473" s="154"/>
      <c r="BG473" s="154"/>
      <c r="BH473" s="154"/>
      <c r="BI473" s="154"/>
      <c r="BJ473" s="154"/>
      <c r="BK473" s="154"/>
      <c r="BL473" s="154"/>
      <c r="BM473" s="154"/>
      <c r="BN473" s="154"/>
      <c r="BO473" s="154"/>
      <c r="BP473" s="154"/>
      <c r="BQ473" s="154"/>
      <c r="BR473" s="154"/>
      <c r="BS473" s="154"/>
      <c r="BT473" s="154"/>
      <c r="BU473" s="154"/>
      <c r="BV473" s="154"/>
      <c r="BW473" s="154"/>
      <c r="BX473" s="154"/>
      <c r="BY473" s="154"/>
      <c r="BZ473" s="154"/>
      <c r="CA473" s="154"/>
      <c r="CB473" s="154"/>
      <c r="CC473" s="154"/>
      <c r="CD473" s="154"/>
      <c r="CE473" s="154"/>
      <c r="CF473" s="154"/>
      <c r="CG473" s="154"/>
      <c r="CH473" s="154"/>
      <c r="CI473" s="154"/>
      <c r="CJ473" s="154"/>
      <c r="CK473" s="154"/>
      <c r="CL473" s="154"/>
      <c r="CM473" s="154"/>
      <c r="CN473" s="154"/>
      <c r="CO473" s="154"/>
      <c r="CP473" s="154"/>
      <c r="CQ473" s="154"/>
      <c r="CR473" s="154"/>
      <c r="CS473" s="154"/>
      <c r="CT473" s="154"/>
      <c r="CU473" s="154"/>
      <c r="CV473" s="154"/>
      <c r="CW473" s="154"/>
      <c r="CX473" s="154"/>
      <c r="CY473" s="154"/>
      <c r="CZ473" s="154"/>
      <c r="DA473" s="154"/>
      <c r="DB473" s="154"/>
      <c r="DC473" s="154"/>
      <c r="DD473" s="154"/>
      <c r="DE473" s="154"/>
      <c r="DF473" s="154"/>
      <c r="DG473" s="154"/>
      <c r="DH473" s="154"/>
      <c r="DI473" s="154"/>
      <c r="DJ473" s="154"/>
      <c r="DK473" s="154"/>
      <c r="DL473" s="154"/>
      <c r="DM473" s="154"/>
      <c r="DN473" s="154"/>
      <c r="DO473" s="154"/>
      <c r="DP473" s="154"/>
      <c r="DQ473" s="154"/>
      <c r="DR473" s="154"/>
      <c r="DS473" s="154"/>
      <c r="DT473" s="154"/>
      <c r="DU473" s="154"/>
      <c r="DV473" s="154"/>
      <c r="DW473" s="154"/>
      <c r="DX473" s="154"/>
      <c r="DY473" s="154"/>
      <c r="DZ473" s="154"/>
      <c r="EA473" s="154"/>
      <c r="EB473" s="154"/>
      <c r="EC473" s="154"/>
      <c r="ED473" s="154"/>
      <c r="EE473" s="154"/>
      <c r="EF473" s="154"/>
      <c r="EG473" s="154"/>
      <c r="EH473" s="154"/>
      <c r="EI473" s="154"/>
      <c r="EJ473" s="154"/>
      <c r="EK473" s="154"/>
      <c r="EL473" s="154"/>
      <c r="EM473" s="154"/>
      <c r="EN473" s="154"/>
      <c r="EO473" s="154"/>
      <c r="EP473" s="154"/>
      <c r="EQ473" s="154"/>
      <c r="ER473" s="154"/>
      <c r="ES473" s="154"/>
      <c r="ET473" s="154"/>
      <c r="EU473" s="154"/>
      <c r="EV473" s="154"/>
      <c r="EW473" s="154"/>
      <c r="EX473" s="154"/>
      <c r="EY473" s="154"/>
      <c r="EZ473" s="154"/>
      <c r="FA473" s="154"/>
      <c r="FB473" s="154"/>
      <c r="FC473" s="154"/>
      <c r="FD473" s="154"/>
      <c r="FE473" s="154"/>
      <c r="FF473" s="154"/>
      <c r="FG473" s="154"/>
      <c r="FH473" s="154"/>
      <c r="FI473" s="154"/>
      <c r="FJ473" s="154"/>
      <c r="FK473" s="154"/>
      <c r="FL473" s="154"/>
      <c r="FM473" s="154"/>
      <c r="FN473" s="154"/>
      <c r="FO473" s="154"/>
      <c r="FP473" s="154"/>
      <c r="FQ473" s="154"/>
    </row>
    <row r="474" spans="1:173" s="166" customFormat="1" x14ac:dyDescent="0.45">
      <c r="A474" s="154"/>
      <c r="B474" s="154"/>
      <c r="C474" s="154"/>
      <c r="D474" s="154"/>
      <c r="E474" s="154"/>
      <c r="F474" s="154"/>
      <c r="G474" s="154"/>
      <c r="H474" s="154"/>
      <c r="I474" s="154"/>
      <c r="J474" s="154"/>
      <c r="K474" s="154"/>
      <c r="L474" s="154"/>
      <c r="M474" s="154"/>
      <c r="N474" s="154"/>
      <c r="O474" s="154"/>
      <c r="P474" s="154"/>
      <c r="Q474" s="154"/>
      <c r="R474" s="154"/>
      <c r="S474" s="154"/>
      <c r="T474" s="154"/>
      <c r="U474" s="154"/>
      <c r="V474" s="154"/>
      <c r="W474" s="154"/>
      <c r="X474" s="154"/>
      <c r="Y474" s="154"/>
      <c r="Z474" s="154"/>
      <c r="AA474" s="154"/>
      <c r="AB474" s="154"/>
      <c r="AC474" s="154"/>
      <c r="AD474" s="154"/>
      <c r="AE474" s="154"/>
      <c r="AF474" s="154"/>
      <c r="AG474" s="154"/>
      <c r="AH474" s="154"/>
      <c r="AI474" s="154"/>
      <c r="AJ474" s="154"/>
      <c r="AK474" s="154"/>
      <c r="AL474" s="154"/>
      <c r="AM474" s="154"/>
      <c r="AN474" s="154"/>
      <c r="AO474" s="154"/>
      <c r="AP474" s="154"/>
      <c r="AQ474" s="154"/>
      <c r="AR474" s="154"/>
      <c r="AS474" s="154"/>
      <c r="AT474" s="154"/>
      <c r="AU474" s="154"/>
      <c r="AV474" s="154"/>
      <c r="AW474" s="154"/>
      <c r="AX474" s="154"/>
      <c r="AY474" s="154"/>
      <c r="AZ474" s="154"/>
      <c r="BA474" s="154"/>
      <c r="BB474" s="154"/>
      <c r="BC474" s="154"/>
      <c r="BD474" s="154"/>
      <c r="BE474" s="154"/>
      <c r="BF474" s="154"/>
      <c r="BG474" s="154"/>
      <c r="BH474" s="154"/>
      <c r="BI474" s="154"/>
      <c r="BJ474" s="154"/>
      <c r="BK474" s="154"/>
      <c r="BL474" s="154"/>
      <c r="BM474" s="154"/>
      <c r="BN474" s="154"/>
      <c r="BO474" s="154"/>
      <c r="BP474" s="154"/>
      <c r="BQ474" s="154"/>
      <c r="BR474" s="154"/>
      <c r="BS474" s="154"/>
      <c r="BT474" s="154"/>
      <c r="BU474" s="154"/>
      <c r="BV474" s="154"/>
      <c r="BW474" s="154"/>
      <c r="BX474" s="154"/>
      <c r="BY474" s="154"/>
      <c r="BZ474" s="154"/>
      <c r="CA474" s="154"/>
      <c r="CB474" s="154"/>
      <c r="CC474" s="154"/>
      <c r="CD474" s="154"/>
      <c r="CE474" s="154"/>
      <c r="CF474" s="154"/>
      <c r="CG474" s="154"/>
      <c r="CH474" s="154"/>
      <c r="CI474" s="154"/>
      <c r="CJ474" s="154"/>
      <c r="CK474" s="154"/>
      <c r="CL474" s="154"/>
      <c r="CM474" s="154"/>
      <c r="CN474" s="154"/>
      <c r="CO474" s="154"/>
      <c r="CP474" s="154"/>
      <c r="CQ474" s="154"/>
      <c r="CR474" s="154"/>
      <c r="CS474" s="154"/>
      <c r="CT474" s="154"/>
      <c r="CU474" s="154"/>
      <c r="CV474" s="154"/>
      <c r="CW474" s="154"/>
      <c r="CX474" s="154"/>
      <c r="CY474" s="154"/>
      <c r="CZ474" s="154"/>
      <c r="DA474" s="154"/>
      <c r="DB474" s="154"/>
      <c r="DC474" s="154"/>
      <c r="DD474" s="154"/>
      <c r="DE474" s="154"/>
      <c r="DF474" s="154"/>
      <c r="DG474" s="154"/>
      <c r="DH474" s="154"/>
      <c r="DI474" s="154"/>
      <c r="DJ474" s="154"/>
      <c r="DK474" s="154"/>
      <c r="DL474" s="154"/>
      <c r="DM474" s="154"/>
      <c r="DN474" s="154"/>
      <c r="DO474" s="154"/>
      <c r="DP474" s="154"/>
      <c r="DQ474" s="154"/>
      <c r="DR474" s="154"/>
      <c r="DS474" s="154"/>
      <c r="DT474" s="154"/>
      <c r="DU474" s="154"/>
      <c r="DV474" s="154"/>
      <c r="DW474" s="154"/>
      <c r="DX474" s="154"/>
      <c r="DY474" s="154"/>
      <c r="DZ474" s="154"/>
      <c r="EA474" s="154"/>
      <c r="EB474" s="154"/>
      <c r="EC474" s="154"/>
      <c r="ED474" s="154"/>
      <c r="EE474" s="154"/>
      <c r="EF474" s="154"/>
      <c r="EG474" s="154"/>
      <c r="EH474" s="154"/>
      <c r="EI474" s="154"/>
      <c r="EJ474" s="154"/>
      <c r="EK474" s="154"/>
      <c r="EL474" s="154"/>
      <c r="EM474" s="154"/>
      <c r="EN474" s="154"/>
      <c r="EO474" s="154"/>
      <c r="EP474" s="154"/>
      <c r="EQ474" s="154"/>
      <c r="ER474" s="154"/>
      <c r="ES474" s="154"/>
      <c r="ET474" s="154"/>
      <c r="EU474" s="154"/>
      <c r="EV474" s="154"/>
      <c r="EW474" s="154"/>
      <c r="EX474" s="154"/>
      <c r="EY474" s="154"/>
      <c r="EZ474" s="154"/>
      <c r="FA474" s="154"/>
      <c r="FB474" s="154"/>
      <c r="FC474" s="154"/>
      <c r="FD474" s="154"/>
      <c r="FE474" s="154"/>
      <c r="FF474" s="154"/>
      <c r="FG474" s="154"/>
      <c r="FH474" s="154"/>
      <c r="FI474" s="154"/>
      <c r="FJ474" s="154"/>
      <c r="FK474" s="154"/>
      <c r="FL474" s="154"/>
      <c r="FM474" s="154"/>
      <c r="FN474" s="154"/>
      <c r="FO474" s="154"/>
      <c r="FP474" s="154"/>
      <c r="FQ474" s="154"/>
    </row>
    <row r="475" spans="1:173" s="166" customFormat="1" x14ac:dyDescent="0.45">
      <c r="A475" s="154"/>
      <c r="B475" s="154"/>
      <c r="C475" s="154"/>
      <c r="D475" s="154"/>
      <c r="E475" s="154"/>
      <c r="F475" s="154"/>
      <c r="G475" s="154"/>
      <c r="H475" s="154"/>
      <c r="I475" s="154"/>
      <c r="J475" s="154"/>
      <c r="K475" s="154"/>
      <c r="L475" s="154"/>
      <c r="M475" s="154"/>
      <c r="N475" s="154"/>
      <c r="O475" s="154"/>
      <c r="P475" s="154"/>
      <c r="Q475" s="154"/>
      <c r="R475" s="154"/>
      <c r="S475" s="154"/>
      <c r="T475" s="154"/>
      <c r="U475" s="154"/>
      <c r="V475" s="154"/>
      <c r="W475" s="154"/>
      <c r="X475" s="154"/>
      <c r="Y475" s="154"/>
      <c r="Z475" s="154"/>
      <c r="AA475" s="154"/>
      <c r="AB475" s="154"/>
      <c r="AC475" s="154"/>
      <c r="AD475" s="154"/>
      <c r="AE475" s="154"/>
      <c r="AF475" s="154"/>
      <c r="AG475" s="154"/>
      <c r="AH475" s="154"/>
      <c r="AI475" s="154"/>
      <c r="AJ475" s="154"/>
      <c r="AK475" s="154"/>
      <c r="AL475" s="154"/>
      <c r="AM475" s="154"/>
      <c r="AN475" s="154"/>
      <c r="AO475" s="154"/>
      <c r="AP475" s="154"/>
      <c r="AQ475" s="154"/>
      <c r="AR475" s="154"/>
      <c r="AS475" s="154"/>
      <c r="AT475" s="154"/>
      <c r="AU475" s="154"/>
      <c r="AV475" s="154"/>
      <c r="AW475" s="154"/>
      <c r="AX475" s="154"/>
      <c r="AY475" s="154"/>
      <c r="AZ475" s="154"/>
      <c r="BA475" s="154"/>
      <c r="BB475" s="154"/>
      <c r="BC475" s="154"/>
      <c r="BD475" s="154"/>
      <c r="BE475" s="154"/>
      <c r="BF475" s="154"/>
      <c r="BG475" s="154"/>
      <c r="BH475" s="154"/>
      <c r="BI475" s="154"/>
      <c r="BJ475" s="154"/>
      <c r="BK475" s="154"/>
      <c r="BL475" s="154"/>
      <c r="BM475" s="154"/>
      <c r="BN475" s="154"/>
      <c r="BO475" s="154"/>
      <c r="BP475" s="154"/>
      <c r="BQ475" s="154"/>
      <c r="BR475" s="154"/>
      <c r="BS475" s="154"/>
      <c r="BT475" s="154"/>
      <c r="BU475" s="154"/>
      <c r="BV475" s="154"/>
      <c r="BW475" s="154"/>
      <c r="BX475" s="154"/>
      <c r="BY475" s="154"/>
      <c r="BZ475" s="154"/>
      <c r="CA475" s="154"/>
      <c r="CB475" s="154"/>
      <c r="CC475" s="154"/>
      <c r="CD475" s="154"/>
      <c r="CE475" s="154"/>
      <c r="CF475" s="154"/>
      <c r="CG475" s="154"/>
      <c r="CH475" s="154"/>
      <c r="CI475" s="154"/>
      <c r="CJ475" s="154"/>
      <c r="CK475" s="154"/>
      <c r="CL475" s="154"/>
      <c r="CM475" s="154"/>
      <c r="CN475" s="154"/>
      <c r="CO475" s="154"/>
      <c r="CP475" s="154"/>
      <c r="CQ475" s="154"/>
      <c r="CR475" s="154"/>
      <c r="CS475" s="154"/>
      <c r="CT475" s="154"/>
      <c r="CU475" s="154"/>
      <c r="CV475" s="154"/>
      <c r="CW475" s="154"/>
      <c r="CX475" s="154"/>
      <c r="CY475" s="154"/>
      <c r="CZ475" s="154"/>
      <c r="DA475" s="154"/>
      <c r="DB475" s="154"/>
      <c r="DC475" s="154"/>
      <c r="DD475" s="154"/>
      <c r="DE475" s="154"/>
      <c r="DF475" s="154"/>
      <c r="DG475" s="154"/>
      <c r="DH475" s="154"/>
      <c r="DI475" s="154"/>
      <c r="DJ475" s="154"/>
      <c r="DK475" s="154"/>
      <c r="DL475" s="154"/>
      <c r="DM475" s="154"/>
      <c r="DN475" s="154"/>
      <c r="DO475" s="154"/>
      <c r="DP475" s="154"/>
      <c r="DQ475" s="154"/>
      <c r="DR475" s="154"/>
      <c r="DS475" s="154"/>
      <c r="DT475" s="154"/>
      <c r="DU475" s="154"/>
      <c r="DV475" s="154"/>
      <c r="DW475" s="154"/>
      <c r="DX475" s="154"/>
      <c r="DY475" s="154"/>
      <c r="DZ475" s="154"/>
      <c r="EA475" s="154"/>
      <c r="EB475" s="154"/>
      <c r="EC475" s="154"/>
      <c r="ED475" s="154"/>
      <c r="EE475" s="154"/>
      <c r="EF475" s="154"/>
      <c r="EG475" s="154"/>
      <c r="EH475" s="154"/>
      <c r="EI475" s="154"/>
      <c r="EJ475" s="154"/>
      <c r="EK475" s="154"/>
      <c r="EL475" s="154"/>
      <c r="EM475" s="154"/>
      <c r="EN475" s="154"/>
      <c r="EO475" s="154"/>
      <c r="EP475" s="154"/>
      <c r="EQ475" s="154"/>
      <c r="ER475" s="154"/>
      <c r="ES475" s="154"/>
      <c r="ET475" s="154"/>
      <c r="EU475" s="154"/>
      <c r="EV475" s="154"/>
      <c r="EW475" s="154"/>
      <c r="EX475" s="154"/>
      <c r="EY475" s="154"/>
      <c r="EZ475" s="154"/>
      <c r="FA475" s="154"/>
      <c r="FB475" s="154"/>
      <c r="FC475" s="154"/>
      <c r="FD475" s="154"/>
      <c r="FE475" s="154"/>
      <c r="FF475" s="154"/>
      <c r="FG475" s="154"/>
      <c r="FH475" s="154"/>
      <c r="FI475" s="154"/>
      <c r="FJ475" s="154"/>
      <c r="FK475" s="154"/>
      <c r="FL475" s="154"/>
      <c r="FM475" s="154"/>
      <c r="FN475" s="154"/>
      <c r="FO475" s="154"/>
      <c r="FP475" s="154"/>
      <c r="FQ475" s="154"/>
    </row>
    <row r="476" spans="1:173" s="166" customFormat="1" x14ac:dyDescent="0.45">
      <c r="A476" s="154"/>
      <c r="B476" s="154"/>
      <c r="C476" s="154"/>
      <c r="D476" s="154"/>
      <c r="E476" s="154"/>
      <c r="F476" s="154"/>
      <c r="G476" s="154"/>
      <c r="H476" s="154"/>
      <c r="I476" s="154"/>
      <c r="J476" s="154"/>
      <c r="K476" s="154"/>
      <c r="L476" s="154"/>
      <c r="M476" s="154"/>
      <c r="N476" s="154"/>
      <c r="O476" s="154"/>
      <c r="P476" s="154"/>
      <c r="Q476" s="154"/>
      <c r="R476" s="154"/>
      <c r="S476" s="154"/>
      <c r="T476" s="154"/>
      <c r="U476" s="154"/>
      <c r="V476" s="154"/>
      <c r="W476" s="154"/>
      <c r="X476" s="154"/>
      <c r="Y476" s="154"/>
      <c r="Z476" s="154"/>
      <c r="AA476" s="154"/>
      <c r="AB476" s="154"/>
      <c r="AC476" s="154"/>
      <c r="AD476" s="154"/>
      <c r="AE476" s="154"/>
      <c r="AF476" s="154"/>
      <c r="AG476" s="154"/>
      <c r="AH476" s="154"/>
      <c r="AI476" s="154"/>
      <c r="AJ476" s="154"/>
      <c r="AK476" s="154"/>
      <c r="AL476" s="154"/>
      <c r="AM476" s="154"/>
      <c r="AN476" s="154"/>
      <c r="AO476" s="154"/>
      <c r="AP476" s="154"/>
      <c r="AQ476" s="154"/>
      <c r="AR476" s="154"/>
      <c r="AS476" s="154"/>
      <c r="AT476" s="154"/>
      <c r="AU476" s="154"/>
      <c r="AV476" s="154"/>
      <c r="AW476" s="154"/>
      <c r="AX476" s="154"/>
      <c r="AY476" s="154"/>
      <c r="AZ476" s="154"/>
      <c r="BA476" s="154"/>
      <c r="BB476" s="154"/>
      <c r="BC476" s="154"/>
      <c r="BD476" s="154"/>
      <c r="BE476" s="154"/>
      <c r="BF476" s="154"/>
      <c r="BG476" s="154"/>
      <c r="BH476" s="154"/>
      <c r="BI476" s="154"/>
      <c r="BJ476" s="154"/>
      <c r="BK476" s="154"/>
      <c r="BL476" s="154"/>
      <c r="BM476" s="154"/>
      <c r="BN476" s="154"/>
      <c r="BO476" s="154"/>
      <c r="BP476" s="154"/>
      <c r="BQ476" s="154"/>
      <c r="BR476" s="154"/>
      <c r="BS476" s="154"/>
      <c r="BT476" s="154"/>
      <c r="BU476" s="154"/>
      <c r="BV476" s="154"/>
      <c r="BW476" s="154"/>
      <c r="BX476" s="154"/>
      <c r="BY476" s="154"/>
      <c r="BZ476" s="154"/>
      <c r="CA476" s="154"/>
      <c r="CB476" s="154"/>
      <c r="CC476" s="154"/>
      <c r="CD476" s="154"/>
      <c r="CE476" s="154"/>
      <c r="CF476" s="154"/>
      <c r="CG476" s="154"/>
      <c r="CH476" s="154"/>
      <c r="CI476" s="154"/>
      <c r="CJ476" s="154"/>
      <c r="CK476" s="154"/>
      <c r="CL476" s="154"/>
      <c r="CM476" s="154"/>
      <c r="CN476" s="154"/>
      <c r="CO476" s="154"/>
      <c r="CP476" s="154"/>
      <c r="CQ476" s="154"/>
      <c r="CR476" s="154"/>
      <c r="CS476" s="154"/>
      <c r="CT476" s="154"/>
      <c r="CU476" s="154"/>
      <c r="CV476" s="154"/>
      <c r="CW476" s="154"/>
      <c r="CX476" s="154"/>
      <c r="CY476" s="154"/>
      <c r="CZ476" s="154"/>
      <c r="DA476" s="154"/>
      <c r="DB476" s="154"/>
      <c r="DC476" s="154"/>
      <c r="DD476" s="154"/>
      <c r="DE476" s="154"/>
      <c r="DF476" s="154"/>
      <c r="DG476" s="154"/>
      <c r="DH476" s="154"/>
      <c r="DI476" s="154"/>
      <c r="DJ476" s="154"/>
      <c r="DK476" s="154"/>
      <c r="DL476" s="154"/>
      <c r="DM476" s="154"/>
      <c r="DN476" s="154"/>
      <c r="DO476" s="154"/>
      <c r="DP476" s="154"/>
      <c r="DQ476" s="154"/>
      <c r="DR476" s="154"/>
      <c r="DS476" s="154"/>
      <c r="DT476" s="154"/>
      <c r="DU476" s="154"/>
      <c r="DV476" s="154"/>
      <c r="DW476" s="154"/>
      <c r="DX476" s="154"/>
      <c r="DY476" s="154"/>
      <c r="DZ476" s="154"/>
      <c r="EA476" s="154"/>
      <c r="EB476" s="154"/>
      <c r="EC476" s="154"/>
      <c r="ED476" s="154"/>
      <c r="EE476" s="154"/>
      <c r="EF476" s="154"/>
      <c r="EG476" s="154"/>
      <c r="EH476" s="154"/>
      <c r="EI476" s="154"/>
      <c r="EJ476" s="154"/>
      <c r="EK476" s="154"/>
      <c r="EL476" s="154"/>
      <c r="EM476" s="154"/>
      <c r="EN476" s="154"/>
      <c r="EO476" s="154"/>
      <c r="EP476" s="154"/>
      <c r="EQ476" s="154"/>
      <c r="ER476" s="154"/>
      <c r="ES476" s="154"/>
      <c r="ET476" s="154"/>
      <c r="EU476" s="154"/>
      <c r="EV476" s="154"/>
      <c r="EW476" s="154"/>
      <c r="EX476" s="154"/>
      <c r="EY476" s="154"/>
      <c r="EZ476" s="154"/>
      <c r="FA476" s="154"/>
      <c r="FB476" s="154"/>
      <c r="FC476" s="154"/>
      <c r="FD476" s="154"/>
      <c r="FE476" s="154"/>
      <c r="FF476" s="154"/>
      <c r="FG476" s="154"/>
      <c r="FH476" s="154"/>
      <c r="FI476" s="154"/>
      <c r="FJ476" s="154"/>
      <c r="FK476" s="154"/>
      <c r="FL476" s="154"/>
      <c r="FM476" s="154"/>
      <c r="FN476" s="154"/>
      <c r="FO476" s="154"/>
      <c r="FP476" s="154"/>
      <c r="FQ476" s="154"/>
    </row>
    <row r="477" spans="1:173" s="166" customFormat="1" x14ac:dyDescent="0.45">
      <c r="A477" s="154"/>
      <c r="B477" s="154"/>
      <c r="C477" s="154"/>
      <c r="D477" s="154"/>
      <c r="E477" s="154"/>
      <c r="F477" s="154"/>
      <c r="G477" s="154"/>
      <c r="H477" s="154"/>
      <c r="I477" s="154"/>
      <c r="J477" s="154"/>
      <c r="K477" s="154"/>
      <c r="L477" s="154"/>
      <c r="M477" s="154"/>
      <c r="N477" s="154"/>
      <c r="O477" s="154"/>
      <c r="P477" s="154"/>
      <c r="Q477" s="154"/>
      <c r="R477" s="154"/>
      <c r="S477" s="154"/>
      <c r="T477" s="154"/>
      <c r="U477" s="154"/>
      <c r="V477" s="154"/>
      <c r="W477" s="154"/>
      <c r="X477" s="154"/>
      <c r="Y477" s="154"/>
      <c r="Z477" s="154"/>
      <c r="AA477" s="154"/>
      <c r="AB477" s="154"/>
      <c r="AC477" s="154"/>
      <c r="AD477" s="154"/>
      <c r="AE477" s="154"/>
      <c r="AF477" s="154"/>
      <c r="AG477" s="154"/>
      <c r="AH477" s="154"/>
      <c r="AI477" s="154"/>
      <c r="AJ477" s="154"/>
      <c r="AK477" s="154"/>
      <c r="AL477" s="154"/>
      <c r="AM477" s="154"/>
      <c r="AN477" s="154"/>
      <c r="AO477" s="154"/>
      <c r="AP477" s="154"/>
      <c r="AQ477" s="154"/>
      <c r="AR477" s="154"/>
      <c r="AS477" s="154"/>
      <c r="AT477" s="154"/>
      <c r="AU477" s="154"/>
      <c r="AV477" s="154"/>
      <c r="AW477" s="154"/>
      <c r="AX477" s="154"/>
      <c r="AY477" s="154"/>
      <c r="AZ477" s="154"/>
      <c r="BA477" s="154"/>
      <c r="BB477" s="154"/>
      <c r="BC477" s="154"/>
      <c r="BD477" s="154"/>
      <c r="BE477" s="154"/>
      <c r="BF477" s="154"/>
      <c r="BG477" s="154"/>
      <c r="BH477" s="154"/>
      <c r="BI477" s="154"/>
      <c r="BJ477" s="154"/>
      <c r="BK477" s="154"/>
      <c r="BL477" s="154"/>
      <c r="BM477" s="154"/>
      <c r="BN477" s="154"/>
      <c r="BO477" s="154"/>
      <c r="BP477" s="154"/>
      <c r="BQ477" s="154"/>
      <c r="BR477" s="154"/>
      <c r="BS477" s="154"/>
      <c r="BT477" s="154"/>
      <c r="BU477" s="154"/>
      <c r="BV477" s="154"/>
      <c r="BW477" s="154"/>
      <c r="BX477" s="154"/>
      <c r="BY477" s="154"/>
      <c r="BZ477" s="154"/>
      <c r="CA477" s="154"/>
      <c r="CB477" s="154"/>
      <c r="CC477" s="154"/>
      <c r="CD477" s="154"/>
      <c r="CE477" s="154"/>
      <c r="CF477" s="154"/>
      <c r="CG477" s="154"/>
      <c r="CH477" s="154"/>
      <c r="CI477" s="154"/>
      <c r="CJ477" s="154"/>
      <c r="CK477" s="154"/>
      <c r="CL477" s="154"/>
      <c r="CM477" s="154"/>
      <c r="CN477" s="154"/>
      <c r="CO477" s="154"/>
      <c r="CP477" s="154"/>
      <c r="CQ477" s="154"/>
      <c r="CR477" s="154"/>
      <c r="CS477" s="154"/>
      <c r="CT477" s="154"/>
      <c r="CU477" s="154"/>
      <c r="CV477" s="154"/>
      <c r="CW477" s="154"/>
      <c r="CX477" s="154"/>
      <c r="CY477" s="154"/>
      <c r="CZ477" s="154"/>
      <c r="DA477" s="154"/>
      <c r="DB477" s="154"/>
      <c r="DC477" s="154"/>
      <c r="DD477" s="154"/>
      <c r="DE477" s="154"/>
      <c r="DF477" s="154"/>
      <c r="DG477" s="154"/>
      <c r="DH477" s="154"/>
      <c r="DI477" s="154"/>
      <c r="DJ477" s="154"/>
      <c r="DK477" s="154"/>
      <c r="DL477" s="154"/>
      <c r="DM477" s="154"/>
      <c r="DN477" s="154"/>
      <c r="DO477" s="154"/>
      <c r="DP477" s="154"/>
      <c r="DQ477" s="154"/>
      <c r="DR477" s="154"/>
      <c r="DS477" s="154"/>
      <c r="DT477" s="154"/>
      <c r="DU477" s="154"/>
      <c r="DV477" s="154"/>
      <c r="DW477" s="154"/>
      <c r="DX477" s="154"/>
      <c r="DY477" s="154"/>
      <c r="DZ477" s="154"/>
      <c r="EA477" s="154"/>
      <c r="EB477" s="154"/>
      <c r="EC477" s="154"/>
      <c r="ED477" s="154"/>
      <c r="EE477" s="154"/>
      <c r="EF477" s="154"/>
      <c r="EG477" s="154"/>
      <c r="EH477" s="154"/>
      <c r="EI477" s="154"/>
      <c r="EJ477" s="154"/>
      <c r="EK477" s="154"/>
      <c r="EL477" s="154"/>
      <c r="EM477" s="154"/>
      <c r="EN477" s="154"/>
      <c r="EO477" s="154"/>
      <c r="EP477" s="154"/>
      <c r="EQ477" s="154"/>
      <c r="ER477" s="154"/>
      <c r="ES477" s="154"/>
      <c r="ET477" s="154"/>
      <c r="EU477" s="154"/>
      <c r="EV477" s="154"/>
      <c r="EW477" s="154"/>
      <c r="EX477" s="154"/>
      <c r="EY477" s="154"/>
      <c r="EZ477" s="154"/>
      <c r="FA477" s="154"/>
      <c r="FB477" s="154"/>
      <c r="FC477" s="154"/>
      <c r="FD477" s="154"/>
      <c r="FE477" s="154"/>
      <c r="FF477" s="154"/>
      <c r="FG477" s="154"/>
      <c r="FH477" s="154"/>
      <c r="FI477" s="154"/>
      <c r="FJ477" s="154"/>
      <c r="FK477" s="154"/>
      <c r="FL477" s="154"/>
      <c r="FM477" s="154"/>
      <c r="FN477" s="154"/>
      <c r="FO477" s="154"/>
      <c r="FP477" s="154"/>
      <c r="FQ477" s="154"/>
    </row>
    <row r="478" spans="1:173" s="166" customFormat="1" x14ac:dyDescent="0.45">
      <c r="A478" s="154"/>
      <c r="B478" s="154"/>
      <c r="C478" s="154"/>
      <c r="D478" s="154"/>
      <c r="E478" s="154"/>
      <c r="F478" s="154"/>
      <c r="G478" s="154"/>
      <c r="H478" s="154"/>
      <c r="I478" s="154"/>
      <c r="J478" s="154"/>
      <c r="K478" s="154"/>
      <c r="L478" s="154"/>
      <c r="M478" s="154"/>
      <c r="N478" s="154"/>
      <c r="O478" s="154"/>
      <c r="P478" s="154"/>
      <c r="Q478" s="154"/>
      <c r="R478" s="154"/>
      <c r="S478" s="154"/>
      <c r="T478" s="154"/>
      <c r="U478" s="154"/>
      <c r="V478" s="154"/>
      <c r="W478" s="154"/>
      <c r="X478" s="154"/>
      <c r="Y478" s="154"/>
      <c r="Z478" s="154"/>
      <c r="AA478" s="154"/>
      <c r="AB478" s="154"/>
      <c r="AC478" s="154"/>
      <c r="AD478" s="154"/>
      <c r="AE478" s="154"/>
      <c r="AF478" s="154"/>
      <c r="AG478" s="154"/>
      <c r="AH478" s="154"/>
      <c r="AI478" s="154"/>
      <c r="AJ478" s="154"/>
      <c r="AK478" s="154"/>
      <c r="AL478" s="154"/>
      <c r="AM478" s="154"/>
      <c r="AN478" s="154"/>
      <c r="AO478" s="154"/>
      <c r="AP478" s="154"/>
      <c r="AQ478" s="154"/>
      <c r="AR478" s="154"/>
      <c r="AS478" s="154"/>
      <c r="AT478" s="154"/>
      <c r="AU478" s="154"/>
      <c r="AV478" s="154"/>
      <c r="AW478" s="154"/>
      <c r="AX478" s="154"/>
      <c r="AY478" s="154"/>
      <c r="AZ478" s="154"/>
      <c r="BA478" s="154"/>
      <c r="BB478" s="154"/>
      <c r="BC478" s="154"/>
      <c r="BD478" s="154"/>
      <c r="BE478" s="154"/>
      <c r="BF478" s="154"/>
      <c r="BG478" s="154"/>
      <c r="BH478" s="154"/>
      <c r="BI478" s="154"/>
      <c r="BJ478" s="154"/>
      <c r="BK478" s="154"/>
      <c r="BL478" s="154"/>
      <c r="BM478" s="154"/>
      <c r="BN478" s="154"/>
      <c r="BO478" s="154"/>
      <c r="BP478" s="154"/>
      <c r="BQ478" s="154"/>
      <c r="BR478" s="154"/>
      <c r="BS478" s="154"/>
      <c r="BT478" s="154"/>
      <c r="BU478" s="154"/>
      <c r="BV478" s="154"/>
      <c r="BW478" s="154"/>
      <c r="BX478" s="154"/>
      <c r="BY478" s="154"/>
      <c r="BZ478" s="154"/>
      <c r="CA478" s="154"/>
      <c r="CB478" s="154"/>
      <c r="CC478" s="154"/>
      <c r="CD478" s="154"/>
      <c r="CE478" s="154"/>
      <c r="CF478" s="154"/>
      <c r="CG478" s="154"/>
      <c r="CH478" s="154"/>
      <c r="CI478" s="154"/>
      <c r="CJ478" s="154"/>
      <c r="CK478" s="154"/>
      <c r="CL478" s="154"/>
      <c r="CM478" s="154"/>
      <c r="CN478" s="154"/>
      <c r="CO478" s="154"/>
      <c r="CP478" s="154"/>
      <c r="CQ478" s="154"/>
      <c r="CR478" s="154"/>
      <c r="CS478" s="154"/>
      <c r="CT478" s="154"/>
      <c r="CU478" s="154"/>
      <c r="CV478" s="154"/>
      <c r="CW478" s="154"/>
      <c r="CX478" s="154"/>
      <c r="CY478" s="154"/>
      <c r="CZ478" s="154"/>
      <c r="DA478" s="154"/>
      <c r="DB478" s="154"/>
      <c r="DC478" s="154"/>
      <c r="DD478" s="154"/>
      <c r="DE478" s="154"/>
      <c r="DF478" s="154"/>
      <c r="DG478" s="154"/>
      <c r="DH478" s="154"/>
      <c r="DI478" s="154"/>
      <c r="DJ478" s="154"/>
      <c r="DK478" s="154"/>
      <c r="DL478" s="154"/>
      <c r="DM478" s="154"/>
      <c r="DN478" s="154"/>
      <c r="DO478" s="154"/>
      <c r="DP478" s="154"/>
      <c r="DQ478" s="154"/>
      <c r="DR478" s="154"/>
      <c r="DS478" s="154"/>
      <c r="DT478" s="154"/>
      <c r="DU478" s="154"/>
      <c r="DV478" s="154"/>
      <c r="DW478" s="154"/>
      <c r="DX478" s="154"/>
      <c r="DY478" s="154"/>
      <c r="DZ478" s="154"/>
      <c r="EA478" s="154"/>
      <c r="EB478" s="154"/>
      <c r="EC478" s="154"/>
      <c r="ED478" s="154"/>
      <c r="EE478" s="154"/>
      <c r="EF478" s="154"/>
      <c r="EG478" s="154"/>
      <c r="EH478" s="154"/>
      <c r="EI478" s="154"/>
      <c r="EJ478" s="154"/>
      <c r="EK478" s="154"/>
      <c r="EL478" s="154"/>
      <c r="EM478" s="154"/>
      <c r="EN478" s="154"/>
      <c r="EO478" s="154"/>
      <c r="EP478" s="154"/>
      <c r="EQ478" s="154"/>
      <c r="ER478" s="154"/>
      <c r="ES478" s="154"/>
      <c r="ET478" s="154"/>
      <c r="EU478" s="154"/>
      <c r="EV478" s="154"/>
      <c r="EW478" s="154"/>
      <c r="EX478" s="154"/>
      <c r="EY478" s="154"/>
      <c r="EZ478" s="154"/>
      <c r="FA478" s="154"/>
      <c r="FB478" s="154"/>
      <c r="FC478" s="154"/>
      <c r="FD478" s="154"/>
      <c r="FE478" s="154"/>
      <c r="FF478" s="154"/>
      <c r="FG478" s="154"/>
      <c r="FH478" s="154"/>
      <c r="FI478" s="154"/>
      <c r="FJ478" s="154"/>
      <c r="FK478" s="154"/>
      <c r="FL478" s="154"/>
      <c r="FM478" s="154"/>
      <c r="FN478" s="154"/>
      <c r="FO478" s="154"/>
      <c r="FP478" s="154"/>
      <c r="FQ478" s="154"/>
    </row>
    <row r="479" spans="1:173" s="166" customFormat="1" x14ac:dyDescent="0.45">
      <c r="A479" s="154"/>
      <c r="B479" s="154"/>
      <c r="C479" s="154"/>
      <c r="D479" s="154"/>
      <c r="E479" s="154"/>
      <c r="F479" s="154"/>
      <c r="G479" s="154"/>
      <c r="H479" s="154"/>
      <c r="I479" s="154"/>
      <c r="J479" s="154"/>
      <c r="K479" s="154"/>
      <c r="L479" s="154"/>
      <c r="M479" s="154"/>
      <c r="N479" s="154"/>
      <c r="O479" s="154"/>
      <c r="P479" s="154"/>
      <c r="Q479" s="154"/>
      <c r="R479" s="154"/>
      <c r="S479" s="154"/>
      <c r="T479" s="154"/>
      <c r="U479" s="154"/>
      <c r="V479" s="154"/>
      <c r="W479" s="154"/>
      <c r="X479" s="154"/>
      <c r="Y479" s="154"/>
      <c r="Z479" s="154"/>
      <c r="AA479" s="154"/>
      <c r="AB479" s="154"/>
      <c r="AC479" s="154"/>
      <c r="AD479" s="154"/>
      <c r="AE479" s="154"/>
      <c r="AF479" s="154"/>
      <c r="AG479" s="154"/>
      <c r="AH479" s="154"/>
      <c r="AI479" s="154"/>
      <c r="AJ479" s="154"/>
      <c r="AK479" s="154"/>
      <c r="AL479" s="154"/>
      <c r="AM479" s="154"/>
      <c r="AN479" s="154"/>
      <c r="AO479" s="154"/>
      <c r="AP479" s="154"/>
      <c r="AQ479" s="154"/>
      <c r="AR479" s="154"/>
      <c r="AS479" s="154"/>
      <c r="AT479" s="154"/>
      <c r="AU479" s="154"/>
      <c r="AV479" s="154"/>
      <c r="AW479" s="154"/>
      <c r="AX479" s="154"/>
      <c r="AY479" s="154"/>
      <c r="AZ479" s="154"/>
      <c r="BA479" s="154"/>
      <c r="BB479" s="154"/>
      <c r="BC479" s="154"/>
      <c r="BD479" s="154"/>
      <c r="BE479" s="154"/>
      <c r="BF479" s="154"/>
      <c r="BG479" s="154"/>
      <c r="BH479" s="154"/>
      <c r="BI479" s="154"/>
      <c r="BJ479" s="154"/>
      <c r="BK479" s="154"/>
      <c r="BL479" s="154"/>
      <c r="BM479" s="154"/>
      <c r="BN479" s="154"/>
      <c r="BO479" s="154"/>
      <c r="BP479" s="154"/>
      <c r="BQ479" s="154"/>
      <c r="BR479" s="154"/>
      <c r="BS479" s="154"/>
      <c r="BT479" s="154"/>
      <c r="BU479" s="154"/>
      <c r="BV479" s="154"/>
      <c r="BW479" s="154"/>
      <c r="BX479" s="154"/>
      <c r="BY479" s="154"/>
      <c r="BZ479" s="154"/>
      <c r="CA479" s="154"/>
      <c r="CB479" s="154"/>
      <c r="CC479" s="154"/>
      <c r="CD479" s="154"/>
      <c r="CE479" s="154"/>
      <c r="CF479" s="154"/>
      <c r="CG479" s="154"/>
      <c r="CH479" s="154"/>
      <c r="CI479" s="154"/>
      <c r="CJ479" s="154"/>
      <c r="CK479" s="154"/>
      <c r="CL479" s="154"/>
      <c r="CM479" s="154"/>
      <c r="CN479" s="154"/>
      <c r="CO479" s="154"/>
      <c r="CP479" s="154"/>
      <c r="CQ479" s="154"/>
      <c r="CR479" s="154"/>
      <c r="CS479" s="154"/>
      <c r="CT479" s="154"/>
      <c r="CU479" s="154"/>
      <c r="CV479" s="154"/>
      <c r="CW479" s="154"/>
      <c r="CX479" s="154"/>
      <c r="CY479" s="154"/>
      <c r="CZ479" s="154"/>
      <c r="DA479" s="154"/>
      <c r="DB479" s="154"/>
      <c r="DC479" s="154"/>
      <c r="DD479" s="154"/>
      <c r="DE479" s="154"/>
      <c r="DF479" s="154"/>
      <c r="DG479" s="154"/>
      <c r="DH479" s="154"/>
      <c r="DI479" s="154"/>
      <c r="DJ479" s="154"/>
      <c r="DK479" s="154"/>
      <c r="DL479" s="154"/>
      <c r="DM479" s="154"/>
      <c r="DN479" s="154"/>
      <c r="DO479" s="154"/>
      <c r="DP479" s="154"/>
      <c r="DQ479" s="154"/>
      <c r="DR479" s="154"/>
      <c r="DS479" s="154"/>
      <c r="DT479" s="154"/>
      <c r="DU479" s="154"/>
      <c r="DV479" s="154"/>
      <c r="DW479" s="154"/>
      <c r="DX479" s="154"/>
      <c r="DY479" s="154"/>
      <c r="DZ479" s="154"/>
      <c r="EA479" s="154"/>
      <c r="EB479" s="154"/>
      <c r="EC479" s="154"/>
      <c r="ED479" s="154"/>
      <c r="EE479" s="154"/>
      <c r="EF479" s="154"/>
      <c r="EG479" s="154"/>
      <c r="EH479" s="154"/>
      <c r="EI479" s="154"/>
      <c r="EJ479" s="154"/>
      <c r="EK479" s="154"/>
      <c r="EL479" s="154"/>
      <c r="EM479" s="154"/>
      <c r="EN479" s="154"/>
      <c r="EO479" s="154"/>
      <c r="EP479" s="154"/>
      <c r="EQ479" s="154"/>
      <c r="ER479" s="154"/>
      <c r="ES479" s="154"/>
      <c r="ET479" s="154"/>
      <c r="EU479" s="154"/>
      <c r="EV479" s="154"/>
      <c r="EW479" s="154"/>
      <c r="EX479" s="154"/>
      <c r="EY479" s="154"/>
      <c r="EZ479" s="154"/>
      <c r="FA479" s="154"/>
      <c r="FB479" s="154"/>
      <c r="FC479" s="154"/>
      <c r="FD479" s="154"/>
      <c r="FE479" s="154"/>
      <c r="FF479" s="154"/>
      <c r="FG479" s="154"/>
      <c r="FH479" s="154"/>
      <c r="FI479" s="154"/>
      <c r="FJ479" s="154"/>
      <c r="FK479" s="154"/>
      <c r="FL479" s="154"/>
      <c r="FM479" s="154"/>
      <c r="FN479" s="154"/>
      <c r="FO479" s="154"/>
      <c r="FP479" s="154"/>
      <c r="FQ479" s="154"/>
    </row>
    <row r="480" spans="1:173" s="166" customFormat="1" x14ac:dyDescent="0.45">
      <c r="A480" s="154"/>
      <c r="B480" s="154"/>
      <c r="C480" s="154"/>
      <c r="D480" s="154"/>
      <c r="E480" s="154"/>
      <c r="F480" s="154"/>
      <c r="G480" s="154"/>
      <c r="H480" s="154"/>
      <c r="I480" s="154"/>
      <c r="J480" s="154"/>
      <c r="K480" s="154"/>
      <c r="L480" s="154"/>
      <c r="M480" s="154"/>
      <c r="N480" s="154"/>
      <c r="O480" s="154"/>
      <c r="P480" s="154"/>
      <c r="Q480" s="154"/>
      <c r="R480" s="154"/>
      <c r="S480" s="154"/>
      <c r="T480" s="154"/>
      <c r="U480" s="154"/>
      <c r="V480" s="154"/>
      <c r="W480" s="154"/>
      <c r="X480" s="154"/>
      <c r="Y480" s="154"/>
      <c r="Z480" s="154"/>
      <c r="AA480" s="154"/>
      <c r="AB480" s="154"/>
      <c r="AC480" s="154"/>
      <c r="AD480" s="154"/>
      <c r="AE480" s="154"/>
      <c r="AF480" s="154"/>
      <c r="AG480" s="154"/>
      <c r="AH480" s="154"/>
      <c r="AI480" s="154"/>
      <c r="AJ480" s="154"/>
      <c r="AK480" s="154"/>
      <c r="AL480" s="154"/>
      <c r="AM480" s="154"/>
      <c r="AN480" s="154"/>
      <c r="AO480" s="154"/>
      <c r="AP480" s="154"/>
      <c r="AQ480" s="154"/>
      <c r="AR480" s="154"/>
      <c r="AS480" s="154"/>
      <c r="AT480" s="154"/>
      <c r="AU480" s="154"/>
      <c r="AV480" s="154"/>
      <c r="AW480" s="154"/>
      <c r="AX480" s="154"/>
      <c r="AY480" s="154"/>
      <c r="AZ480" s="154"/>
      <c r="BA480" s="154"/>
      <c r="BB480" s="154"/>
      <c r="BC480" s="154"/>
      <c r="BD480" s="154"/>
      <c r="BE480" s="154"/>
      <c r="BF480" s="154"/>
      <c r="BG480" s="154"/>
      <c r="BH480" s="154"/>
      <c r="BI480" s="154"/>
      <c r="BJ480" s="154"/>
      <c r="BK480" s="154"/>
      <c r="BL480" s="154"/>
      <c r="BM480" s="154"/>
      <c r="BN480" s="154"/>
      <c r="BO480" s="154"/>
      <c r="BP480" s="154"/>
      <c r="BQ480" s="154"/>
      <c r="BR480" s="154"/>
      <c r="BS480" s="154"/>
      <c r="BT480" s="154"/>
      <c r="BU480" s="154"/>
      <c r="BV480" s="154"/>
      <c r="BW480" s="154"/>
      <c r="BX480" s="154"/>
      <c r="BY480" s="154"/>
      <c r="BZ480" s="154"/>
      <c r="CA480" s="154"/>
      <c r="CB480" s="154"/>
      <c r="CC480" s="154"/>
      <c r="CD480" s="154"/>
      <c r="CE480" s="154"/>
      <c r="CF480" s="154"/>
      <c r="CG480" s="154"/>
      <c r="CH480" s="154"/>
      <c r="CI480" s="154"/>
      <c r="CJ480" s="154"/>
      <c r="CK480" s="154"/>
      <c r="CL480" s="154"/>
      <c r="CM480" s="154"/>
      <c r="CN480" s="154"/>
      <c r="CO480" s="154"/>
      <c r="CP480" s="154"/>
      <c r="CQ480" s="154"/>
      <c r="CR480" s="154"/>
      <c r="CS480" s="154"/>
      <c r="CT480" s="154"/>
      <c r="CU480" s="154"/>
      <c r="CV480" s="154"/>
      <c r="CW480" s="154"/>
      <c r="CX480" s="154"/>
      <c r="CY480" s="154"/>
      <c r="CZ480" s="154"/>
      <c r="DA480" s="154"/>
      <c r="DB480" s="154"/>
      <c r="DC480" s="154"/>
      <c r="DD480" s="154"/>
      <c r="DE480" s="154"/>
      <c r="DF480" s="154"/>
      <c r="DG480" s="154"/>
      <c r="DH480" s="154"/>
      <c r="DI480" s="154"/>
      <c r="DJ480" s="154"/>
      <c r="DK480" s="154"/>
      <c r="DL480" s="154"/>
      <c r="DM480" s="154"/>
      <c r="DN480" s="154"/>
      <c r="DO480" s="154"/>
      <c r="DP480" s="154"/>
      <c r="DQ480" s="154"/>
      <c r="DR480" s="154"/>
      <c r="DS480" s="154"/>
      <c r="DT480" s="154"/>
      <c r="DU480" s="154"/>
      <c r="DV480" s="154"/>
      <c r="DW480" s="154"/>
      <c r="DX480" s="154"/>
      <c r="DY480" s="154"/>
      <c r="DZ480" s="154"/>
      <c r="EA480" s="154"/>
      <c r="EB480" s="154"/>
      <c r="EC480" s="154"/>
      <c r="ED480" s="154"/>
      <c r="EE480" s="154"/>
      <c r="EF480" s="154"/>
      <c r="EG480" s="154"/>
      <c r="EH480" s="154"/>
      <c r="EI480" s="154"/>
      <c r="EJ480" s="154"/>
      <c r="EK480" s="154"/>
      <c r="EL480" s="154"/>
      <c r="EM480" s="154"/>
      <c r="EN480" s="154"/>
      <c r="EO480" s="154"/>
      <c r="EP480" s="154"/>
      <c r="EQ480" s="154"/>
      <c r="ER480" s="154"/>
      <c r="ES480" s="154"/>
      <c r="ET480" s="154"/>
      <c r="EU480" s="154"/>
      <c r="EV480" s="154"/>
      <c r="EW480" s="154"/>
      <c r="EX480" s="154"/>
      <c r="EY480" s="154"/>
      <c r="EZ480" s="154"/>
      <c r="FA480" s="154"/>
      <c r="FB480" s="154"/>
      <c r="FC480" s="154"/>
      <c r="FD480" s="154"/>
      <c r="FE480" s="154"/>
      <c r="FF480" s="154"/>
      <c r="FG480" s="154"/>
      <c r="FH480" s="154"/>
      <c r="FI480" s="154"/>
      <c r="FJ480" s="154"/>
      <c r="FK480" s="154"/>
      <c r="FL480" s="154"/>
      <c r="FM480" s="154"/>
      <c r="FN480" s="154"/>
      <c r="FO480" s="154"/>
      <c r="FP480" s="154"/>
      <c r="FQ480" s="154"/>
    </row>
    <row r="481" spans="1:173" s="166" customFormat="1" x14ac:dyDescent="0.45">
      <c r="A481" s="154"/>
      <c r="B481" s="154"/>
      <c r="C481" s="154"/>
      <c r="D481" s="154"/>
      <c r="E481" s="154"/>
      <c r="F481" s="154"/>
      <c r="G481" s="154"/>
      <c r="H481" s="154"/>
      <c r="I481" s="154"/>
      <c r="J481" s="154"/>
      <c r="K481" s="154"/>
      <c r="L481" s="154"/>
      <c r="M481" s="154"/>
      <c r="N481" s="154"/>
      <c r="O481" s="154"/>
      <c r="P481" s="154"/>
      <c r="Q481" s="154"/>
      <c r="R481" s="154"/>
      <c r="S481" s="154"/>
      <c r="T481" s="154"/>
      <c r="U481" s="154"/>
      <c r="V481" s="154"/>
      <c r="W481" s="154"/>
      <c r="X481" s="154"/>
      <c r="Y481" s="154"/>
      <c r="Z481" s="154"/>
      <c r="AA481" s="154"/>
      <c r="AB481" s="154"/>
      <c r="AC481" s="154"/>
      <c r="AD481" s="154"/>
      <c r="AE481" s="154"/>
      <c r="AF481" s="154"/>
      <c r="AG481" s="154"/>
      <c r="AH481" s="154"/>
      <c r="AI481" s="154"/>
      <c r="AJ481" s="154"/>
      <c r="AK481" s="154"/>
      <c r="AL481" s="154"/>
      <c r="AM481" s="154"/>
      <c r="AN481" s="154"/>
      <c r="AO481" s="154"/>
      <c r="AP481" s="154"/>
      <c r="AQ481" s="154"/>
      <c r="AR481" s="154"/>
      <c r="AS481" s="154"/>
      <c r="AT481" s="154"/>
      <c r="AU481" s="154"/>
      <c r="AV481" s="154"/>
      <c r="AW481" s="154"/>
      <c r="AX481" s="154"/>
      <c r="AY481" s="154"/>
      <c r="AZ481" s="154"/>
      <c r="BA481" s="154"/>
      <c r="BB481" s="154"/>
      <c r="BC481" s="154"/>
      <c r="BD481" s="154"/>
      <c r="BE481" s="154"/>
      <c r="BF481" s="154"/>
      <c r="BG481" s="154"/>
      <c r="BH481" s="154"/>
      <c r="BI481" s="154"/>
      <c r="BJ481" s="154"/>
      <c r="BK481" s="154"/>
      <c r="BL481" s="154"/>
      <c r="BM481" s="154"/>
      <c r="BN481" s="154"/>
      <c r="BO481" s="154"/>
      <c r="BP481" s="154"/>
      <c r="BQ481" s="154"/>
      <c r="BR481" s="154"/>
      <c r="BS481" s="154"/>
      <c r="BT481" s="154"/>
      <c r="BU481" s="154"/>
      <c r="BV481" s="154"/>
      <c r="BW481" s="154"/>
      <c r="BX481" s="154"/>
      <c r="BY481" s="154"/>
      <c r="BZ481" s="154"/>
      <c r="CA481" s="154"/>
      <c r="CB481" s="154"/>
      <c r="CC481" s="154"/>
      <c r="CD481" s="154"/>
      <c r="CE481" s="154"/>
      <c r="CF481" s="154"/>
      <c r="CG481" s="154"/>
      <c r="CH481" s="154"/>
      <c r="CI481" s="154"/>
      <c r="CJ481" s="154"/>
      <c r="CK481" s="154"/>
      <c r="CL481" s="154"/>
      <c r="CM481" s="154"/>
      <c r="CN481" s="154"/>
      <c r="CO481" s="154"/>
      <c r="CP481" s="154"/>
      <c r="CQ481" s="154"/>
      <c r="CR481" s="154"/>
      <c r="CS481" s="154"/>
      <c r="CT481" s="154"/>
      <c r="CU481" s="154"/>
      <c r="CV481" s="154"/>
      <c r="CW481" s="154"/>
      <c r="CX481" s="154"/>
      <c r="CY481" s="154"/>
      <c r="CZ481" s="154"/>
      <c r="DA481" s="154"/>
      <c r="DB481" s="154"/>
      <c r="DC481" s="154"/>
      <c r="DD481" s="154"/>
      <c r="DE481" s="154"/>
      <c r="DF481" s="154"/>
      <c r="DG481" s="154"/>
      <c r="DH481" s="154"/>
      <c r="DI481" s="154"/>
      <c r="DJ481" s="154"/>
      <c r="DK481" s="154"/>
      <c r="DL481" s="154"/>
      <c r="DM481" s="154"/>
      <c r="DN481" s="154"/>
      <c r="DO481" s="154"/>
      <c r="DP481" s="154"/>
      <c r="DQ481" s="154"/>
      <c r="DR481" s="154"/>
      <c r="DS481" s="154"/>
      <c r="DT481" s="154"/>
      <c r="DU481" s="154"/>
      <c r="DV481" s="154"/>
      <c r="DW481" s="154"/>
      <c r="DX481" s="154"/>
      <c r="DY481" s="154"/>
      <c r="DZ481" s="154"/>
      <c r="EA481" s="154"/>
      <c r="EB481" s="154"/>
      <c r="EC481" s="154"/>
      <c r="ED481" s="154"/>
      <c r="EE481" s="154"/>
      <c r="EF481" s="154"/>
      <c r="EG481" s="154"/>
      <c r="EH481" s="154"/>
      <c r="EI481" s="154"/>
      <c r="EJ481" s="154"/>
      <c r="EK481" s="154"/>
      <c r="EL481" s="154"/>
      <c r="EM481" s="154"/>
      <c r="EN481" s="154"/>
      <c r="EO481" s="154"/>
      <c r="EP481" s="154"/>
      <c r="EQ481" s="154"/>
      <c r="ER481" s="154"/>
      <c r="ES481" s="154"/>
      <c r="ET481" s="154"/>
      <c r="EU481" s="154"/>
      <c r="EV481" s="154"/>
      <c r="EW481" s="154"/>
      <c r="EX481" s="154"/>
      <c r="EY481" s="154"/>
      <c r="EZ481" s="154"/>
      <c r="FA481" s="154"/>
      <c r="FB481" s="154"/>
      <c r="FC481" s="154"/>
      <c r="FD481" s="154"/>
      <c r="FE481" s="154"/>
      <c r="FF481" s="154"/>
      <c r="FG481" s="154"/>
      <c r="FH481" s="154"/>
      <c r="FI481" s="154"/>
      <c r="FJ481" s="154"/>
      <c r="FK481" s="154"/>
      <c r="FL481" s="154"/>
      <c r="FM481" s="154"/>
      <c r="FN481" s="154"/>
      <c r="FO481" s="154"/>
      <c r="FP481" s="154"/>
      <c r="FQ481" s="154"/>
    </row>
    <row r="482" spans="1:173" s="166" customFormat="1" x14ac:dyDescent="0.45">
      <c r="A482" s="154"/>
      <c r="B482" s="154"/>
      <c r="C482" s="154"/>
      <c r="D482" s="154"/>
      <c r="E482" s="154"/>
      <c r="F482" s="154"/>
      <c r="G482" s="154"/>
      <c r="H482" s="154"/>
      <c r="I482" s="154"/>
      <c r="J482" s="154"/>
      <c r="K482" s="154"/>
      <c r="L482" s="154"/>
      <c r="M482" s="154"/>
      <c r="N482" s="154"/>
      <c r="O482" s="154"/>
      <c r="P482" s="154"/>
      <c r="Q482" s="154"/>
      <c r="R482" s="154"/>
      <c r="S482" s="154"/>
      <c r="T482" s="154"/>
      <c r="U482" s="154"/>
      <c r="V482" s="154"/>
      <c r="W482" s="154"/>
      <c r="X482" s="154"/>
      <c r="Y482" s="154"/>
      <c r="Z482" s="154"/>
      <c r="AA482" s="154"/>
      <c r="AB482" s="154"/>
      <c r="AC482" s="154"/>
      <c r="AD482" s="154"/>
      <c r="AE482" s="154"/>
      <c r="AF482" s="154"/>
      <c r="AG482" s="154"/>
      <c r="AH482" s="154"/>
      <c r="AI482" s="154"/>
      <c r="AJ482" s="154"/>
      <c r="AK482" s="154"/>
      <c r="AL482" s="154"/>
      <c r="AM482" s="154"/>
      <c r="AN482" s="154"/>
      <c r="AO482" s="154"/>
      <c r="AP482" s="154"/>
      <c r="AQ482" s="154"/>
      <c r="AR482" s="154"/>
      <c r="AS482" s="154"/>
      <c r="AT482" s="154"/>
      <c r="AU482" s="154"/>
      <c r="AV482" s="154"/>
      <c r="AW482" s="154"/>
      <c r="AX482" s="154"/>
      <c r="AY482" s="154"/>
      <c r="AZ482" s="154"/>
      <c r="BA482" s="154"/>
      <c r="BB482" s="154"/>
      <c r="BC482" s="154"/>
      <c r="BD482" s="154"/>
      <c r="BE482" s="154"/>
      <c r="BF482" s="154"/>
      <c r="BG482" s="154"/>
      <c r="BH482" s="154"/>
      <c r="BI482" s="154"/>
      <c r="BJ482" s="154"/>
      <c r="BK482" s="154"/>
      <c r="BL482" s="154"/>
      <c r="BM482" s="154"/>
      <c r="BN482" s="154"/>
      <c r="BO482" s="154"/>
      <c r="BP482" s="154"/>
      <c r="BQ482" s="154"/>
      <c r="BR482" s="154"/>
      <c r="BS482" s="154"/>
      <c r="BT482" s="154"/>
      <c r="BU482" s="154"/>
      <c r="BV482" s="154"/>
      <c r="BW482" s="154"/>
      <c r="BX482" s="154"/>
      <c r="BY482" s="154"/>
      <c r="BZ482" s="154"/>
      <c r="CA482" s="154"/>
      <c r="CB482" s="154"/>
      <c r="CC482" s="154"/>
      <c r="CD482" s="154"/>
      <c r="CE482" s="154"/>
      <c r="CF482" s="154"/>
      <c r="CG482" s="154"/>
      <c r="CH482" s="154"/>
      <c r="CI482" s="154"/>
      <c r="CJ482" s="154"/>
      <c r="CK482" s="154"/>
      <c r="CL482" s="154"/>
      <c r="CM482" s="154"/>
      <c r="CN482" s="154"/>
      <c r="CO482" s="154"/>
      <c r="CP482" s="154"/>
      <c r="CQ482" s="154"/>
      <c r="CR482" s="154"/>
      <c r="CS482" s="154"/>
      <c r="CT482" s="154"/>
      <c r="CU482" s="154"/>
      <c r="CV482" s="154"/>
      <c r="CW482" s="154"/>
      <c r="CX482" s="154"/>
      <c r="CY482" s="154"/>
      <c r="CZ482" s="154"/>
      <c r="DA482" s="154"/>
      <c r="DB482" s="154"/>
      <c r="DC482" s="154"/>
      <c r="DD482" s="154"/>
      <c r="DE482" s="154"/>
      <c r="DF482" s="154"/>
      <c r="DG482" s="154"/>
      <c r="DH482" s="154"/>
      <c r="DI482" s="154"/>
      <c r="DJ482" s="154"/>
      <c r="DK482" s="154"/>
      <c r="DL482" s="154"/>
      <c r="DM482" s="154"/>
      <c r="DN482" s="154"/>
      <c r="DO482" s="154"/>
      <c r="DP482" s="154"/>
      <c r="DQ482" s="154"/>
      <c r="DR482" s="154"/>
      <c r="DS482" s="154"/>
      <c r="DT482" s="154"/>
      <c r="DU482" s="154"/>
      <c r="DV482" s="154"/>
      <c r="DW482" s="154"/>
      <c r="DX482" s="154"/>
      <c r="DY482" s="154"/>
      <c r="DZ482" s="154"/>
      <c r="EA482" s="154"/>
      <c r="EB482" s="154"/>
      <c r="EC482" s="154"/>
      <c r="ED482" s="154"/>
      <c r="EE482" s="154"/>
      <c r="EF482" s="154"/>
      <c r="EG482" s="154"/>
      <c r="EH482" s="154"/>
      <c r="EI482" s="154"/>
      <c r="EJ482" s="154"/>
      <c r="EK482" s="154"/>
      <c r="EL482" s="154"/>
      <c r="EM482" s="154"/>
      <c r="EN482" s="154"/>
      <c r="EO482" s="154"/>
      <c r="EP482" s="154"/>
      <c r="EQ482" s="154"/>
      <c r="ER482" s="154"/>
      <c r="ES482" s="154"/>
      <c r="ET482" s="154"/>
      <c r="EU482" s="154"/>
      <c r="EV482" s="154"/>
      <c r="EW482" s="154"/>
      <c r="EX482" s="154"/>
      <c r="EY482" s="154"/>
      <c r="EZ482" s="154"/>
      <c r="FA482" s="154"/>
      <c r="FB482" s="154"/>
      <c r="FC482" s="154"/>
      <c r="FD482" s="154"/>
      <c r="FE482" s="154"/>
      <c r="FF482" s="154"/>
      <c r="FG482" s="154"/>
      <c r="FH482" s="154"/>
      <c r="FI482" s="154"/>
      <c r="FJ482" s="154"/>
      <c r="FK482" s="154"/>
      <c r="FL482" s="154"/>
      <c r="FM482" s="154"/>
      <c r="FN482" s="154"/>
      <c r="FO482" s="154"/>
      <c r="FP482" s="154"/>
      <c r="FQ482" s="154"/>
    </row>
    <row r="483" spans="1:173" s="166" customFormat="1" x14ac:dyDescent="0.45">
      <c r="A483" s="154"/>
      <c r="B483" s="154"/>
      <c r="C483" s="154"/>
      <c r="D483" s="154"/>
      <c r="E483" s="154"/>
      <c r="F483" s="154"/>
      <c r="G483" s="154"/>
      <c r="H483" s="154"/>
      <c r="I483" s="154"/>
      <c r="J483" s="154"/>
      <c r="K483" s="154"/>
      <c r="L483" s="154"/>
      <c r="M483" s="154"/>
      <c r="N483" s="154"/>
      <c r="O483" s="154"/>
      <c r="P483" s="154"/>
      <c r="Q483" s="154"/>
      <c r="R483" s="154"/>
      <c r="S483" s="154"/>
      <c r="T483" s="154"/>
      <c r="U483" s="154"/>
      <c r="V483" s="154"/>
      <c r="W483" s="154"/>
      <c r="X483" s="154"/>
      <c r="Y483" s="154"/>
      <c r="Z483" s="154"/>
      <c r="AA483" s="154"/>
      <c r="AB483" s="154"/>
      <c r="AC483" s="154"/>
      <c r="AD483" s="154"/>
      <c r="AE483" s="154"/>
      <c r="AF483" s="154"/>
      <c r="AG483" s="154"/>
      <c r="AH483" s="154"/>
      <c r="AI483" s="154"/>
      <c r="AJ483" s="154"/>
      <c r="AK483" s="154"/>
      <c r="AL483" s="154"/>
      <c r="AM483" s="154"/>
      <c r="AN483" s="154"/>
      <c r="AO483" s="154"/>
      <c r="AP483" s="154"/>
      <c r="AQ483" s="154"/>
      <c r="AR483" s="154"/>
      <c r="AS483" s="154"/>
      <c r="AT483" s="154"/>
      <c r="AU483" s="154"/>
      <c r="AV483" s="154"/>
      <c r="AW483" s="154"/>
      <c r="AX483" s="154"/>
      <c r="AY483" s="154"/>
      <c r="AZ483" s="154"/>
      <c r="BA483" s="154"/>
      <c r="BB483" s="154"/>
      <c r="BC483" s="154"/>
      <c r="BD483" s="154"/>
      <c r="BE483" s="154"/>
      <c r="BF483" s="154"/>
      <c r="BG483" s="154"/>
      <c r="BH483" s="154"/>
      <c r="BI483" s="154"/>
      <c r="BJ483" s="154"/>
      <c r="BK483" s="154"/>
      <c r="BL483" s="154"/>
      <c r="BM483" s="154"/>
      <c r="BN483" s="154"/>
      <c r="BO483" s="154"/>
      <c r="BP483" s="154"/>
      <c r="BQ483" s="154"/>
      <c r="BR483" s="154"/>
      <c r="BS483" s="154"/>
      <c r="BT483" s="154"/>
      <c r="BU483" s="154"/>
      <c r="BV483" s="154"/>
      <c r="BW483" s="154"/>
      <c r="BX483" s="154"/>
      <c r="BY483" s="154"/>
      <c r="BZ483" s="154"/>
      <c r="CA483" s="154"/>
      <c r="CB483" s="154"/>
      <c r="CC483" s="154"/>
      <c r="CD483" s="154"/>
      <c r="CE483" s="154"/>
      <c r="CF483" s="154"/>
      <c r="CG483" s="154"/>
      <c r="CH483" s="154"/>
      <c r="CI483" s="154"/>
      <c r="CJ483" s="154"/>
      <c r="CK483" s="154"/>
      <c r="CL483" s="154"/>
      <c r="CM483" s="154"/>
      <c r="CN483" s="154"/>
      <c r="CO483" s="154"/>
      <c r="CP483" s="154"/>
      <c r="CQ483" s="154"/>
      <c r="CR483" s="154"/>
      <c r="CS483" s="154"/>
      <c r="CT483" s="154"/>
      <c r="CU483" s="154"/>
      <c r="CV483" s="154"/>
      <c r="CW483" s="154"/>
      <c r="CX483" s="154"/>
      <c r="CY483" s="154"/>
      <c r="CZ483" s="154"/>
      <c r="DA483" s="154"/>
      <c r="DB483" s="154"/>
      <c r="DC483" s="154"/>
      <c r="DD483" s="154"/>
      <c r="DE483" s="154"/>
      <c r="DF483" s="154"/>
      <c r="DG483" s="154"/>
      <c r="DH483" s="154"/>
      <c r="DI483" s="154"/>
      <c r="DJ483" s="154"/>
      <c r="DK483" s="154"/>
      <c r="DL483" s="154"/>
      <c r="DM483" s="154"/>
      <c r="DN483" s="154"/>
      <c r="DO483" s="154"/>
      <c r="DP483" s="154"/>
      <c r="DQ483" s="154"/>
      <c r="DR483" s="154"/>
      <c r="DS483" s="154"/>
      <c r="DT483" s="154"/>
      <c r="DU483" s="154"/>
      <c r="DV483" s="154"/>
      <c r="DW483" s="154"/>
      <c r="DX483" s="154"/>
      <c r="DY483" s="154"/>
      <c r="DZ483" s="154"/>
      <c r="EA483" s="154"/>
      <c r="EB483" s="154"/>
      <c r="EC483" s="154"/>
      <c r="ED483" s="154"/>
      <c r="EE483" s="154"/>
      <c r="EF483" s="154"/>
      <c r="EG483" s="154"/>
      <c r="EH483" s="154"/>
      <c r="EI483" s="154"/>
      <c r="EJ483" s="154"/>
      <c r="EK483" s="154"/>
      <c r="EL483" s="154"/>
      <c r="EM483" s="154"/>
      <c r="EN483" s="154"/>
      <c r="EO483" s="154"/>
      <c r="EP483" s="154"/>
      <c r="EQ483" s="154"/>
      <c r="ER483" s="154"/>
      <c r="ES483" s="154"/>
      <c r="ET483" s="154"/>
      <c r="EU483" s="154"/>
      <c r="EV483" s="154"/>
      <c r="EW483" s="154"/>
      <c r="EX483" s="154"/>
      <c r="EY483" s="154"/>
      <c r="EZ483" s="154"/>
      <c r="FA483" s="154"/>
      <c r="FB483" s="154"/>
      <c r="FC483" s="154"/>
      <c r="FD483" s="154"/>
      <c r="FE483" s="154"/>
      <c r="FF483" s="154"/>
      <c r="FG483" s="154"/>
      <c r="FH483" s="154"/>
      <c r="FI483" s="154"/>
      <c r="FJ483" s="154"/>
      <c r="FK483" s="154"/>
      <c r="FL483" s="154"/>
      <c r="FM483" s="154"/>
      <c r="FN483" s="154"/>
      <c r="FO483" s="154"/>
      <c r="FP483" s="154"/>
      <c r="FQ483" s="154"/>
    </row>
    <row r="484" spans="1:173" s="166" customFormat="1" x14ac:dyDescent="0.45">
      <c r="A484" s="154"/>
      <c r="B484" s="154"/>
      <c r="C484" s="154"/>
      <c r="D484" s="154"/>
      <c r="E484" s="154"/>
      <c r="F484" s="154"/>
      <c r="G484" s="154"/>
      <c r="H484" s="154"/>
      <c r="I484" s="154"/>
      <c r="J484" s="154"/>
      <c r="K484" s="154"/>
      <c r="L484" s="154"/>
      <c r="M484" s="154"/>
      <c r="N484" s="154"/>
      <c r="O484" s="154"/>
      <c r="P484" s="154"/>
      <c r="Q484" s="154"/>
      <c r="R484" s="154"/>
      <c r="S484" s="154"/>
      <c r="T484" s="154"/>
      <c r="U484" s="154"/>
      <c r="V484" s="154"/>
      <c r="W484" s="154"/>
      <c r="X484" s="154"/>
      <c r="Y484" s="154"/>
      <c r="Z484" s="154"/>
      <c r="AA484" s="154"/>
      <c r="AB484" s="154"/>
      <c r="AC484" s="154"/>
      <c r="AD484" s="154"/>
      <c r="AE484" s="154"/>
      <c r="AF484" s="154"/>
      <c r="AG484" s="154"/>
      <c r="AH484" s="154"/>
      <c r="AI484" s="154"/>
      <c r="AJ484" s="154"/>
      <c r="AK484" s="154"/>
      <c r="AL484" s="154"/>
      <c r="AM484" s="154"/>
      <c r="AN484" s="154"/>
      <c r="AO484" s="154"/>
      <c r="AP484" s="154"/>
      <c r="AQ484" s="154"/>
      <c r="AR484" s="154"/>
      <c r="AS484" s="154"/>
      <c r="AT484" s="154"/>
      <c r="AU484" s="154"/>
      <c r="AV484" s="154"/>
      <c r="AW484" s="154"/>
      <c r="AX484" s="154"/>
      <c r="AY484" s="154"/>
      <c r="AZ484" s="154"/>
      <c r="BA484" s="154"/>
      <c r="BB484" s="154"/>
      <c r="BC484" s="154"/>
      <c r="BD484" s="154"/>
      <c r="BE484" s="154"/>
      <c r="BF484" s="154"/>
      <c r="BG484" s="154"/>
      <c r="BH484" s="154"/>
      <c r="BI484" s="154"/>
      <c r="BJ484" s="154"/>
      <c r="BK484" s="154"/>
      <c r="BL484" s="154"/>
      <c r="BM484" s="154"/>
      <c r="BN484" s="154"/>
      <c r="BO484" s="154"/>
      <c r="BP484" s="154"/>
      <c r="BQ484" s="154"/>
      <c r="BR484" s="154"/>
      <c r="BS484" s="154"/>
      <c r="BT484" s="154"/>
      <c r="BU484" s="154"/>
      <c r="BV484" s="154"/>
      <c r="BW484" s="154"/>
      <c r="BX484" s="154"/>
      <c r="BY484" s="154"/>
      <c r="BZ484" s="154"/>
      <c r="CA484" s="154"/>
      <c r="CB484" s="154"/>
      <c r="CC484" s="154"/>
      <c r="CD484" s="154"/>
      <c r="CE484" s="154"/>
      <c r="CF484" s="154"/>
      <c r="CG484" s="154"/>
      <c r="CH484" s="154"/>
      <c r="CI484" s="154"/>
      <c r="CJ484" s="154"/>
      <c r="CK484" s="154"/>
      <c r="CL484" s="154"/>
      <c r="CM484" s="154"/>
      <c r="CN484" s="154"/>
      <c r="CO484" s="154"/>
      <c r="CP484" s="154"/>
      <c r="CQ484" s="154"/>
      <c r="CR484" s="154"/>
      <c r="CS484" s="154"/>
      <c r="CT484" s="154"/>
      <c r="CU484" s="154"/>
      <c r="CV484" s="154"/>
      <c r="CW484" s="154"/>
      <c r="CX484" s="154"/>
      <c r="CY484" s="154"/>
      <c r="CZ484" s="154"/>
      <c r="DA484" s="154"/>
      <c r="DB484" s="154"/>
      <c r="DC484" s="154"/>
      <c r="DD484" s="154"/>
      <c r="DE484" s="154"/>
      <c r="DF484" s="154"/>
      <c r="DG484" s="154"/>
      <c r="DH484" s="154"/>
      <c r="DI484" s="154"/>
      <c r="DJ484" s="154"/>
      <c r="DK484" s="154"/>
      <c r="DL484" s="154"/>
      <c r="DM484" s="154"/>
      <c r="DN484" s="154"/>
      <c r="DO484" s="154"/>
      <c r="DP484" s="154"/>
      <c r="DQ484" s="154"/>
      <c r="DR484" s="154"/>
      <c r="DS484" s="154"/>
      <c r="DT484" s="154"/>
      <c r="DU484" s="154"/>
      <c r="DV484" s="154"/>
      <c r="DW484" s="154"/>
      <c r="DX484" s="154"/>
      <c r="DY484" s="154"/>
      <c r="DZ484" s="154"/>
      <c r="EA484" s="154"/>
      <c r="EB484" s="154"/>
      <c r="EC484" s="154"/>
      <c r="ED484" s="154"/>
      <c r="EE484" s="154"/>
      <c r="EF484" s="154"/>
      <c r="EG484" s="154"/>
      <c r="EH484" s="154"/>
      <c r="EI484" s="154"/>
      <c r="EJ484" s="154"/>
      <c r="EK484" s="154"/>
      <c r="EL484" s="154"/>
      <c r="EM484" s="154"/>
      <c r="EN484" s="154"/>
      <c r="EO484" s="154"/>
      <c r="EP484" s="154"/>
      <c r="EQ484" s="154"/>
      <c r="ER484" s="154"/>
      <c r="ES484" s="154"/>
      <c r="ET484" s="154"/>
      <c r="EU484" s="154"/>
      <c r="EV484" s="154"/>
      <c r="EW484" s="154"/>
      <c r="EX484" s="154"/>
      <c r="EY484" s="154"/>
      <c r="EZ484" s="154"/>
      <c r="FA484" s="154"/>
      <c r="FB484" s="154"/>
      <c r="FC484" s="154"/>
      <c r="FD484" s="154"/>
      <c r="FE484" s="154"/>
      <c r="FF484" s="154"/>
      <c r="FG484" s="154"/>
      <c r="FH484" s="154"/>
      <c r="FI484" s="154"/>
      <c r="FJ484" s="154"/>
      <c r="FK484" s="154"/>
      <c r="FL484" s="154"/>
      <c r="FM484" s="154"/>
      <c r="FN484" s="154"/>
      <c r="FO484" s="154"/>
      <c r="FP484" s="154"/>
      <c r="FQ484" s="154"/>
    </row>
    <row r="485" spans="1:173" s="166" customFormat="1" x14ac:dyDescent="0.45">
      <c r="A485" s="154"/>
      <c r="B485" s="154"/>
      <c r="C485" s="154"/>
      <c r="D485" s="154"/>
      <c r="E485" s="154"/>
      <c r="F485" s="154"/>
      <c r="G485" s="154"/>
      <c r="H485" s="154"/>
      <c r="I485" s="154"/>
      <c r="J485" s="154"/>
      <c r="K485" s="154"/>
      <c r="L485" s="154"/>
      <c r="M485" s="154"/>
      <c r="N485" s="154"/>
      <c r="O485" s="154"/>
      <c r="P485" s="154"/>
      <c r="Q485" s="154"/>
      <c r="R485" s="154"/>
      <c r="S485" s="154"/>
      <c r="T485" s="154"/>
      <c r="U485" s="154"/>
      <c r="V485" s="154"/>
      <c r="W485" s="154"/>
      <c r="X485" s="154"/>
      <c r="Y485" s="154"/>
      <c r="Z485" s="154"/>
      <c r="AA485" s="154"/>
      <c r="AB485" s="154"/>
      <c r="AC485" s="154"/>
      <c r="AD485" s="154"/>
      <c r="AE485" s="154"/>
      <c r="AF485" s="154"/>
      <c r="AG485" s="154"/>
      <c r="AH485" s="154"/>
      <c r="AI485" s="154"/>
      <c r="AJ485" s="154"/>
      <c r="AK485" s="154"/>
      <c r="AL485" s="154"/>
      <c r="AM485" s="154"/>
      <c r="AN485" s="154"/>
      <c r="AO485" s="154"/>
      <c r="AP485" s="154"/>
      <c r="AQ485" s="154"/>
      <c r="AR485" s="154"/>
      <c r="AS485" s="154"/>
      <c r="AT485" s="154"/>
      <c r="AU485" s="154"/>
      <c r="AV485" s="154"/>
      <c r="AW485" s="154"/>
      <c r="AX485" s="154"/>
      <c r="AY485" s="154"/>
      <c r="AZ485" s="154"/>
      <c r="BA485" s="154"/>
      <c r="BB485" s="154"/>
      <c r="BC485" s="154"/>
      <c r="BD485" s="154"/>
      <c r="BE485" s="154"/>
      <c r="BF485" s="154"/>
      <c r="BG485" s="154"/>
      <c r="BH485" s="154"/>
      <c r="BI485" s="154"/>
      <c r="BJ485" s="154"/>
      <c r="BK485" s="154"/>
      <c r="BL485" s="154"/>
      <c r="BM485" s="154"/>
      <c r="BN485" s="154"/>
      <c r="BO485" s="154"/>
      <c r="BP485" s="154"/>
      <c r="BQ485" s="154"/>
      <c r="BR485" s="154"/>
      <c r="BS485" s="154"/>
      <c r="BT485" s="154"/>
      <c r="BU485" s="154"/>
      <c r="BV485" s="154"/>
      <c r="BW485" s="154"/>
      <c r="BX485" s="154"/>
      <c r="BY485" s="154"/>
      <c r="BZ485" s="154"/>
      <c r="CA485" s="154"/>
      <c r="CB485" s="154"/>
      <c r="CC485" s="154"/>
      <c r="CD485" s="154"/>
      <c r="CE485" s="154"/>
      <c r="CF485" s="154"/>
      <c r="CG485" s="154"/>
      <c r="CH485" s="154"/>
      <c r="CI485" s="154"/>
      <c r="CJ485" s="154"/>
      <c r="CK485" s="154"/>
      <c r="CL485" s="154"/>
      <c r="CM485" s="154"/>
      <c r="CN485" s="154"/>
      <c r="CO485" s="154"/>
      <c r="CP485" s="154"/>
      <c r="CQ485" s="154"/>
      <c r="CR485" s="154"/>
      <c r="CS485" s="154"/>
      <c r="CT485" s="154"/>
      <c r="CU485" s="154"/>
      <c r="CV485" s="154"/>
      <c r="CW485" s="154"/>
      <c r="CX485" s="154"/>
      <c r="CY485" s="154"/>
      <c r="CZ485" s="154"/>
      <c r="DA485" s="154"/>
      <c r="DB485" s="154"/>
      <c r="DC485" s="154"/>
      <c r="DD485" s="154"/>
      <c r="DE485" s="154"/>
      <c r="DF485" s="154"/>
      <c r="DG485" s="154"/>
      <c r="DH485" s="154"/>
      <c r="DI485" s="154"/>
      <c r="DJ485" s="154"/>
      <c r="DK485" s="154"/>
      <c r="DL485" s="154"/>
      <c r="DM485" s="154"/>
      <c r="DN485" s="154"/>
      <c r="DO485" s="154"/>
      <c r="DP485" s="154"/>
      <c r="DQ485" s="154"/>
      <c r="DR485" s="154"/>
      <c r="DS485" s="154"/>
      <c r="DT485" s="154"/>
      <c r="DU485" s="154"/>
      <c r="DV485" s="154"/>
      <c r="DW485" s="154"/>
      <c r="DX485" s="154"/>
      <c r="DY485" s="154"/>
      <c r="DZ485" s="154"/>
      <c r="EA485" s="154"/>
      <c r="EB485" s="154"/>
      <c r="EC485" s="154"/>
      <c r="ED485" s="154"/>
      <c r="EE485" s="154"/>
      <c r="EF485" s="154"/>
      <c r="EG485" s="154"/>
      <c r="EH485" s="154"/>
      <c r="EI485" s="154"/>
      <c r="EJ485" s="154"/>
      <c r="EK485" s="154"/>
      <c r="EL485" s="154"/>
      <c r="EM485" s="154"/>
      <c r="EN485" s="154"/>
      <c r="EO485" s="154"/>
      <c r="EP485" s="154"/>
      <c r="EQ485" s="154"/>
      <c r="ER485" s="154"/>
      <c r="ES485" s="154"/>
      <c r="ET485" s="154"/>
      <c r="EU485" s="154"/>
      <c r="EV485" s="154"/>
      <c r="EW485" s="154"/>
      <c r="EX485" s="154"/>
      <c r="EY485" s="154"/>
      <c r="EZ485" s="154"/>
      <c r="FA485" s="154"/>
      <c r="FB485" s="154"/>
      <c r="FC485" s="154"/>
      <c r="FD485" s="154"/>
      <c r="FE485" s="154"/>
      <c r="FF485" s="154"/>
      <c r="FG485" s="154"/>
      <c r="FH485" s="154"/>
      <c r="FI485" s="154"/>
      <c r="FJ485" s="154"/>
      <c r="FK485" s="154"/>
      <c r="FL485" s="154"/>
      <c r="FM485" s="154"/>
      <c r="FN485" s="154"/>
      <c r="FO485" s="154"/>
      <c r="FP485" s="154"/>
      <c r="FQ485" s="154"/>
    </row>
    <row r="486" spans="1:173" s="166" customFormat="1" x14ac:dyDescent="0.45">
      <c r="A486" s="154"/>
      <c r="B486" s="154"/>
      <c r="C486" s="154"/>
      <c r="D486" s="154"/>
      <c r="E486" s="154"/>
      <c r="F486" s="154"/>
      <c r="G486" s="154"/>
      <c r="H486" s="154"/>
      <c r="I486" s="154"/>
      <c r="J486" s="154"/>
      <c r="K486" s="154"/>
      <c r="L486" s="154"/>
      <c r="M486" s="154"/>
      <c r="N486" s="154"/>
      <c r="O486" s="154"/>
      <c r="P486" s="154"/>
      <c r="Q486" s="154"/>
      <c r="R486" s="154"/>
      <c r="S486" s="154"/>
      <c r="T486" s="154"/>
      <c r="U486" s="154"/>
      <c r="V486" s="154"/>
      <c r="W486" s="154"/>
      <c r="X486" s="154"/>
      <c r="Y486" s="154"/>
      <c r="Z486" s="154"/>
      <c r="AA486" s="154"/>
      <c r="AB486" s="154"/>
      <c r="AC486" s="154"/>
      <c r="AD486" s="154"/>
      <c r="AE486" s="154"/>
      <c r="AF486" s="154"/>
      <c r="AG486" s="154"/>
      <c r="AH486" s="154"/>
      <c r="AI486" s="154"/>
      <c r="AJ486" s="154"/>
      <c r="AK486" s="154"/>
      <c r="AL486" s="154"/>
      <c r="AM486" s="154"/>
      <c r="AN486" s="154"/>
      <c r="AO486" s="154"/>
      <c r="AP486" s="154"/>
      <c r="AQ486" s="154"/>
      <c r="AR486" s="154"/>
      <c r="AS486" s="154"/>
      <c r="AT486" s="154"/>
      <c r="AU486" s="154"/>
      <c r="AV486" s="154"/>
      <c r="AW486" s="154"/>
      <c r="AX486" s="154"/>
      <c r="AY486" s="154"/>
      <c r="AZ486" s="154"/>
      <c r="BA486" s="154"/>
      <c r="BB486" s="154"/>
      <c r="BC486" s="154"/>
      <c r="BD486" s="154"/>
      <c r="BE486" s="154"/>
      <c r="BF486" s="154"/>
      <c r="BG486" s="154"/>
      <c r="BH486" s="154"/>
      <c r="BI486" s="154"/>
      <c r="BJ486" s="154"/>
      <c r="BK486" s="154"/>
      <c r="BL486" s="154"/>
      <c r="BM486" s="154"/>
      <c r="BN486" s="154"/>
      <c r="BO486" s="154"/>
      <c r="BP486" s="154"/>
      <c r="BQ486" s="154"/>
      <c r="BR486" s="154"/>
      <c r="BS486" s="154"/>
      <c r="BT486" s="154"/>
      <c r="BU486" s="154"/>
      <c r="BV486" s="154"/>
      <c r="BW486" s="154"/>
      <c r="BX486" s="154"/>
      <c r="BY486" s="154"/>
      <c r="BZ486" s="154"/>
      <c r="CA486" s="154"/>
      <c r="CB486" s="154"/>
      <c r="CC486" s="154"/>
      <c r="CD486" s="154"/>
      <c r="CE486" s="154"/>
      <c r="CF486" s="154"/>
      <c r="CG486" s="154"/>
      <c r="CH486" s="154"/>
      <c r="CI486" s="154"/>
      <c r="CJ486" s="154"/>
      <c r="CK486" s="154"/>
      <c r="CL486" s="154"/>
      <c r="CM486" s="154"/>
      <c r="CN486" s="154"/>
      <c r="CO486" s="154"/>
      <c r="CP486" s="154"/>
      <c r="CQ486" s="154"/>
      <c r="CR486" s="154"/>
      <c r="CS486" s="154"/>
      <c r="CT486" s="154"/>
      <c r="CU486" s="154"/>
      <c r="CV486" s="154"/>
      <c r="CW486" s="154"/>
      <c r="CX486" s="154"/>
      <c r="CY486" s="154"/>
      <c r="CZ486" s="154"/>
      <c r="DA486" s="154"/>
      <c r="DB486" s="154"/>
      <c r="DC486" s="154"/>
      <c r="DD486" s="154"/>
      <c r="DE486" s="154"/>
      <c r="DF486" s="154"/>
      <c r="DG486" s="154"/>
      <c r="DH486" s="154"/>
      <c r="DI486" s="154"/>
      <c r="DJ486" s="154"/>
      <c r="DK486" s="154"/>
      <c r="DL486" s="154"/>
      <c r="DM486" s="154"/>
      <c r="DN486" s="154"/>
      <c r="DO486" s="154"/>
      <c r="DP486" s="154"/>
      <c r="DQ486" s="154"/>
      <c r="DR486" s="154"/>
      <c r="DS486" s="154"/>
      <c r="DT486" s="154"/>
      <c r="DU486" s="154"/>
      <c r="DV486" s="154"/>
      <c r="DW486" s="154"/>
      <c r="DX486" s="154"/>
      <c r="DY486" s="154"/>
      <c r="DZ486" s="154"/>
      <c r="EA486" s="154"/>
      <c r="EB486" s="154"/>
      <c r="EC486" s="154"/>
      <c r="ED486" s="154"/>
      <c r="EE486" s="154"/>
      <c r="EF486" s="154"/>
      <c r="EG486" s="154"/>
      <c r="EH486" s="154"/>
      <c r="EI486" s="154"/>
      <c r="EJ486" s="154"/>
      <c r="EK486" s="154"/>
      <c r="EL486" s="154"/>
      <c r="EM486" s="154"/>
      <c r="EN486" s="154"/>
      <c r="EO486" s="154"/>
      <c r="EP486" s="154"/>
      <c r="EQ486" s="154"/>
      <c r="ER486" s="154"/>
      <c r="ES486" s="154"/>
      <c r="ET486" s="154"/>
      <c r="EU486" s="154"/>
      <c r="EV486" s="154"/>
      <c r="EW486" s="154"/>
      <c r="EX486" s="154"/>
      <c r="EY486" s="154"/>
      <c r="EZ486" s="154"/>
      <c r="FA486" s="154"/>
      <c r="FB486" s="154"/>
      <c r="FC486" s="154"/>
      <c r="FD486" s="154"/>
      <c r="FE486" s="154"/>
      <c r="FF486" s="154"/>
      <c r="FG486" s="154"/>
      <c r="FH486" s="154"/>
      <c r="FI486" s="154"/>
      <c r="FJ486" s="154"/>
      <c r="FK486" s="154"/>
      <c r="FL486" s="154"/>
      <c r="FM486" s="154"/>
      <c r="FN486" s="154"/>
      <c r="FO486" s="154"/>
      <c r="FP486" s="154"/>
      <c r="FQ486" s="154"/>
    </row>
    <row r="487" spans="1:173" s="166" customFormat="1" x14ac:dyDescent="0.45">
      <c r="A487" s="154"/>
      <c r="B487" s="154"/>
      <c r="C487" s="154"/>
      <c r="D487" s="154"/>
      <c r="E487" s="154"/>
      <c r="F487" s="154"/>
      <c r="G487" s="154"/>
      <c r="H487" s="154"/>
      <c r="I487" s="154"/>
      <c r="J487" s="154"/>
      <c r="K487" s="154"/>
      <c r="L487" s="154"/>
      <c r="M487" s="154"/>
      <c r="N487" s="154"/>
      <c r="O487" s="154"/>
      <c r="P487" s="154"/>
      <c r="Q487" s="154"/>
      <c r="R487" s="154"/>
      <c r="S487" s="154"/>
      <c r="T487" s="154"/>
      <c r="U487" s="154"/>
      <c r="V487" s="154"/>
      <c r="W487" s="154"/>
      <c r="X487" s="154"/>
      <c r="Y487" s="154"/>
      <c r="Z487" s="154"/>
      <c r="AA487" s="154"/>
      <c r="AB487" s="154"/>
      <c r="AC487" s="154"/>
      <c r="AD487" s="154"/>
      <c r="AE487" s="154"/>
      <c r="AF487" s="154"/>
      <c r="AG487" s="154"/>
      <c r="AH487" s="154"/>
      <c r="AI487" s="154"/>
      <c r="AJ487" s="154"/>
      <c r="AK487" s="154"/>
      <c r="AL487" s="154"/>
      <c r="AM487" s="154"/>
      <c r="AN487" s="154"/>
      <c r="AO487" s="154"/>
      <c r="AP487" s="154"/>
      <c r="AQ487" s="154"/>
      <c r="AR487" s="154"/>
      <c r="AS487" s="154"/>
      <c r="AT487" s="154"/>
      <c r="AU487" s="154"/>
      <c r="AV487" s="154"/>
      <c r="AW487" s="154"/>
      <c r="AX487" s="154"/>
      <c r="AY487" s="154"/>
      <c r="AZ487" s="154"/>
      <c r="BA487" s="154"/>
      <c r="BB487" s="154"/>
      <c r="BC487" s="154"/>
      <c r="BD487" s="154"/>
      <c r="BE487" s="154"/>
      <c r="BF487" s="154"/>
      <c r="BG487" s="154"/>
      <c r="BH487" s="154"/>
      <c r="BI487" s="154"/>
      <c r="BJ487" s="154"/>
      <c r="BK487" s="154"/>
      <c r="BL487" s="154"/>
      <c r="BM487" s="154"/>
      <c r="BN487" s="154"/>
      <c r="BO487" s="154"/>
      <c r="BP487" s="154"/>
      <c r="BQ487" s="154"/>
      <c r="BR487" s="154"/>
      <c r="BS487" s="154"/>
      <c r="BT487" s="154"/>
      <c r="BU487" s="154"/>
      <c r="BV487" s="154"/>
      <c r="BW487" s="154"/>
      <c r="BX487" s="154"/>
      <c r="BY487" s="154"/>
      <c r="BZ487" s="154"/>
      <c r="CA487" s="154"/>
      <c r="CB487" s="154"/>
      <c r="CC487" s="154"/>
      <c r="CD487" s="154"/>
      <c r="CE487" s="154"/>
      <c r="CF487" s="154"/>
      <c r="CG487" s="154"/>
      <c r="CH487" s="154"/>
      <c r="CI487" s="154"/>
      <c r="CJ487" s="154"/>
      <c r="CK487" s="154"/>
      <c r="CL487" s="154"/>
      <c r="CM487" s="154"/>
      <c r="CN487" s="154"/>
      <c r="CO487" s="154"/>
      <c r="CP487" s="154"/>
      <c r="CQ487" s="154"/>
      <c r="CR487" s="154"/>
      <c r="CS487" s="154"/>
      <c r="CT487" s="154"/>
      <c r="CU487" s="154"/>
      <c r="CV487" s="154"/>
      <c r="CW487" s="154"/>
      <c r="CX487" s="154"/>
      <c r="CY487" s="154"/>
      <c r="CZ487" s="154"/>
      <c r="DA487" s="154"/>
      <c r="DB487" s="154"/>
      <c r="DC487" s="154"/>
      <c r="DD487" s="154"/>
      <c r="DE487" s="154"/>
      <c r="DF487" s="154"/>
      <c r="DG487" s="154"/>
      <c r="DH487" s="154"/>
      <c r="DI487" s="154"/>
      <c r="DJ487" s="154"/>
      <c r="DK487" s="154"/>
      <c r="DL487" s="154"/>
      <c r="DM487" s="154"/>
      <c r="DN487" s="154"/>
      <c r="DO487" s="154"/>
      <c r="DP487" s="154"/>
      <c r="DQ487" s="154"/>
      <c r="DR487" s="154"/>
      <c r="DS487" s="154"/>
      <c r="DT487" s="154"/>
      <c r="DU487" s="154"/>
      <c r="DV487" s="154"/>
      <c r="DW487" s="154"/>
      <c r="DX487" s="154"/>
      <c r="DY487" s="154"/>
      <c r="DZ487" s="154"/>
      <c r="EA487" s="154"/>
      <c r="EB487" s="154"/>
      <c r="EC487" s="154"/>
      <c r="ED487" s="154"/>
      <c r="EE487" s="154"/>
      <c r="EF487" s="154"/>
      <c r="EG487" s="154"/>
      <c r="EH487" s="154"/>
      <c r="EI487" s="154"/>
      <c r="EJ487" s="154"/>
      <c r="EK487" s="154"/>
      <c r="EL487" s="154"/>
      <c r="EM487" s="154"/>
      <c r="EN487" s="154"/>
      <c r="EO487" s="154"/>
      <c r="EP487" s="154"/>
      <c r="EQ487" s="154"/>
      <c r="ER487" s="154"/>
      <c r="ES487" s="154"/>
      <c r="ET487" s="154"/>
      <c r="EU487" s="154"/>
      <c r="EV487" s="154"/>
      <c r="EW487" s="154"/>
      <c r="EX487" s="154"/>
      <c r="EY487" s="154"/>
      <c r="EZ487" s="154"/>
      <c r="FA487" s="154"/>
      <c r="FB487" s="154"/>
      <c r="FC487" s="154"/>
      <c r="FD487" s="154"/>
      <c r="FE487" s="154"/>
      <c r="FF487" s="154"/>
      <c r="FG487" s="154"/>
      <c r="FH487" s="154"/>
      <c r="FI487" s="154"/>
      <c r="FJ487" s="154"/>
      <c r="FK487" s="154"/>
      <c r="FL487" s="154"/>
      <c r="FM487" s="154"/>
      <c r="FN487" s="154"/>
      <c r="FO487" s="154"/>
      <c r="FP487" s="154"/>
      <c r="FQ487" s="154"/>
    </row>
    <row r="488" spans="1:173" s="166" customFormat="1" x14ac:dyDescent="0.45">
      <c r="A488" s="154"/>
      <c r="B488" s="154"/>
      <c r="C488" s="154"/>
      <c r="D488" s="154"/>
      <c r="E488" s="154"/>
      <c r="F488" s="154"/>
      <c r="G488" s="154"/>
      <c r="H488" s="154"/>
      <c r="I488" s="154"/>
      <c r="J488" s="154"/>
      <c r="K488" s="154"/>
      <c r="L488" s="154"/>
      <c r="M488" s="154"/>
      <c r="N488" s="154"/>
      <c r="O488" s="154"/>
      <c r="P488" s="154"/>
      <c r="Q488" s="154"/>
      <c r="R488" s="154"/>
      <c r="S488" s="154"/>
      <c r="T488" s="154"/>
      <c r="U488" s="154"/>
      <c r="V488" s="154"/>
      <c r="W488" s="154"/>
      <c r="X488" s="154"/>
      <c r="Y488" s="154"/>
      <c r="Z488" s="154"/>
      <c r="AA488" s="154"/>
      <c r="AB488" s="154"/>
      <c r="AC488" s="154"/>
      <c r="AD488" s="154"/>
      <c r="AE488" s="154"/>
      <c r="AF488" s="154"/>
      <c r="AG488" s="154"/>
      <c r="AH488" s="154"/>
      <c r="AI488" s="154"/>
      <c r="AJ488" s="154"/>
      <c r="AK488" s="154"/>
      <c r="AL488" s="154"/>
      <c r="AM488" s="154"/>
      <c r="AN488" s="154"/>
      <c r="AO488" s="154"/>
      <c r="AP488" s="154"/>
      <c r="AQ488" s="154"/>
      <c r="AR488" s="154"/>
      <c r="AS488" s="154"/>
      <c r="AT488" s="154"/>
      <c r="AU488" s="154"/>
      <c r="AV488" s="154"/>
      <c r="AW488" s="154"/>
      <c r="AX488" s="154"/>
      <c r="AY488" s="154"/>
      <c r="AZ488" s="154"/>
      <c r="BA488" s="154"/>
      <c r="BB488" s="154"/>
      <c r="BC488" s="154"/>
      <c r="BD488" s="154"/>
      <c r="BE488" s="154"/>
      <c r="BF488" s="154"/>
      <c r="BG488" s="154"/>
      <c r="BH488" s="154"/>
      <c r="BI488" s="154"/>
      <c r="BJ488" s="154"/>
      <c r="BK488" s="154"/>
      <c r="BL488" s="154"/>
      <c r="BM488" s="154"/>
      <c r="BN488" s="154"/>
      <c r="BO488" s="154"/>
      <c r="BP488" s="154"/>
      <c r="BQ488" s="154"/>
      <c r="BR488" s="154"/>
      <c r="BS488" s="154"/>
      <c r="BT488" s="154"/>
      <c r="BU488" s="154"/>
      <c r="BV488" s="154"/>
      <c r="BW488" s="154"/>
      <c r="BX488" s="154"/>
      <c r="BY488" s="154"/>
      <c r="BZ488" s="154"/>
      <c r="CA488" s="154"/>
      <c r="CB488" s="154"/>
      <c r="CC488" s="154"/>
      <c r="CD488" s="154"/>
      <c r="CE488" s="154"/>
      <c r="CF488" s="154"/>
      <c r="CG488" s="154"/>
      <c r="CH488" s="154"/>
      <c r="CI488" s="154"/>
      <c r="CJ488" s="154"/>
      <c r="CK488" s="154"/>
      <c r="CL488" s="154"/>
      <c r="CM488" s="154"/>
      <c r="CN488" s="154"/>
      <c r="CO488" s="154"/>
      <c r="CP488" s="154"/>
      <c r="CQ488" s="154"/>
      <c r="CR488" s="154"/>
      <c r="CS488" s="154"/>
      <c r="CT488" s="154"/>
      <c r="CU488" s="154"/>
      <c r="CV488" s="154"/>
      <c r="CW488" s="154"/>
      <c r="CX488" s="154"/>
      <c r="CY488" s="154"/>
      <c r="CZ488" s="154"/>
      <c r="DA488" s="154"/>
      <c r="DB488" s="154"/>
      <c r="DC488" s="154"/>
      <c r="DD488" s="154"/>
      <c r="DE488" s="154"/>
      <c r="DF488" s="154"/>
      <c r="DG488" s="154"/>
      <c r="DH488" s="154"/>
      <c r="DI488" s="154"/>
      <c r="DJ488" s="154"/>
      <c r="DK488" s="154"/>
      <c r="DL488" s="154"/>
      <c r="DM488" s="154"/>
      <c r="DN488" s="154"/>
      <c r="DO488" s="154"/>
      <c r="DP488" s="154"/>
      <c r="DQ488" s="154"/>
      <c r="DR488" s="154"/>
      <c r="DS488" s="154"/>
      <c r="DT488" s="154"/>
      <c r="DU488" s="154"/>
      <c r="DV488" s="154"/>
      <c r="DW488" s="154"/>
      <c r="DX488" s="154"/>
      <c r="DY488" s="154"/>
      <c r="DZ488" s="154"/>
      <c r="EA488" s="154"/>
      <c r="EB488" s="154"/>
      <c r="EC488" s="154"/>
      <c r="ED488" s="154"/>
      <c r="EE488" s="154"/>
      <c r="EF488" s="154"/>
      <c r="EG488" s="154"/>
      <c r="EH488" s="154"/>
      <c r="EI488" s="154"/>
      <c r="EJ488" s="154"/>
      <c r="EK488" s="154"/>
      <c r="EL488" s="154"/>
      <c r="EM488" s="154"/>
      <c r="EN488" s="154"/>
      <c r="EO488" s="154"/>
      <c r="EP488" s="154"/>
      <c r="EQ488" s="154"/>
      <c r="ER488" s="154"/>
      <c r="ES488" s="154"/>
      <c r="ET488" s="154"/>
      <c r="EU488" s="154"/>
      <c r="EV488" s="154"/>
      <c r="EW488" s="154"/>
      <c r="EX488" s="154"/>
      <c r="EY488" s="154"/>
      <c r="EZ488" s="154"/>
      <c r="FA488" s="154"/>
      <c r="FB488" s="154"/>
      <c r="FC488" s="154"/>
      <c r="FD488" s="154"/>
      <c r="FE488" s="154"/>
      <c r="FF488" s="154"/>
      <c r="FG488" s="154"/>
      <c r="FH488" s="154"/>
      <c r="FI488" s="154"/>
      <c r="FJ488" s="154"/>
      <c r="FK488" s="154"/>
      <c r="FL488" s="154"/>
      <c r="FM488" s="154"/>
      <c r="FN488" s="154"/>
      <c r="FO488" s="154"/>
      <c r="FP488" s="154"/>
      <c r="FQ488" s="154"/>
    </row>
    <row r="489" spans="1:173" s="166" customFormat="1" x14ac:dyDescent="0.45">
      <c r="A489" s="154"/>
      <c r="B489" s="154"/>
      <c r="C489" s="154"/>
      <c r="D489" s="154"/>
      <c r="E489" s="154"/>
      <c r="F489" s="154"/>
      <c r="G489" s="154"/>
      <c r="H489" s="154"/>
      <c r="I489" s="154"/>
      <c r="J489" s="154"/>
      <c r="K489" s="154"/>
      <c r="L489" s="154"/>
      <c r="M489" s="154"/>
      <c r="N489" s="154"/>
      <c r="O489" s="154"/>
      <c r="P489" s="154"/>
      <c r="Q489" s="154"/>
      <c r="R489" s="154"/>
      <c r="S489" s="154"/>
      <c r="T489" s="154"/>
      <c r="U489" s="154"/>
      <c r="V489" s="154"/>
      <c r="W489" s="154"/>
      <c r="X489" s="154"/>
      <c r="Y489" s="154"/>
      <c r="Z489" s="154"/>
      <c r="AA489" s="154"/>
      <c r="AB489" s="154"/>
      <c r="AC489" s="154"/>
      <c r="AD489" s="154"/>
      <c r="AE489" s="154"/>
      <c r="AF489" s="154"/>
      <c r="AG489" s="154"/>
      <c r="AH489" s="154"/>
      <c r="AI489" s="154"/>
      <c r="AJ489" s="154"/>
      <c r="AK489" s="154"/>
      <c r="AL489" s="154"/>
      <c r="AM489" s="154"/>
      <c r="AN489" s="154"/>
      <c r="AO489" s="154"/>
      <c r="AP489" s="154"/>
      <c r="AQ489" s="154"/>
      <c r="AR489" s="154"/>
      <c r="AS489" s="154"/>
      <c r="AT489" s="154"/>
      <c r="AU489" s="154"/>
      <c r="AV489" s="154"/>
      <c r="AW489" s="154"/>
      <c r="AX489" s="154"/>
      <c r="AY489" s="154"/>
      <c r="AZ489" s="154"/>
      <c r="BA489" s="154"/>
      <c r="BB489" s="154"/>
      <c r="BC489" s="154"/>
      <c r="BD489" s="154"/>
      <c r="BE489" s="154"/>
      <c r="BF489" s="154"/>
      <c r="BG489" s="154"/>
      <c r="BH489" s="154"/>
      <c r="BI489" s="154"/>
      <c r="BJ489" s="154"/>
      <c r="BK489" s="154"/>
      <c r="BL489" s="154"/>
      <c r="BM489" s="154"/>
      <c r="BN489" s="154"/>
      <c r="BO489" s="154"/>
      <c r="BP489" s="154"/>
      <c r="BQ489" s="154"/>
      <c r="BR489" s="154"/>
      <c r="BS489" s="154"/>
      <c r="BT489" s="154"/>
      <c r="BU489" s="154"/>
      <c r="BV489" s="154"/>
      <c r="BW489" s="154"/>
      <c r="BX489" s="154"/>
      <c r="BY489" s="154"/>
      <c r="BZ489" s="154"/>
      <c r="CA489" s="154"/>
      <c r="CB489" s="154"/>
      <c r="CC489" s="154"/>
      <c r="CD489" s="154"/>
      <c r="CE489" s="154"/>
      <c r="CF489" s="154"/>
      <c r="CG489" s="154"/>
      <c r="CH489" s="154"/>
      <c r="CI489" s="154"/>
      <c r="CJ489" s="154"/>
      <c r="CK489" s="154"/>
      <c r="CL489" s="154"/>
      <c r="CM489" s="154"/>
      <c r="CN489" s="154"/>
      <c r="CO489" s="154"/>
      <c r="CP489" s="154"/>
      <c r="CQ489" s="154"/>
      <c r="CR489" s="154"/>
      <c r="CS489" s="154"/>
      <c r="CT489" s="154"/>
      <c r="CU489" s="154"/>
      <c r="CV489" s="154"/>
      <c r="CW489" s="154"/>
      <c r="CX489" s="154"/>
      <c r="CY489" s="154"/>
      <c r="CZ489" s="154"/>
      <c r="DA489" s="154"/>
      <c r="DB489" s="154"/>
      <c r="DC489" s="154"/>
      <c r="DD489" s="154"/>
      <c r="DE489" s="154"/>
      <c r="DF489" s="154"/>
      <c r="DG489" s="154"/>
      <c r="DH489" s="154"/>
      <c r="DI489" s="154"/>
      <c r="DJ489" s="154"/>
      <c r="DK489" s="154"/>
      <c r="DL489" s="154"/>
      <c r="DM489" s="154"/>
      <c r="DN489" s="154"/>
      <c r="DO489" s="154"/>
      <c r="DP489" s="154"/>
      <c r="DQ489" s="154"/>
      <c r="DR489" s="154"/>
      <c r="DS489" s="154"/>
      <c r="DT489" s="154"/>
      <c r="DU489" s="154"/>
      <c r="DV489" s="154"/>
      <c r="DW489" s="154"/>
      <c r="DX489" s="154"/>
      <c r="DY489" s="154"/>
      <c r="DZ489" s="154"/>
      <c r="EA489" s="154"/>
      <c r="EB489" s="154"/>
      <c r="EC489" s="154"/>
      <c r="ED489" s="154"/>
      <c r="EE489" s="154"/>
      <c r="EF489" s="154"/>
      <c r="EG489" s="154"/>
      <c r="EH489" s="154"/>
      <c r="EI489" s="154"/>
      <c r="EJ489" s="154"/>
      <c r="EK489" s="154"/>
      <c r="EL489" s="154"/>
      <c r="EM489" s="154"/>
      <c r="EN489" s="154"/>
      <c r="EO489" s="154"/>
      <c r="EP489" s="154"/>
      <c r="EQ489" s="154"/>
      <c r="ER489" s="154"/>
      <c r="ES489" s="154"/>
      <c r="ET489" s="154"/>
      <c r="EU489" s="154"/>
      <c r="EV489" s="154"/>
      <c r="EW489" s="154"/>
      <c r="EX489" s="154"/>
      <c r="EY489" s="154"/>
      <c r="EZ489" s="154"/>
      <c r="FA489" s="154"/>
      <c r="FB489" s="154"/>
      <c r="FC489" s="154"/>
      <c r="FD489" s="154"/>
      <c r="FE489" s="154"/>
      <c r="FF489" s="154"/>
      <c r="FG489" s="154"/>
      <c r="FH489" s="154"/>
      <c r="FI489" s="154"/>
      <c r="FJ489" s="154"/>
      <c r="FK489" s="154"/>
      <c r="FL489" s="154"/>
      <c r="FM489" s="154"/>
      <c r="FN489" s="154"/>
      <c r="FO489" s="154"/>
      <c r="FP489" s="154"/>
      <c r="FQ489" s="154"/>
    </row>
    <row r="490" spans="1:173" s="166" customFormat="1" x14ac:dyDescent="0.45">
      <c r="A490" s="154"/>
      <c r="B490" s="154"/>
      <c r="C490" s="154"/>
      <c r="D490" s="154"/>
      <c r="E490" s="154"/>
      <c r="F490" s="154"/>
      <c r="G490" s="154"/>
      <c r="H490" s="154"/>
      <c r="I490" s="154"/>
      <c r="J490" s="154"/>
      <c r="K490" s="154"/>
      <c r="L490" s="154"/>
      <c r="M490" s="154"/>
      <c r="N490" s="154"/>
      <c r="O490" s="154"/>
      <c r="P490" s="154"/>
      <c r="Q490" s="154"/>
      <c r="R490" s="154"/>
      <c r="S490" s="154"/>
      <c r="T490" s="154"/>
      <c r="U490" s="154"/>
      <c r="V490" s="154"/>
      <c r="W490" s="154"/>
      <c r="X490" s="154"/>
      <c r="Y490" s="154"/>
      <c r="Z490" s="154"/>
      <c r="AA490" s="154"/>
      <c r="AB490" s="154"/>
      <c r="AC490" s="154"/>
      <c r="AD490" s="154"/>
      <c r="AE490" s="154"/>
      <c r="AF490" s="154"/>
      <c r="AG490" s="154"/>
      <c r="AH490" s="154"/>
      <c r="AI490" s="154"/>
      <c r="AJ490" s="154"/>
      <c r="AK490" s="154"/>
      <c r="AL490" s="154"/>
      <c r="AM490" s="154"/>
      <c r="AN490" s="154"/>
      <c r="AO490" s="154"/>
      <c r="AP490" s="154"/>
      <c r="AQ490" s="154"/>
      <c r="AR490" s="154"/>
      <c r="AS490" s="154"/>
      <c r="AT490" s="154"/>
      <c r="AU490" s="154"/>
      <c r="AV490" s="154"/>
      <c r="AW490" s="154"/>
      <c r="AX490" s="154"/>
      <c r="AY490" s="154"/>
      <c r="AZ490" s="154"/>
      <c r="BA490" s="154"/>
      <c r="BB490" s="154"/>
      <c r="BC490" s="154"/>
      <c r="BD490" s="154"/>
      <c r="BE490" s="154"/>
      <c r="BF490" s="154"/>
      <c r="BG490" s="154"/>
      <c r="BH490" s="154"/>
      <c r="BI490" s="154"/>
      <c r="BJ490" s="154"/>
      <c r="BK490" s="154"/>
      <c r="BL490" s="154"/>
      <c r="BM490" s="154"/>
      <c r="BN490" s="154"/>
      <c r="BO490" s="154"/>
      <c r="BP490" s="154"/>
      <c r="BQ490" s="154"/>
      <c r="BR490" s="154"/>
      <c r="BS490" s="154"/>
      <c r="BT490" s="154"/>
      <c r="BU490" s="154"/>
      <c r="BV490" s="154"/>
      <c r="BW490" s="154"/>
      <c r="BX490" s="154"/>
      <c r="BY490" s="154"/>
      <c r="BZ490" s="154"/>
      <c r="CA490" s="154"/>
      <c r="CB490" s="154"/>
      <c r="CC490" s="154"/>
      <c r="CD490" s="154"/>
      <c r="CE490" s="154"/>
      <c r="CF490" s="154"/>
      <c r="CG490" s="154"/>
      <c r="CH490" s="154"/>
      <c r="CI490" s="154"/>
      <c r="CJ490" s="154"/>
      <c r="CK490" s="154"/>
      <c r="CL490" s="154"/>
      <c r="CM490" s="154"/>
      <c r="CN490" s="154"/>
      <c r="CO490" s="154"/>
      <c r="CP490" s="154"/>
      <c r="CQ490" s="154"/>
      <c r="CR490" s="154"/>
      <c r="CS490" s="154"/>
      <c r="CT490" s="154"/>
      <c r="CU490" s="154"/>
      <c r="CV490" s="154"/>
      <c r="CW490" s="154"/>
      <c r="CX490" s="154"/>
      <c r="CY490" s="154"/>
      <c r="CZ490" s="154"/>
      <c r="DA490" s="154"/>
      <c r="DB490" s="154"/>
      <c r="DC490" s="154"/>
      <c r="DD490" s="154"/>
      <c r="DE490" s="154"/>
      <c r="DF490" s="154"/>
      <c r="DG490" s="154"/>
      <c r="DH490" s="154"/>
      <c r="DI490" s="154"/>
      <c r="DJ490" s="154"/>
      <c r="DK490" s="154"/>
      <c r="DL490" s="154"/>
      <c r="DM490" s="154"/>
      <c r="DN490" s="154"/>
      <c r="DO490" s="154"/>
      <c r="DP490" s="154"/>
      <c r="DQ490" s="154"/>
      <c r="DR490" s="154"/>
      <c r="DS490" s="154"/>
      <c r="DT490" s="154"/>
      <c r="DU490" s="154"/>
      <c r="DV490" s="154"/>
      <c r="DW490" s="154"/>
      <c r="DX490" s="154"/>
      <c r="DY490" s="154"/>
      <c r="DZ490" s="154"/>
      <c r="EA490" s="154"/>
      <c r="EB490" s="154"/>
      <c r="EC490" s="154"/>
      <c r="ED490" s="154"/>
      <c r="EE490" s="154"/>
      <c r="EF490" s="154"/>
      <c r="EG490" s="154"/>
      <c r="EH490" s="154"/>
      <c r="EI490" s="154"/>
      <c r="EJ490" s="154"/>
      <c r="EK490" s="154"/>
      <c r="EL490" s="154"/>
      <c r="EM490" s="154"/>
      <c r="EN490" s="154"/>
      <c r="EO490" s="154"/>
      <c r="EP490" s="154"/>
      <c r="EQ490" s="154"/>
      <c r="ER490" s="154"/>
      <c r="ES490" s="154"/>
      <c r="ET490" s="154"/>
      <c r="EU490" s="154"/>
      <c r="EV490" s="154"/>
      <c r="EW490" s="154"/>
      <c r="EX490" s="154"/>
      <c r="EY490" s="154"/>
      <c r="EZ490" s="154"/>
      <c r="FA490" s="154"/>
      <c r="FB490" s="154"/>
      <c r="FC490" s="154"/>
      <c r="FD490" s="154"/>
      <c r="FE490" s="154"/>
      <c r="FF490" s="154"/>
      <c r="FG490" s="154"/>
      <c r="FH490" s="154"/>
      <c r="FI490" s="154"/>
      <c r="FJ490" s="154"/>
      <c r="FK490" s="154"/>
      <c r="FL490" s="154"/>
      <c r="FM490" s="154"/>
      <c r="FN490" s="154"/>
      <c r="FO490" s="154"/>
      <c r="FP490" s="154"/>
      <c r="FQ490" s="154"/>
    </row>
    <row r="491" spans="1:173" s="166" customFormat="1" x14ac:dyDescent="0.45">
      <c r="A491" s="154"/>
      <c r="B491" s="154"/>
      <c r="C491" s="154"/>
      <c r="D491" s="154"/>
      <c r="E491" s="154"/>
      <c r="F491" s="154"/>
      <c r="G491" s="154"/>
      <c r="H491" s="154"/>
      <c r="I491" s="154"/>
      <c r="J491" s="154"/>
      <c r="K491" s="154"/>
      <c r="L491" s="154"/>
      <c r="M491" s="154"/>
      <c r="N491" s="154"/>
      <c r="O491" s="154"/>
      <c r="P491" s="154"/>
      <c r="Q491" s="154"/>
      <c r="R491" s="154"/>
      <c r="S491" s="154"/>
      <c r="T491" s="154"/>
      <c r="U491" s="154"/>
      <c r="V491" s="154"/>
      <c r="W491" s="154"/>
      <c r="X491" s="154"/>
      <c r="Y491" s="154"/>
      <c r="Z491" s="154"/>
      <c r="AA491" s="154"/>
      <c r="AB491" s="154"/>
      <c r="AC491" s="154"/>
      <c r="AD491" s="154"/>
      <c r="AE491" s="154"/>
      <c r="AF491" s="154"/>
      <c r="AG491" s="154"/>
      <c r="AH491" s="154"/>
      <c r="AI491" s="154"/>
      <c r="AJ491" s="154"/>
      <c r="AK491" s="154"/>
      <c r="AL491" s="154"/>
      <c r="AM491" s="154"/>
      <c r="AN491" s="154"/>
      <c r="AO491" s="154"/>
      <c r="AP491" s="154"/>
      <c r="AQ491" s="154"/>
      <c r="AR491" s="154"/>
      <c r="AS491" s="154"/>
      <c r="AT491" s="154"/>
      <c r="AU491" s="154"/>
      <c r="AV491" s="154"/>
      <c r="AW491" s="154"/>
      <c r="AX491" s="154"/>
      <c r="AY491" s="154"/>
      <c r="AZ491" s="154"/>
      <c r="BA491" s="154"/>
      <c r="BB491" s="154"/>
      <c r="BC491" s="154"/>
      <c r="BD491" s="154"/>
      <c r="BE491" s="154"/>
      <c r="BF491" s="154"/>
      <c r="BG491" s="154"/>
      <c r="BH491" s="154"/>
      <c r="BI491" s="154"/>
      <c r="BJ491" s="154"/>
      <c r="BK491" s="154"/>
      <c r="BL491" s="154"/>
      <c r="BM491" s="154"/>
      <c r="BN491" s="154"/>
      <c r="BO491" s="154"/>
      <c r="BP491" s="154"/>
      <c r="BQ491" s="154"/>
      <c r="BR491" s="154"/>
      <c r="BS491" s="154"/>
      <c r="BT491" s="154"/>
      <c r="BU491" s="154"/>
      <c r="BV491" s="154"/>
      <c r="BW491" s="154"/>
      <c r="BX491" s="154"/>
      <c r="BY491" s="154"/>
      <c r="BZ491" s="154"/>
      <c r="CA491" s="154"/>
      <c r="CB491" s="154"/>
      <c r="CC491" s="154"/>
      <c r="CD491" s="154"/>
      <c r="CE491" s="154"/>
      <c r="CF491" s="154"/>
      <c r="CG491" s="154"/>
      <c r="CH491" s="154"/>
      <c r="CI491" s="154"/>
      <c r="CJ491" s="154"/>
      <c r="CK491" s="154"/>
      <c r="CL491" s="154"/>
      <c r="CM491" s="154"/>
      <c r="CN491" s="154"/>
      <c r="CO491" s="154"/>
      <c r="CP491" s="154"/>
      <c r="CQ491" s="154"/>
      <c r="CR491" s="154"/>
      <c r="CS491" s="154"/>
      <c r="CT491" s="154"/>
      <c r="CU491" s="154"/>
      <c r="CV491" s="154"/>
      <c r="CW491" s="154"/>
      <c r="CX491" s="154"/>
      <c r="CY491" s="154"/>
      <c r="CZ491" s="154"/>
      <c r="DA491" s="154"/>
      <c r="DB491" s="154"/>
      <c r="DC491" s="154"/>
      <c r="DD491" s="154"/>
      <c r="DE491" s="154"/>
      <c r="DF491" s="154"/>
      <c r="DG491" s="154"/>
      <c r="DH491" s="154"/>
      <c r="DI491" s="154"/>
      <c r="DJ491" s="154"/>
      <c r="DK491" s="154"/>
      <c r="DL491" s="154"/>
      <c r="DM491" s="154"/>
      <c r="DN491" s="154"/>
      <c r="DO491" s="154"/>
      <c r="DP491" s="154"/>
      <c r="DQ491" s="154"/>
      <c r="DR491" s="154"/>
      <c r="DS491" s="154"/>
      <c r="DT491" s="154"/>
      <c r="DU491" s="154"/>
      <c r="DV491" s="154"/>
      <c r="DW491" s="154"/>
      <c r="DX491" s="154"/>
      <c r="DY491" s="154"/>
      <c r="DZ491" s="154"/>
      <c r="EA491" s="154"/>
      <c r="EB491" s="154"/>
      <c r="EC491" s="154"/>
      <c r="ED491" s="154"/>
      <c r="EE491" s="154"/>
      <c r="EF491" s="154"/>
      <c r="EG491" s="154"/>
      <c r="EH491" s="154"/>
      <c r="EI491" s="154"/>
      <c r="EJ491" s="154"/>
      <c r="EK491" s="154"/>
      <c r="EL491" s="154"/>
      <c r="EM491" s="154"/>
      <c r="EN491" s="154"/>
      <c r="EO491" s="154"/>
      <c r="EP491" s="154"/>
      <c r="EQ491" s="154"/>
      <c r="ER491" s="154"/>
      <c r="ES491" s="154"/>
      <c r="ET491" s="154"/>
      <c r="EU491" s="154"/>
      <c r="EV491" s="154"/>
      <c r="EW491" s="154"/>
      <c r="EX491" s="154"/>
      <c r="EY491" s="154"/>
      <c r="EZ491" s="154"/>
      <c r="FA491" s="154"/>
      <c r="FB491" s="154"/>
      <c r="FC491" s="154"/>
      <c r="FD491" s="154"/>
      <c r="FE491" s="154"/>
      <c r="FF491" s="154"/>
      <c r="FG491" s="154"/>
      <c r="FH491" s="154"/>
      <c r="FI491" s="154"/>
      <c r="FJ491" s="154"/>
      <c r="FK491" s="154"/>
      <c r="FL491" s="154"/>
      <c r="FM491" s="154"/>
      <c r="FN491" s="154"/>
      <c r="FO491" s="154"/>
      <c r="FP491" s="154"/>
      <c r="FQ491" s="154"/>
    </row>
    <row r="492" spans="1:173" s="166" customFormat="1" x14ac:dyDescent="0.45">
      <c r="A492" s="154"/>
      <c r="B492" s="154"/>
      <c r="C492" s="154"/>
      <c r="D492" s="154"/>
      <c r="E492" s="154"/>
      <c r="F492" s="154"/>
      <c r="G492" s="154"/>
      <c r="H492" s="154"/>
      <c r="I492" s="154"/>
      <c r="J492" s="154"/>
      <c r="K492" s="154"/>
      <c r="L492" s="154"/>
      <c r="M492" s="154"/>
      <c r="N492" s="154"/>
      <c r="O492" s="154"/>
      <c r="P492" s="154"/>
      <c r="Q492" s="154"/>
      <c r="R492" s="154"/>
      <c r="S492" s="154"/>
      <c r="T492" s="154"/>
      <c r="U492" s="154"/>
      <c r="V492" s="154"/>
      <c r="W492" s="154"/>
      <c r="X492" s="154"/>
      <c r="Y492" s="154"/>
      <c r="Z492" s="154"/>
      <c r="AA492" s="154"/>
      <c r="AB492" s="154"/>
      <c r="AC492" s="154"/>
      <c r="AD492" s="154"/>
      <c r="AE492" s="154"/>
      <c r="AF492" s="154"/>
      <c r="AG492" s="154"/>
      <c r="AH492" s="154"/>
      <c r="AI492" s="154"/>
      <c r="AJ492" s="154"/>
      <c r="AK492" s="154"/>
      <c r="AL492" s="154"/>
      <c r="AM492" s="154"/>
      <c r="AN492" s="154"/>
      <c r="AO492" s="154"/>
      <c r="AP492" s="154"/>
      <c r="AQ492" s="154"/>
      <c r="AR492" s="154"/>
      <c r="AS492" s="154"/>
      <c r="AT492" s="154"/>
      <c r="AU492" s="154"/>
      <c r="AV492" s="154"/>
      <c r="AW492" s="154"/>
      <c r="AX492" s="154"/>
      <c r="AY492" s="154"/>
      <c r="AZ492" s="154"/>
      <c r="BA492" s="154"/>
      <c r="BB492" s="154"/>
      <c r="BC492" s="154"/>
      <c r="BD492" s="154"/>
      <c r="BE492" s="154"/>
      <c r="BF492" s="154"/>
      <c r="BG492" s="154"/>
      <c r="BH492" s="154"/>
      <c r="BI492" s="154"/>
      <c r="BJ492" s="154"/>
      <c r="BK492" s="154"/>
      <c r="BL492" s="154"/>
      <c r="BM492" s="154"/>
      <c r="BN492" s="154"/>
      <c r="BO492" s="154"/>
      <c r="BP492" s="154"/>
      <c r="BQ492" s="154"/>
      <c r="BR492" s="154"/>
      <c r="BS492" s="154"/>
      <c r="BT492" s="154"/>
      <c r="BU492" s="154"/>
      <c r="BV492" s="154"/>
      <c r="BW492" s="154"/>
      <c r="BX492" s="154"/>
      <c r="BY492" s="154"/>
      <c r="BZ492" s="154"/>
      <c r="CA492" s="154"/>
      <c r="CB492" s="154"/>
      <c r="CC492" s="154"/>
      <c r="CD492" s="154"/>
      <c r="CE492" s="154"/>
      <c r="CF492" s="154"/>
      <c r="CG492" s="154"/>
      <c r="CH492" s="154"/>
      <c r="CI492" s="154"/>
      <c r="CJ492" s="154"/>
      <c r="CK492" s="154"/>
      <c r="CL492" s="154"/>
      <c r="CM492" s="154"/>
      <c r="CN492" s="154"/>
      <c r="CO492" s="154"/>
      <c r="CP492" s="154"/>
      <c r="CQ492" s="154"/>
      <c r="CR492" s="154"/>
      <c r="CS492" s="154"/>
      <c r="CT492" s="154"/>
      <c r="CU492" s="154"/>
      <c r="CV492" s="154"/>
      <c r="CW492" s="154"/>
      <c r="CX492" s="154"/>
      <c r="CY492" s="154"/>
      <c r="CZ492" s="154"/>
      <c r="DA492" s="154"/>
      <c r="DB492" s="154"/>
      <c r="DC492" s="154"/>
      <c r="DD492" s="154"/>
      <c r="DE492" s="154"/>
      <c r="DF492" s="154"/>
      <c r="DG492" s="154"/>
      <c r="DH492" s="154"/>
      <c r="DI492" s="154"/>
      <c r="DJ492" s="154"/>
      <c r="DK492" s="154"/>
      <c r="DL492" s="154"/>
      <c r="DM492" s="154"/>
      <c r="DN492" s="154"/>
      <c r="DO492" s="154"/>
      <c r="DP492" s="154"/>
      <c r="DQ492" s="154"/>
      <c r="DR492" s="154"/>
      <c r="DS492" s="154"/>
      <c r="DT492" s="154"/>
      <c r="DU492" s="154"/>
      <c r="DV492" s="154"/>
      <c r="DW492" s="154"/>
      <c r="DX492" s="154"/>
      <c r="DY492" s="154"/>
      <c r="DZ492" s="154"/>
      <c r="EA492" s="154"/>
      <c r="EB492" s="154"/>
      <c r="EC492" s="154"/>
      <c r="ED492" s="154"/>
      <c r="EE492" s="154"/>
      <c r="EF492" s="154"/>
      <c r="EG492" s="154"/>
      <c r="EH492" s="154"/>
      <c r="EI492" s="154"/>
      <c r="EJ492" s="154"/>
      <c r="EK492" s="154"/>
      <c r="EL492" s="154"/>
      <c r="EM492" s="154"/>
      <c r="EN492" s="154"/>
      <c r="EO492" s="154"/>
      <c r="EP492" s="154"/>
      <c r="EQ492" s="154"/>
      <c r="ER492" s="154"/>
      <c r="ES492" s="154"/>
      <c r="ET492" s="154"/>
      <c r="EU492" s="154"/>
      <c r="EV492" s="154"/>
      <c r="EW492" s="154"/>
      <c r="EX492" s="154"/>
      <c r="EY492" s="154"/>
      <c r="EZ492" s="154"/>
      <c r="FA492" s="154"/>
      <c r="FB492" s="154"/>
      <c r="FC492" s="154"/>
      <c r="FD492" s="154"/>
      <c r="FE492" s="154"/>
      <c r="FF492" s="154"/>
      <c r="FG492" s="154"/>
      <c r="FH492" s="154"/>
      <c r="FI492" s="154"/>
      <c r="FJ492" s="154"/>
      <c r="FK492" s="154"/>
      <c r="FL492" s="154"/>
      <c r="FM492" s="154"/>
      <c r="FN492" s="154"/>
      <c r="FO492" s="154"/>
      <c r="FP492" s="154"/>
      <c r="FQ492" s="154"/>
    </row>
    <row r="493" spans="1:173" s="166" customFormat="1" x14ac:dyDescent="0.45">
      <c r="A493" s="154"/>
      <c r="B493" s="154"/>
      <c r="C493" s="154"/>
      <c r="D493" s="154"/>
      <c r="E493" s="154"/>
      <c r="F493" s="154"/>
      <c r="G493" s="154"/>
      <c r="H493" s="154"/>
      <c r="I493" s="154"/>
      <c r="J493" s="154"/>
      <c r="K493" s="154"/>
      <c r="L493" s="154"/>
      <c r="M493" s="154"/>
      <c r="N493" s="154"/>
      <c r="O493" s="154"/>
      <c r="P493" s="154"/>
      <c r="Q493" s="154"/>
      <c r="R493" s="154"/>
      <c r="S493" s="154"/>
      <c r="T493" s="154"/>
      <c r="U493" s="154"/>
      <c r="V493" s="154"/>
      <c r="W493" s="154"/>
      <c r="X493" s="154"/>
      <c r="Y493" s="154"/>
      <c r="Z493" s="154"/>
      <c r="AA493" s="154"/>
      <c r="AB493" s="154"/>
      <c r="AC493" s="154"/>
      <c r="AD493" s="154"/>
      <c r="AE493" s="154"/>
      <c r="AF493" s="154"/>
      <c r="AG493" s="154"/>
      <c r="AH493" s="154"/>
      <c r="AI493" s="154"/>
      <c r="AJ493" s="154"/>
      <c r="AK493" s="154"/>
      <c r="AL493" s="154"/>
      <c r="AM493" s="154"/>
      <c r="AN493" s="154"/>
      <c r="AO493" s="154"/>
      <c r="AP493" s="154"/>
      <c r="AQ493" s="154"/>
      <c r="AR493" s="154"/>
      <c r="AS493" s="154"/>
      <c r="AT493" s="154"/>
      <c r="AU493" s="154"/>
      <c r="AV493" s="154"/>
      <c r="AW493" s="154"/>
      <c r="AX493" s="154"/>
      <c r="AY493" s="154"/>
      <c r="AZ493" s="154"/>
      <c r="BA493" s="154"/>
      <c r="BB493" s="154"/>
      <c r="BC493" s="154"/>
      <c r="BD493" s="154"/>
      <c r="BE493" s="154"/>
      <c r="BF493" s="154"/>
      <c r="BG493" s="154"/>
      <c r="BH493" s="154"/>
      <c r="BI493" s="154"/>
      <c r="BJ493" s="154"/>
      <c r="BK493" s="154"/>
      <c r="BL493" s="154"/>
      <c r="BM493" s="154"/>
      <c r="BN493" s="154"/>
      <c r="BO493" s="154"/>
      <c r="BP493" s="154"/>
      <c r="BQ493" s="154"/>
      <c r="BR493" s="154"/>
      <c r="BS493" s="154"/>
      <c r="BT493" s="154"/>
      <c r="BU493" s="154"/>
      <c r="BV493" s="154"/>
      <c r="BW493" s="154"/>
      <c r="BX493" s="154"/>
      <c r="BY493" s="154"/>
      <c r="BZ493" s="154"/>
      <c r="CA493" s="154"/>
      <c r="CB493" s="154"/>
      <c r="CC493" s="154"/>
      <c r="CD493" s="154"/>
      <c r="CE493" s="154"/>
      <c r="CF493" s="154"/>
      <c r="CG493" s="154"/>
      <c r="CH493" s="154"/>
      <c r="CI493" s="154"/>
      <c r="CJ493" s="154"/>
      <c r="CK493" s="154"/>
      <c r="CL493" s="154"/>
      <c r="CM493" s="154"/>
      <c r="CN493" s="154"/>
      <c r="CO493" s="154"/>
      <c r="CP493" s="154"/>
      <c r="CQ493" s="154"/>
      <c r="CR493" s="154"/>
      <c r="CS493" s="154"/>
      <c r="CT493" s="154"/>
      <c r="CU493" s="154"/>
      <c r="CV493" s="154"/>
      <c r="CW493" s="154"/>
      <c r="CX493" s="154"/>
      <c r="CY493" s="154"/>
      <c r="CZ493" s="154"/>
      <c r="DA493" s="154"/>
      <c r="DB493" s="154"/>
      <c r="DC493" s="154"/>
      <c r="DD493" s="154"/>
      <c r="DE493" s="154"/>
      <c r="DF493" s="154"/>
      <c r="DG493" s="154"/>
      <c r="DH493" s="154"/>
      <c r="DI493" s="154"/>
      <c r="DJ493" s="154"/>
      <c r="DK493" s="154"/>
      <c r="DL493" s="154"/>
      <c r="DM493" s="154"/>
      <c r="DN493" s="154"/>
      <c r="DO493" s="154"/>
      <c r="DP493" s="154"/>
      <c r="DQ493" s="154"/>
      <c r="DR493" s="154"/>
      <c r="DS493" s="154"/>
      <c r="DT493" s="154"/>
      <c r="DU493" s="154"/>
      <c r="DV493" s="154"/>
      <c r="DW493" s="154"/>
      <c r="DX493" s="154"/>
      <c r="DY493" s="154"/>
      <c r="DZ493" s="154"/>
      <c r="EA493" s="154"/>
      <c r="EB493" s="154"/>
      <c r="EC493" s="154"/>
      <c r="ED493" s="154"/>
      <c r="EE493" s="154"/>
      <c r="EF493" s="154"/>
      <c r="EG493" s="154"/>
      <c r="EH493" s="154"/>
      <c r="EI493" s="154"/>
      <c r="EJ493" s="154"/>
      <c r="EK493" s="154"/>
      <c r="EL493" s="154"/>
      <c r="EM493" s="154"/>
      <c r="EN493" s="154"/>
      <c r="EO493" s="154"/>
      <c r="EP493" s="154"/>
      <c r="EQ493" s="154"/>
      <c r="ER493" s="154"/>
      <c r="ES493" s="154"/>
      <c r="ET493" s="154"/>
      <c r="EU493" s="154"/>
      <c r="EV493" s="154"/>
      <c r="EW493" s="154"/>
      <c r="EX493" s="154"/>
      <c r="EY493" s="154"/>
      <c r="EZ493" s="154"/>
      <c r="FA493" s="154"/>
      <c r="FB493" s="154"/>
      <c r="FC493" s="154"/>
      <c r="FD493" s="154"/>
      <c r="FE493" s="154"/>
      <c r="FF493" s="154"/>
      <c r="FG493" s="154"/>
      <c r="FH493" s="154"/>
      <c r="FI493" s="154"/>
      <c r="FJ493" s="154"/>
      <c r="FK493" s="154"/>
      <c r="FL493" s="154"/>
      <c r="FM493" s="154"/>
      <c r="FN493" s="154"/>
      <c r="FO493" s="154"/>
      <c r="FP493" s="154"/>
      <c r="FQ493" s="154"/>
    </row>
    <row r="494" spans="1:173" s="166" customFormat="1" x14ac:dyDescent="0.45">
      <c r="A494" s="154"/>
      <c r="B494" s="154"/>
      <c r="C494" s="154"/>
      <c r="D494" s="154"/>
      <c r="E494" s="154"/>
      <c r="F494" s="154"/>
      <c r="G494" s="154"/>
      <c r="H494" s="154"/>
      <c r="I494" s="154"/>
      <c r="J494" s="154"/>
      <c r="K494" s="154"/>
      <c r="L494" s="154"/>
      <c r="M494" s="154"/>
      <c r="N494" s="154"/>
      <c r="O494" s="154"/>
      <c r="P494" s="154"/>
      <c r="Q494" s="154"/>
      <c r="R494" s="154"/>
      <c r="S494" s="154"/>
      <c r="T494" s="154"/>
      <c r="U494" s="154"/>
      <c r="V494" s="154"/>
      <c r="W494" s="154"/>
      <c r="X494" s="154"/>
      <c r="Y494" s="154"/>
      <c r="Z494" s="154"/>
      <c r="AA494" s="154"/>
      <c r="AB494" s="154"/>
      <c r="AC494" s="154"/>
      <c r="AD494" s="154"/>
      <c r="AE494" s="154"/>
      <c r="AF494" s="154"/>
      <c r="AG494" s="154"/>
      <c r="AH494" s="154"/>
      <c r="AI494" s="154"/>
      <c r="AJ494" s="154"/>
      <c r="AK494" s="154"/>
      <c r="AL494" s="154"/>
      <c r="AM494" s="154"/>
      <c r="AN494" s="154"/>
      <c r="AO494" s="154"/>
      <c r="AP494" s="154"/>
      <c r="AQ494" s="154"/>
      <c r="AR494" s="154"/>
      <c r="AS494" s="154"/>
      <c r="AT494" s="154"/>
      <c r="AU494" s="154"/>
      <c r="AV494" s="154"/>
      <c r="AW494" s="154"/>
      <c r="AX494" s="154"/>
      <c r="AY494" s="154"/>
      <c r="AZ494" s="154"/>
      <c r="BA494" s="154"/>
      <c r="BB494" s="154"/>
      <c r="BC494" s="154"/>
      <c r="BD494" s="154"/>
      <c r="BE494" s="154"/>
      <c r="BF494" s="154"/>
      <c r="BG494" s="154"/>
      <c r="BH494" s="154"/>
      <c r="BI494" s="154"/>
      <c r="BJ494" s="154"/>
      <c r="BK494" s="154"/>
      <c r="BL494" s="154"/>
      <c r="BM494" s="154"/>
      <c r="BN494" s="154"/>
      <c r="BO494" s="154"/>
      <c r="BP494" s="154"/>
      <c r="BQ494" s="154"/>
      <c r="BR494" s="154"/>
      <c r="BS494" s="154"/>
      <c r="BT494" s="154"/>
      <c r="BU494" s="154"/>
      <c r="BV494" s="154"/>
      <c r="BW494" s="154"/>
      <c r="BX494" s="154"/>
      <c r="BY494" s="154"/>
      <c r="BZ494" s="154"/>
      <c r="CA494" s="154"/>
      <c r="CB494" s="154"/>
      <c r="CC494" s="154"/>
      <c r="CD494" s="154"/>
      <c r="CE494" s="154"/>
      <c r="CF494" s="154"/>
      <c r="CG494" s="154"/>
      <c r="CH494" s="154"/>
      <c r="CI494" s="154"/>
      <c r="CJ494" s="154"/>
      <c r="CK494" s="154"/>
      <c r="CL494" s="154"/>
      <c r="CM494" s="154"/>
      <c r="CN494" s="154"/>
      <c r="CO494" s="154"/>
      <c r="CP494" s="154"/>
      <c r="CQ494" s="154"/>
      <c r="CR494" s="154"/>
      <c r="CS494" s="154"/>
      <c r="CT494" s="154"/>
      <c r="CU494" s="154"/>
      <c r="CV494" s="154"/>
      <c r="CW494" s="154"/>
      <c r="CX494" s="154"/>
      <c r="CY494" s="154"/>
      <c r="CZ494" s="154"/>
      <c r="DA494" s="154"/>
      <c r="DB494" s="154"/>
      <c r="DC494" s="154"/>
      <c r="DD494" s="154"/>
      <c r="DE494" s="154"/>
      <c r="DF494" s="154"/>
      <c r="DG494" s="154"/>
      <c r="DH494" s="154"/>
      <c r="DI494" s="154"/>
      <c r="DJ494" s="154"/>
      <c r="DK494" s="154"/>
      <c r="DL494" s="154"/>
      <c r="DM494" s="154"/>
      <c r="DN494" s="154"/>
      <c r="DO494" s="154"/>
      <c r="DP494" s="154"/>
      <c r="DQ494" s="154"/>
      <c r="DR494" s="154"/>
      <c r="DS494" s="154"/>
      <c r="DT494" s="154"/>
      <c r="DU494" s="154"/>
      <c r="DV494" s="154"/>
      <c r="DW494" s="154"/>
      <c r="DX494" s="154"/>
      <c r="DY494" s="154"/>
      <c r="DZ494" s="154"/>
      <c r="EA494" s="154"/>
      <c r="EB494" s="154"/>
      <c r="EC494" s="154"/>
      <c r="ED494" s="154"/>
      <c r="EE494" s="154"/>
      <c r="EF494" s="154"/>
      <c r="EG494" s="154"/>
      <c r="EH494" s="154"/>
      <c r="EI494" s="154"/>
      <c r="EJ494" s="154"/>
      <c r="EK494" s="154"/>
      <c r="EL494" s="154"/>
      <c r="EM494" s="154"/>
      <c r="EN494" s="154"/>
      <c r="EO494" s="154"/>
      <c r="EP494" s="154"/>
      <c r="EQ494" s="154"/>
      <c r="ER494" s="154"/>
      <c r="ES494" s="154"/>
      <c r="ET494" s="154"/>
      <c r="EU494" s="154"/>
      <c r="EV494" s="154"/>
      <c r="EW494" s="154"/>
      <c r="EX494" s="154"/>
      <c r="EY494" s="154"/>
      <c r="EZ494" s="154"/>
      <c r="FA494" s="154"/>
      <c r="FB494" s="154"/>
      <c r="FC494" s="154"/>
      <c r="FD494" s="154"/>
      <c r="FE494" s="154"/>
      <c r="FF494" s="154"/>
      <c r="FG494" s="154"/>
      <c r="FH494" s="154"/>
      <c r="FI494" s="154"/>
      <c r="FJ494" s="154"/>
      <c r="FK494" s="154"/>
      <c r="FL494" s="154"/>
      <c r="FM494" s="154"/>
      <c r="FN494" s="154"/>
      <c r="FO494" s="154"/>
      <c r="FP494" s="154"/>
      <c r="FQ494" s="154"/>
    </row>
    <row r="495" spans="1:173" s="166" customFormat="1" x14ac:dyDescent="0.45">
      <c r="A495" s="154"/>
      <c r="B495" s="154"/>
      <c r="C495" s="154"/>
      <c r="D495" s="154"/>
      <c r="E495" s="154"/>
      <c r="F495" s="154"/>
      <c r="G495" s="154"/>
      <c r="H495" s="154"/>
      <c r="I495" s="154"/>
      <c r="J495" s="154"/>
      <c r="K495" s="154"/>
      <c r="L495" s="154"/>
      <c r="M495" s="154"/>
      <c r="N495" s="154"/>
      <c r="O495" s="154"/>
      <c r="P495" s="154"/>
      <c r="Q495" s="154"/>
      <c r="R495" s="154"/>
      <c r="S495" s="154"/>
      <c r="T495" s="154"/>
      <c r="U495" s="154"/>
      <c r="V495" s="154"/>
      <c r="W495" s="154"/>
      <c r="X495" s="154"/>
      <c r="Y495" s="154"/>
      <c r="Z495" s="154"/>
      <c r="AA495" s="154"/>
      <c r="AB495" s="154"/>
      <c r="AC495" s="154"/>
      <c r="AD495" s="154"/>
      <c r="AE495" s="154"/>
      <c r="AF495" s="154"/>
      <c r="AG495" s="154"/>
      <c r="AH495" s="154"/>
      <c r="AI495" s="154"/>
      <c r="AJ495" s="154"/>
      <c r="AK495" s="154"/>
      <c r="AL495" s="154"/>
      <c r="AM495" s="154"/>
      <c r="AN495" s="154"/>
      <c r="AO495" s="154"/>
      <c r="AP495" s="154"/>
      <c r="AQ495" s="154"/>
      <c r="AR495" s="154"/>
      <c r="AS495" s="154"/>
      <c r="AT495" s="154"/>
      <c r="AU495" s="154"/>
      <c r="AV495" s="154"/>
      <c r="AW495" s="154"/>
      <c r="AX495" s="154"/>
      <c r="AY495" s="154"/>
      <c r="AZ495" s="154"/>
      <c r="BA495" s="154"/>
      <c r="BB495" s="154"/>
      <c r="BC495" s="154"/>
      <c r="BD495" s="154"/>
      <c r="BE495" s="154"/>
      <c r="BF495" s="154"/>
      <c r="BG495" s="154"/>
      <c r="BH495" s="154"/>
      <c r="BI495" s="154"/>
      <c r="BJ495" s="154"/>
      <c r="BK495" s="154"/>
      <c r="BL495" s="154"/>
      <c r="BM495" s="154"/>
      <c r="BN495" s="154"/>
      <c r="BO495" s="154"/>
      <c r="BP495" s="154"/>
      <c r="BQ495" s="154"/>
      <c r="BR495" s="154"/>
      <c r="BS495" s="154"/>
      <c r="BT495" s="154"/>
      <c r="BU495" s="154"/>
      <c r="BV495" s="154"/>
      <c r="BW495" s="154"/>
      <c r="BX495" s="154"/>
      <c r="BY495" s="154"/>
      <c r="BZ495" s="154"/>
      <c r="CA495" s="154"/>
      <c r="CB495" s="154"/>
      <c r="CC495" s="154"/>
      <c r="CD495" s="154"/>
      <c r="CE495" s="154"/>
      <c r="CF495" s="154"/>
      <c r="CG495" s="154"/>
      <c r="CH495" s="154"/>
      <c r="CI495" s="154"/>
      <c r="CJ495" s="154"/>
      <c r="CK495" s="154"/>
      <c r="CL495" s="154"/>
      <c r="CM495" s="154"/>
      <c r="CN495" s="154"/>
      <c r="CO495" s="154"/>
      <c r="CP495" s="154"/>
      <c r="CQ495" s="154"/>
      <c r="CR495" s="154"/>
      <c r="CS495" s="154"/>
      <c r="CT495" s="154"/>
      <c r="CU495" s="154"/>
      <c r="CV495" s="154"/>
      <c r="CW495" s="154"/>
      <c r="CX495" s="154"/>
      <c r="CY495" s="154"/>
      <c r="CZ495" s="154"/>
      <c r="DA495" s="154"/>
      <c r="DB495" s="154"/>
      <c r="DC495" s="154"/>
      <c r="DD495" s="154"/>
      <c r="DE495" s="154"/>
      <c r="DF495" s="154"/>
      <c r="DG495" s="154"/>
      <c r="DH495" s="154"/>
      <c r="DI495" s="154"/>
      <c r="DJ495" s="154"/>
      <c r="DK495" s="154"/>
      <c r="DL495" s="154"/>
      <c r="DM495" s="154"/>
      <c r="DN495" s="154"/>
      <c r="DO495" s="154"/>
      <c r="DP495" s="154"/>
      <c r="DQ495" s="154"/>
      <c r="DR495" s="154"/>
      <c r="DS495" s="154"/>
      <c r="DT495" s="154"/>
      <c r="DU495" s="154"/>
      <c r="DV495" s="154"/>
      <c r="DW495" s="154"/>
      <c r="DX495" s="154"/>
      <c r="DY495" s="154"/>
      <c r="DZ495" s="154"/>
      <c r="EA495" s="154"/>
      <c r="EB495" s="154"/>
      <c r="EC495" s="154"/>
      <c r="ED495" s="154"/>
      <c r="EE495" s="154"/>
      <c r="EF495" s="154"/>
      <c r="EG495" s="154"/>
      <c r="EH495" s="154"/>
      <c r="EI495" s="154"/>
      <c r="EJ495" s="154"/>
      <c r="EK495" s="154"/>
      <c r="EL495" s="154"/>
      <c r="EM495" s="154"/>
      <c r="EN495" s="154"/>
      <c r="EO495" s="154"/>
      <c r="EP495" s="154"/>
      <c r="EQ495" s="154"/>
      <c r="ER495" s="154"/>
      <c r="ES495" s="154"/>
      <c r="ET495" s="154"/>
      <c r="EU495" s="154"/>
      <c r="EV495" s="154"/>
      <c r="EW495" s="154"/>
      <c r="EX495" s="154"/>
      <c r="EY495" s="154"/>
      <c r="EZ495" s="154"/>
      <c r="FA495" s="154"/>
      <c r="FB495" s="154"/>
      <c r="FC495" s="154"/>
      <c r="FD495" s="154"/>
      <c r="FE495" s="154"/>
      <c r="FF495" s="154"/>
      <c r="FG495" s="154"/>
      <c r="FH495" s="154"/>
      <c r="FI495" s="154"/>
      <c r="FJ495" s="154"/>
      <c r="FK495" s="154"/>
      <c r="FL495" s="154"/>
      <c r="FM495" s="154"/>
      <c r="FN495" s="154"/>
      <c r="FO495" s="154"/>
      <c r="FP495" s="154"/>
      <c r="FQ495" s="154"/>
    </row>
    <row r="496" spans="1:173" s="166" customFormat="1" x14ac:dyDescent="0.45">
      <c r="A496" s="154"/>
      <c r="B496" s="154"/>
      <c r="C496" s="154"/>
      <c r="D496" s="154"/>
      <c r="E496" s="154"/>
      <c r="F496" s="154"/>
      <c r="G496" s="154"/>
      <c r="H496" s="154"/>
      <c r="I496" s="154"/>
      <c r="J496" s="154"/>
      <c r="K496" s="154"/>
      <c r="L496" s="154"/>
      <c r="M496" s="154"/>
      <c r="N496" s="154"/>
      <c r="O496" s="154"/>
      <c r="P496" s="154"/>
      <c r="Q496" s="154"/>
      <c r="R496" s="154"/>
      <c r="S496" s="154"/>
      <c r="T496" s="154"/>
      <c r="U496" s="154"/>
      <c r="V496" s="154"/>
      <c r="W496" s="154"/>
      <c r="X496" s="154"/>
      <c r="Y496" s="154"/>
      <c r="Z496" s="154"/>
      <c r="AA496" s="154"/>
      <c r="AB496" s="154"/>
      <c r="AC496" s="154"/>
      <c r="AD496" s="154"/>
      <c r="AE496" s="154"/>
      <c r="AF496" s="154"/>
      <c r="AG496" s="154"/>
      <c r="AH496" s="154"/>
      <c r="AI496" s="154"/>
      <c r="AJ496" s="154"/>
      <c r="AK496" s="154"/>
      <c r="AL496" s="154"/>
      <c r="AM496" s="154"/>
      <c r="AN496" s="154"/>
      <c r="AO496" s="154"/>
      <c r="AP496" s="154"/>
      <c r="AQ496" s="154"/>
      <c r="AR496" s="154"/>
      <c r="AS496" s="154"/>
      <c r="AT496" s="154"/>
      <c r="AU496" s="154"/>
      <c r="AV496" s="154"/>
      <c r="AW496" s="154"/>
      <c r="AX496" s="154"/>
      <c r="AY496" s="154"/>
      <c r="AZ496" s="154"/>
      <c r="BA496" s="154"/>
      <c r="BB496" s="154"/>
      <c r="BC496" s="154"/>
      <c r="BD496" s="154"/>
      <c r="BE496" s="154"/>
      <c r="BF496" s="154"/>
      <c r="BG496" s="154"/>
      <c r="BH496" s="154"/>
      <c r="BI496" s="154"/>
      <c r="BJ496" s="154"/>
      <c r="BK496" s="154"/>
      <c r="BL496" s="154"/>
      <c r="BM496" s="154"/>
      <c r="BN496" s="154"/>
      <c r="BO496" s="154"/>
      <c r="BP496" s="154"/>
      <c r="BQ496" s="154"/>
      <c r="BR496" s="154"/>
      <c r="BS496" s="154"/>
      <c r="BT496" s="154"/>
      <c r="BU496" s="154"/>
      <c r="BV496" s="154"/>
      <c r="BW496" s="154"/>
      <c r="BX496" s="154"/>
      <c r="BY496" s="154"/>
      <c r="BZ496" s="154"/>
      <c r="CA496" s="154"/>
      <c r="CB496" s="154"/>
      <c r="CC496" s="154"/>
      <c r="CD496" s="154"/>
      <c r="CE496" s="154"/>
      <c r="CF496" s="154"/>
      <c r="CG496" s="154"/>
      <c r="CH496" s="154"/>
      <c r="CI496" s="154"/>
      <c r="CJ496" s="154"/>
      <c r="CK496" s="154"/>
      <c r="CL496" s="154"/>
      <c r="CM496" s="154"/>
      <c r="CN496" s="154"/>
      <c r="CO496" s="154"/>
      <c r="CP496" s="154"/>
      <c r="CQ496" s="154"/>
      <c r="CR496" s="154"/>
      <c r="CS496" s="154"/>
      <c r="CT496" s="154"/>
      <c r="CU496" s="154"/>
      <c r="CV496" s="154"/>
      <c r="CW496" s="154"/>
      <c r="CX496" s="154"/>
      <c r="CY496" s="154"/>
      <c r="CZ496" s="154"/>
      <c r="DA496" s="154"/>
      <c r="DB496" s="154"/>
      <c r="DC496" s="154"/>
      <c r="DD496" s="154"/>
      <c r="DE496" s="154"/>
      <c r="DF496" s="154"/>
      <c r="DG496" s="154"/>
      <c r="DH496" s="154"/>
      <c r="DI496" s="154"/>
      <c r="DJ496" s="154"/>
      <c r="DK496" s="154"/>
      <c r="DL496" s="154"/>
      <c r="DM496" s="154"/>
      <c r="DN496" s="154"/>
      <c r="DO496" s="154"/>
      <c r="DP496" s="154"/>
      <c r="DQ496" s="154"/>
      <c r="DR496" s="154"/>
      <c r="DS496" s="154"/>
      <c r="DT496" s="154"/>
      <c r="DU496" s="154"/>
      <c r="DV496" s="154"/>
      <c r="DW496" s="154"/>
      <c r="DX496" s="154"/>
      <c r="DY496" s="154"/>
      <c r="DZ496" s="154"/>
      <c r="EA496" s="154"/>
      <c r="EB496" s="154"/>
      <c r="EC496" s="154"/>
      <c r="ED496" s="154"/>
      <c r="EE496" s="154"/>
      <c r="EF496" s="154"/>
      <c r="EG496" s="154"/>
      <c r="EH496" s="154"/>
      <c r="EI496" s="154"/>
      <c r="EJ496" s="154"/>
      <c r="EK496" s="154"/>
      <c r="EL496" s="154"/>
      <c r="EM496" s="154"/>
      <c r="EN496" s="154"/>
      <c r="EO496" s="154"/>
      <c r="EP496" s="154"/>
      <c r="EQ496" s="154"/>
      <c r="ER496" s="154"/>
      <c r="ES496" s="154"/>
      <c r="ET496" s="154"/>
      <c r="EU496" s="154"/>
      <c r="EV496" s="154"/>
      <c r="EW496" s="154"/>
      <c r="EX496" s="154"/>
      <c r="EY496" s="154"/>
      <c r="EZ496" s="154"/>
      <c r="FA496" s="154"/>
      <c r="FB496" s="154"/>
      <c r="FC496" s="154"/>
      <c r="FD496" s="154"/>
      <c r="FE496" s="154"/>
      <c r="FF496" s="154"/>
      <c r="FG496" s="154"/>
      <c r="FH496" s="154"/>
      <c r="FI496" s="154"/>
      <c r="FJ496" s="154"/>
      <c r="FK496" s="154"/>
      <c r="FL496" s="154"/>
      <c r="FM496" s="154"/>
      <c r="FN496" s="154"/>
      <c r="FO496" s="154"/>
      <c r="FP496" s="154"/>
      <c r="FQ496" s="154"/>
    </row>
    <row r="497" spans="1:173" s="166" customFormat="1" x14ac:dyDescent="0.45">
      <c r="A497" s="154"/>
      <c r="B497" s="154"/>
      <c r="C497" s="154"/>
      <c r="D497" s="154"/>
      <c r="E497" s="154"/>
      <c r="F497" s="154"/>
      <c r="G497" s="154"/>
      <c r="H497" s="154"/>
      <c r="I497" s="154"/>
      <c r="J497" s="154"/>
      <c r="K497" s="154"/>
      <c r="L497" s="154"/>
      <c r="M497" s="154"/>
      <c r="N497" s="154"/>
      <c r="O497" s="154"/>
      <c r="P497" s="154"/>
      <c r="Q497" s="154"/>
      <c r="R497" s="154"/>
      <c r="S497" s="154"/>
      <c r="T497" s="154"/>
      <c r="U497" s="154"/>
      <c r="V497" s="154"/>
      <c r="W497" s="154"/>
      <c r="X497" s="154"/>
      <c r="Y497" s="154"/>
      <c r="Z497" s="154"/>
      <c r="AA497" s="154"/>
      <c r="AB497" s="154"/>
      <c r="AC497" s="154"/>
      <c r="AD497" s="154"/>
      <c r="AE497" s="154"/>
      <c r="AF497" s="154"/>
      <c r="AG497" s="154"/>
      <c r="AH497" s="154"/>
      <c r="AI497" s="154"/>
      <c r="AJ497" s="154"/>
      <c r="AK497" s="154"/>
      <c r="AL497" s="154"/>
      <c r="AM497" s="154"/>
      <c r="AN497" s="154"/>
      <c r="AO497" s="154"/>
      <c r="AP497" s="154"/>
      <c r="AQ497" s="154"/>
      <c r="AR497" s="154"/>
      <c r="AS497" s="154"/>
      <c r="AT497" s="154"/>
      <c r="AU497" s="154"/>
      <c r="AV497" s="154"/>
      <c r="AW497" s="154"/>
      <c r="AX497" s="154"/>
      <c r="AY497" s="154"/>
      <c r="AZ497" s="154"/>
      <c r="BA497" s="154"/>
      <c r="BB497" s="154"/>
      <c r="BC497" s="154"/>
      <c r="BD497" s="154"/>
      <c r="BE497" s="154"/>
      <c r="BF497" s="154"/>
      <c r="BG497" s="154"/>
      <c r="BH497" s="154"/>
      <c r="BI497" s="154"/>
      <c r="BJ497" s="154"/>
      <c r="BK497" s="154"/>
      <c r="BL497" s="154"/>
      <c r="BM497" s="154"/>
      <c r="BN497" s="154"/>
      <c r="BO497" s="154"/>
      <c r="BP497" s="154"/>
      <c r="BQ497" s="154"/>
      <c r="BR497" s="154"/>
      <c r="BS497" s="154"/>
      <c r="BT497" s="154"/>
      <c r="BU497" s="154"/>
      <c r="BV497" s="154"/>
      <c r="BW497" s="154"/>
      <c r="BX497" s="154"/>
      <c r="BY497" s="154"/>
      <c r="BZ497" s="154"/>
      <c r="CA497" s="154"/>
      <c r="CB497" s="154"/>
      <c r="CC497" s="154"/>
      <c r="CD497" s="154"/>
      <c r="CE497" s="154"/>
      <c r="CF497" s="154"/>
      <c r="CG497" s="154"/>
      <c r="CH497" s="154"/>
      <c r="CI497" s="154"/>
      <c r="CJ497" s="154"/>
      <c r="CK497" s="154"/>
      <c r="CL497" s="154"/>
      <c r="CM497" s="154"/>
      <c r="CN497" s="154"/>
      <c r="CO497" s="154"/>
      <c r="CP497" s="154"/>
      <c r="CQ497" s="154"/>
      <c r="CR497" s="154"/>
      <c r="CS497" s="154"/>
      <c r="CT497" s="154"/>
      <c r="CU497" s="154"/>
      <c r="CV497" s="154"/>
      <c r="CW497" s="154"/>
      <c r="CX497" s="154"/>
      <c r="CY497" s="154"/>
      <c r="CZ497" s="154"/>
      <c r="DA497" s="154"/>
      <c r="DB497" s="154"/>
      <c r="DC497" s="154"/>
      <c r="DD497" s="154"/>
      <c r="DE497" s="154"/>
      <c r="DF497" s="154"/>
      <c r="DG497" s="154"/>
      <c r="DH497" s="154"/>
      <c r="DI497" s="154"/>
      <c r="DJ497" s="154"/>
      <c r="DK497" s="154"/>
      <c r="DL497" s="154"/>
      <c r="DM497" s="154"/>
      <c r="DN497" s="154"/>
      <c r="DO497" s="154"/>
      <c r="DP497" s="154"/>
      <c r="DQ497" s="154"/>
      <c r="DR497" s="154"/>
      <c r="DS497" s="154"/>
      <c r="DT497" s="154"/>
      <c r="DU497" s="154"/>
      <c r="DV497" s="154"/>
      <c r="DW497" s="154"/>
      <c r="DX497" s="154"/>
      <c r="DY497" s="154"/>
      <c r="DZ497" s="154"/>
      <c r="EA497" s="154"/>
      <c r="EB497" s="154"/>
      <c r="EC497" s="154"/>
      <c r="ED497" s="154"/>
      <c r="EE497" s="154"/>
      <c r="EF497" s="154"/>
      <c r="EG497" s="154"/>
      <c r="EH497" s="154"/>
      <c r="EI497" s="154"/>
      <c r="EJ497" s="154"/>
      <c r="EK497" s="154"/>
      <c r="EL497" s="154"/>
      <c r="EM497" s="154"/>
      <c r="EN497" s="154"/>
      <c r="EO497" s="154"/>
      <c r="EP497" s="154"/>
      <c r="EQ497" s="154"/>
      <c r="ER497" s="154"/>
      <c r="ES497" s="154"/>
      <c r="ET497" s="154"/>
      <c r="EU497" s="154"/>
      <c r="EV497" s="154"/>
      <c r="EW497" s="154"/>
      <c r="EX497" s="154"/>
      <c r="EY497" s="154"/>
      <c r="EZ497" s="154"/>
      <c r="FA497" s="154"/>
      <c r="FB497" s="154"/>
      <c r="FC497" s="154"/>
      <c r="FD497" s="154"/>
      <c r="FE497" s="154"/>
      <c r="FF497" s="154"/>
      <c r="FG497" s="154"/>
      <c r="FH497" s="154"/>
      <c r="FI497" s="154"/>
      <c r="FJ497" s="154"/>
      <c r="FK497" s="154"/>
      <c r="FL497" s="154"/>
      <c r="FM497" s="154"/>
      <c r="FN497" s="154"/>
      <c r="FO497" s="154"/>
      <c r="FP497" s="154"/>
      <c r="FQ497" s="154"/>
    </row>
    <row r="498" spans="1:173" s="166" customFormat="1" x14ac:dyDescent="0.45">
      <c r="A498" s="154"/>
      <c r="B498" s="154"/>
      <c r="C498" s="154"/>
      <c r="D498" s="154"/>
      <c r="E498" s="154"/>
      <c r="F498" s="154"/>
      <c r="G498" s="154"/>
      <c r="H498" s="154"/>
      <c r="I498" s="154"/>
      <c r="J498" s="154"/>
      <c r="K498" s="154"/>
      <c r="L498" s="154"/>
      <c r="M498" s="154"/>
      <c r="N498" s="154"/>
      <c r="O498" s="154"/>
      <c r="P498" s="154"/>
      <c r="Q498" s="154"/>
      <c r="R498" s="154"/>
      <c r="S498" s="154"/>
      <c r="T498" s="154"/>
      <c r="U498" s="154"/>
      <c r="V498" s="154"/>
      <c r="W498" s="154"/>
      <c r="X498" s="154"/>
      <c r="Y498" s="154"/>
      <c r="Z498" s="154"/>
      <c r="AA498" s="154"/>
      <c r="AB498" s="154"/>
      <c r="AC498" s="154"/>
      <c r="AD498" s="154"/>
      <c r="AE498" s="154"/>
      <c r="AF498" s="154"/>
      <c r="AG498" s="154"/>
      <c r="AH498" s="154"/>
      <c r="AI498" s="154"/>
      <c r="AJ498" s="154"/>
      <c r="AK498" s="154"/>
      <c r="AL498" s="154"/>
      <c r="AM498" s="154"/>
      <c r="AN498" s="154"/>
      <c r="AO498" s="154"/>
      <c r="AP498" s="154"/>
      <c r="AQ498" s="154"/>
      <c r="AR498" s="154"/>
      <c r="AS498" s="154"/>
      <c r="AT498" s="154"/>
      <c r="AU498" s="154"/>
      <c r="AV498" s="154"/>
      <c r="AW498" s="154"/>
      <c r="AX498" s="154"/>
      <c r="AY498" s="154"/>
      <c r="AZ498" s="154"/>
      <c r="BA498" s="154"/>
      <c r="BB498" s="154"/>
      <c r="BC498" s="154"/>
      <c r="BD498" s="154"/>
      <c r="BE498" s="154"/>
      <c r="BF498" s="154"/>
      <c r="BG498" s="154"/>
      <c r="BH498" s="154"/>
      <c r="BI498" s="154"/>
      <c r="BJ498" s="154"/>
      <c r="BK498" s="154"/>
      <c r="BL498" s="154"/>
      <c r="BM498" s="154"/>
      <c r="BN498" s="154"/>
      <c r="BO498" s="154"/>
      <c r="BP498" s="154"/>
      <c r="BQ498" s="154"/>
      <c r="BR498" s="154"/>
      <c r="BS498" s="154"/>
      <c r="BT498" s="154"/>
      <c r="BU498" s="154"/>
      <c r="BV498" s="154"/>
      <c r="BW498" s="154"/>
      <c r="BX498" s="154"/>
      <c r="BY498" s="154"/>
      <c r="BZ498" s="154"/>
      <c r="CA498" s="154"/>
      <c r="CB498" s="154"/>
      <c r="CC498" s="154"/>
      <c r="CD498" s="154"/>
      <c r="CE498" s="154"/>
      <c r="CF498" s="154"/>
      <c r="CG498" s="154"/>
      <c r="CH498" s="154"/>
      <c r="CI498" s="154"/>
      <c r="CJ498" s="154"/>
      <c r="CK498" s="154"/>
      <c r="CL498" s="154"/>
      <c r="CM498" s="154"/>
      <c r="CN498" s="154"/>
      <c r="CO498" s="154"/>
      <c r="CP498" s="154"/>
      <c r="CQ498" s="154"/>
      <c r="CR498" s="154"/>
      <c r="CS498" s="154"/>
      <c r="CT498" s="154"/>
      <c r="CU498" s="154"/>
      <c r="CV498" s="154"/>
      <c r="CW498" s="154"/>
      <c r="CX498" s="154"/>
      <c r="CY498" s="154"/>
      <c r="CZ498" s="154"/>
      <c r="DA498" s="154"/>
      <c r="DB498" s="154"/>
      <c r="DC498" s="154"/>
      <c r="DD498" s="154"/>
      <c r="DE498" s="154"/>
      <c r="DF498" s="154"/>
      <c r="DG498" s="154"/>
      <c r="DH498" s="154"/>
      <c r="DI498" s="154"/>
      <c r="DJ498" s="154"/>
      <c r="DK498" s="154"/>
      <c r="DL498" s="154"/>
      <c r="DM498" s="154"/>
      <c r="DN498" s="154"/>
      <c r="DO498" s="154"/>
      <c r="DP498" s="154"/>
      <c r="DQ498" s="154"/>
      <c r="DR498" s="154"/>
      <c r="DS498" s="154"/>
      <c r="DT498" s="154"/>
      <c r="DU498" s="154"/>
      <c r="DV498" s="154"/>
      <c r="DW498" s="154"/>
      <c r="DX498" s="154"/>
      <c r="DY498" s="154"/>
      <c r="DZ498" s="154"/>
      <c r="EA498" s="154"/>
      <c r="EB498" s="154"/>
      <c r="EC498" s="154"/>
      <c r="ED498" s="154"/>
      <c r="EE498" s="154"/>
      <c r="EF498" s="154"/>
      <c r="EG498" s="154"/>
      <c r="EH498" s="154"/>
      <c r="EI498" s="154"/>
      <c r="EJ498" s="154"/>
      <c r="EK498" s="154"/>
      <c r="EL498" s="154"/>
      <c r="EM498" s="154"/>
      <c r="EN498" s="154"/>
      <c r="EO498" s="154"/>
      <c r="EP498" s="154"/>
      <c r="EQ498" s="154"/>
      <c r="ER498" s="154"/>
      <c r="ES498" s="154"/>
      <c r="ET498" s="154"/>
      <c r="EU498" s="154"/>
      <c r="EV498" s="154"/>
      <c r="EW498" s="154"/>
      <c r="EX498" s="154"/>
      <c r="EY498" s="154"/>
      <c r="EZ498" s="154"/>
      <c r="FA498" s="154"/>
      <c r="FB498" s="154"/>
      <c r="FC498" s="154"/>
      <c r="FD498" s="154"/>
      <c r="FE498" s="154"/>
      <c r="FF498" s="154"/>
      <c r="FG498" s="154"/>
      <c r="FH498" s="154"/>
      <c r="FI498" s="154"/>
      <c r="FJ498" s="154"/>
      <c r="FK498" s="154"/>
      <c r="FL498" s="154"/>
      <c r="FM498" s="154"/>
      <c r="FN498" s="154"/>
      <c r="FO498" s="154"/>
      <c r="FP498" s="154"/>
      <c r="FQ498" s="154"/>
    </row>
    <row r="499" spans="1:173" s="166" customFormat="1" x14ac:dyDescent="0.45">
      <c r="A499" s="154"/>
      <c r="B499" s="154"/>
      <c r="C499" s="154"/>
      <c r="D499" s="154"/>
      <c r="E499" s="154"/>
      <c r="F499" s="154"/>
      <c r="G499" s="154"/>
      <c r="H499" s="154"/>
      <c r="I499" s="154"/>
      <c r="J499" s="154"/>
      <c r="K499" s="154"/>
      <c r="L499" s="154"/>
      <c r="M499" s="154"/>
      <c r="N499" s="154"/>
      <c r="O499" s="154"/>
      <c r="P499" s="154"/>
      <c r="Q499" s="154"/>
      <c r="R499" s="154"/>
      <c r="S499" s="154"/>
      <c r="T499" s="154"/>
      <c r="U499" s="154"/>
      <c r="V499" s="154"/>
      <c r="W499" s="154"/>
      <c r="X499" s="154"/>
      <c r="Y499" s="154"/>
      <c r="Z499" s="154"/>
      <c r="AA499" s="154"/>
      <c r="AB499" s="154"/>
      <c r="AC499" s="154"/>
      <c r="AD499" s="154"/>
      <c r="AE499" s="154"/>
      <c r="AF499" s="154"/>
      <c r="AG499" s="154"/>
      <c r="AH499" s="154"/>
      <c r="AI499" s="154"/>
      <c r="AJ499" s="154"/>
      <c r="AK499" s="154"/>
      <c r="AL499" s="154"/>
      <c r="AM499" s="154"/>
      <c r="AN499" s="154"/>
      <c r="AO499" s="154"/>
      <c r="AP499" s="154"/>
      <c r="AQ499" s="154"/>
      <c r="AR499" s="154"/>
      <c r="AS499" s="154"/>
      <c r="AT499" s="154"/>
      <c r="AU499" s="154"/>
      <c r="AV499" s="154"/>
      <c r="AW499" s="154"/>
      <c r="AX499" s="154"/>
      <c r="AY499" s="154"/>
      <c r="AZ499" s="154"/>
      <c r="BA499" s="154"/>
      <c r="BB499" s="154"/>
      <c r="BC499" s="154"/>
      <c r="BD499" s="154"/>
      <c r="BE499" s="154"/>
      <c r="BF499" s="154"/>
      <c r="BG499" s="154"/>
      <c r="BH499" s="154"/>
      <c r="BI499" s="154"/>
      <c r="BJ499" s="154"/>
      <c r="BK499" s="154"/>
      <c r="BL499" s="154"/>
      <c r="BM499" s="154"/>
      <c r="BN499" s="154"/>
      <c r="BO499" s="154"/>
      <c r="BP499" s="154"/>
      <c r="BQ499" s="154"/>
      <c r="BR499" s="154"/>
      <c r="BS499" s="154"/>
      <c r="BT499" s="154"/>
      <c r="BU499" s="154"/>
      <c r="BV499" s="154"/>
      <c r="BW499" s="154"/>
      <c r="BX499" s="154"/>
      <c r="BY499" s="154"/>
      <c r="BZ499" s="154"/>
      <c r="CA499" s="154"/>
      <c r="CB499" s="154"/>
      <c r="CC499" s="154"/>
      <c r="CD499" s="154"/>
      <c r="CE499" s="154"/>
      <c r="CF499" s="154"/>
      <c r="CG499" s="154"/>
      <c r="CH499" s="154"/>
      <c r="CI499" s="154"/>
      <c r="CJ499" s="154"/>
      <c r="CK499" s="154"/>
      <c r="CL499" s="154"/>
      <c r="CM499" s="154"/>
      <c r="CN499" s="154"/>
      <c r="CO499" s="154"/>
      <c r="CP499" s="154"/>
      <c r="CQ499" s="154"/>
      <c r="CR499" s="154"/>
      <c r="CS499" s="154"/>
      <c r="CT499" s="154"/>
      <c r="CU499" s="154"/>
      <c r="CV499" s="154"/>
      <c r="CW499" s="154"/>
      <c r="CX499" s="154"/>
      <c r="CY499" s="154"/>
      <c r="CZ499" s="154"/>
      <c r="DA499" s="154"/>
      <c r="DB499" s="154"/>
      <c r="DC499" s="154"/>
      <c r="DD499" s="154"/>
      <c r="DE499" s="154"/>
      <c r="DF499" s="154"/>
      <c r="DG499" s="154"/>
      <c r="DH499" s="154"/>
      <c r="DI499" s="154"/>
      <c r="DJ499" s="154"/>
      <c r="DK499" s="154"/>
      <c r="DL499" s="154"/>
      <c r="DM499" s="154"/>
      <c r="DN499" s="154"/>
      <c r="DO499" s="154"/>
      <c r="DP499" s="154"/>
      <c r="DQ499" s="154"/>
      <c r="DR499" s="154"/>
      <c r="DS499" s="154"/>
      <c r="DT499" s="154"/>
      <c r="DU499" s="154"/>
      <c r="DV499" s="154"/>
      <c r="DW499" s="154"/>
      <c r="DX499" s="154"/>
      <c r="DY499" s="154"/>
      <c r="DZ499" s="154"/>
      <c r="EA499" s="154"/>
      <c r="EB499" s="154"/>
      <c r="EC499" s="154"/>
      <c r="ED499" s="154"/>
      <c r="EE499" s="154"/>
      <c r="EF499" s="154"/>
      <c r="EG499" s="154"/>
      <c r="EH499" s="154"/>
      <c r="EI499" s="154"/>
      <c r="EJ499" s="154"/>
      <c r="EK499" s="154"/>
      <c r="EL499" s="154"/>
      <c r="EM499" s="154"/>
      <c r="EN499" s="154"/>
      <c r="EO499" s="154"/>
      <c r="EP499" s="154"/>
      <c r="EQ499" s="154"/>
      <c r="ER499" s="154"/>
      <c r="ES499" s="154"/>
      <c r="ET499" s="154"/>
      <c r="EU499" s="154"/>
      <c r="EV499" s="154"/>
      <c r="EW499" s="154"/>
      <c r="EX499" s="154"/>
      <c r="EY499" s="154"/>
      <c r="EZ499" s="154"/>
      <c r="FA499" s="154"/>
      <c r="FB499" s="154"/>
      <c r="FC499" s="154"/>
      <c r="FD499" s="154"/>
      <c r="FE499" s="154"/>
      <c r="FF499" s="154"/>
      <c r="FG499" s="154"/>
      <c r="FH499" s="154"/>
      <c r="FI499" s="154"/>
      <c r="FJ499" s="154"/>
      <c r="FK499" s="154"/>
      <c r="FL499" s="154"/>
      <c r="FM499" s="154"/>
      <c r="FN499" s="154"/>
      <c r="FO499" s="154"/>
      <c r="FP499" s="154"/>
      <c r="FQ499" s="154"/>
    </row>
    <row r="500" spans="1:173" s="166" customFormat="1" x14ac:dyDescent="0.45">
      <c r="A500" s="154"/>
      <c r="B500" s="154"/>
      <c r="C500" s="154"/>
      <c r="D500" s="154"/>
      <c r="E500" s="154"/>
      <c r="F500" s="154"/>
      <c r="G500" s="154"/>
      <c r="H500" s="154"/>
      <c r="I500" s="154"/>
      <c r="J500" s="154"/>
      <c r="K500" s="154"/>
      <c r="L500" s="154"/>
      <c r="M500" s="154"/>
      <c r="N500" s="154"/>
      <c r="O500" s="154"/>
      <c r="P500" s="154"/>
      <c r="Q500" s="154"/>
      <c r="R500" s="154"/>
      <c r="S500" s="154"/>
      <c r="T500" s="154"/>
      <c r="U500" s="154"/>
      <c r="V500" s="154"/>
      <c r="W500" s="154"/>
      <c r="X500" s="154"/>
      <c r="Y500" s="154"/>
      <c r="Z500" s="154"/>
      <c r="AA500" s="154"/>
      <c r="AB500" s="154"/>
      <c r="AC500" s="154"/>
      <c r="AD500" s="154"/>
      <c r="AE500" s="154"/>
      <c r="AF500" s="154"/>
      <c r="AG500" s="154"/>
      <c r="AH500" s="154"/>
      <c r="AI500" s="154"/>
      <c r="AJ500" s="154"/>
      <c r="AK500" s="154"/>
      <c r="AL500" s="154"/>
      <c r="AM500" s="154"/>
      <c r="AN500" s="154"/>
      <c r="AO500" s="154"/>
      <c r="AP500" s="154"/>
      <c r="AQ500" s="154"/>
      <c r="AR500" s="154"/>
      <c r="AS500" s="154"/>
      <c r="AT500" s="154"/>
      <c r="AU500" s="154"/>
      <c r="AV500" s="154"/>
      <c r="AW500" s="154"/>
      <c r="AX500" s="154"/>
      <c r="AY500" s="154"/>
      <c r="AZ500" s="154"/>
      <c r="BA500" s="154"/>
      <c r="BB500" s="154"/>
      <c r="BC500" s="154"/>
      <c r="BD500" s="154"/>
      <c r="BE500" s="154"/>
      <c r="BF500" s="154"/>
      <c r="BG500" s="154"/>
      <c r="BH500" s="154"/>
      <c r="BI500" s="154"/>
      <c r="BJ500" s="154"/>
      <c r="BK500" s="154"/>
      <c r="BL500" s="154"/>
      <c r="BM500" s="154"/>
      <c r="BN500" s="154"/>
      <c r="BO500" s="154"/>
      <c r="BP500" s="154"/>
      <c r="BQ500" s="154"/>
      <c r="BR500" s="154"/>
      <c r="BS500" s="154"/>
      <c r="BT500" s="154"/>
      <c r="BU500" s="154"/>
      <c r="BV500" s="154"/>
      <c r="BW500" s="154"/>
      <c r="BX500" s="154"/>
      <c r="BY500" s="154"/>
      <c r="BZ500" s="154"/>
      <c r="CA500" s="154"/>
      <c r="CB500" s="154"/>
      <c r="CC500" s="154"/>
      <c r="CD500" s="154"/>
      <c r="CE500" s="154"/>
      <c r="CF500" s="154"/>
      <c r="CG500" s="154"/>
      <c r="CH500" s="154"/>
      <c r="CI500" s="154"/>
      <c r="CJ500" s="154"/>
      <c r="CK500" s="154"/>
      <c r="CL500" s="154"/>
      <c r="CM500" s="154"/>
      <c r="CN500" s="154"/>
      <c r="CO500" s="154"/>
      <c r="CP500" s="154"/>
      <c r="CQ500" s="154"/>
      <c r="CR500" s="154"/>
      <c r="CS500" s="154"/>
      <c r="CT500" s="154"/>
      <c r="CU500" s="154"/>
      <c r="CV500" s="154"/>
      <c r="CW500" s="154"/>
      <c r="CX500" s="154"/>
      <c r="CY500" s="154"/>
      <c r="CZ500" s="154"/>
      <c r="DA500" s="154"/>
      <c r="DB500" s="154"/>
      <c r="DC500" s="154"/>
      <c r="DD500" s="154"/>
      <c r="DE500" s="154"/>
      <c r="DF500" s="154"/>
      <c r="DG500" s="154"/>
      <c r="DH500" s="154"/>
      <c r="DI500" s="154"/>
      <c r="DJ500" s="154"/>
      <c r="DK500" s="154"/>
      <c r="DL500" s="154"/>
      <c r="DM500" s="154"/>
      <c r="DN500" s="154"/>
      <c r="DO500" s="154"/>
      <c r="DP500" s="154"/>
      <c r="DQ500" s="154"/>
      <c r="DR500" s="154"/>
      <c r="DS500" s="154"/>
      <c r="DT500" s="154"/>
      <c r="DU500" s="154"/>
      <c r="DV500" s="154"/>
      <c r="DW500" s="154"/>
      <c r="DX500" s="154"/>
      <c r="DY500" s="154"/>
      <c r="DZ500" s="154"/>
      <c r="EA500" s="154"/>
      <c r="EB500" s="154"/>
      <c r="EC500" s="154"/>
      <c r="ED500" s="154"/>
      <c r="EE500" s="154"/>
      <c r="EF500" s="154"/>
      <c r="EG500" s="154"/>
      <c r="EH500" s="154"/>
      <c r="EI500" s="154"/>
      <c r="EJ500" s="154"/>
      <c r="EK500" s="154"/>
      <c r="EL500" s="154"/>
      <c r="EM500" s="154"/>
      <c r="EN500" s="154"/>
      <c r="EO500" s="154"/>
      <c r="EP500" s="154"/>
      <c r="EQ500" s="154"/>
      <c r="ER500" s="154"/>
      <c r="ES500" s="154"/>
      <c r="ET500" s="154"/>
      <c r="EU500" s="154"/>
      <c r="EV500" s="154"/>
      <c r="EW500" s="154"/>
      <c r="EX500" s="154"/>
      <c r="EY500" s="154"/>
      <c r="EZ500" s="154"/>
      <c r="FA500" s="154"/>
      <c r="FB500" s="154"/>
      <c r="FC500" s="154"/>
      <c r="FD500" s="154"/>
      <c r="FE500" s="154"/>
      <c r="FF500" s="154"/>
      <c r="FG500" s="154"/>
      <c r="FH500" s="154"/>
      <c r="FI500" s="154"/>
      <c r="FJ500" s="154"/>
      <c r="FK500" s="154"/>
      <c r="FL500" s="154"/>
      <c r="FM500" s="154"/>
      <c r="FN500" s="154"/>
      <c r="FO500" s="154"/>
      <c r="FP500" s="154"/>
      <c r="FQ500" s="154"/>
    </row>
    <row r="501" spans="1:173" s="166" customFormat="1" x14ac:dyDescent="0.45">
      <c r="A501" s="154"/>
      <c r="B501" s="154"/>
      <c r="C501" s="154"/>
      <c r="D501" s="154"/>
      <c r="E501" s="154"/>
      <c r="F501" s="154"/>
      <c r="G501" s="154"/>
      <c r="H501" s="154"/>
      <c r="I501" s="154"/>
      <c r="J501" s="154"/>
      <c r="K501" s="154"/>
      <c r="L501" s="154"/>
      <c r="M501" s="154"/>
      <c r="N501" s="154"/>
      <c r="O501" s="154"/>
      <c r="P501" s="154"/>
      <c r="Q501" s="154"/>
      <c r="R501" s="154"/>
      <c r="S501" s="154"/>
      <c r="T501" s="154"/>
      <c r="U501" s="154"/>
      <c r="V501" s="154"/>
      <c r="W501" s="154"/>
      <c r="X501" s="154"/>
      <c r="Y501" s="154"/>
      <c r="Z501" s="154"/>
      <c r="AA501" s="154"/>
      <c r="AB501" s="154"/>
      <c r="AC501" s="154"/>
      <c r="AD501" s="154"/>
      <c r="AE501" s="154"/>
      <c r="AF501" s="154"/>
      <c r="AG501" s="154"/>
      <c r="AH501" s="154"/>
      <c r="AI501" s="154"/>
      <c r="AJ501" s="154"/>
      <c r="AK501" s="154"/>
      <c r="AL501" s="154"/>
      <c r="AM501" s="154"/>
      <c r="AN501" s="154"/>
      <c r="AO501" s="154"/>
      <c r="AP501" s="154"/>
      <c r="AQ501" s="154"/>
      <c r="AR501" s="154"/>
      <c r="AS501" s="154"/>
      <c r="AT501" s="154"/>
      <c r="AU501" s="154"/>
      <c r="AV501" s="154"/>
      <c r="AW501" s="154"/>
      <c r="AX501" s="154"/>
      <c r="AY501" s="154"/>
      <c r="AZ501" s="154"/>
      <c r="BA501" s="154"/>
      <c r="BB501" s="154"/>
      <c r="BC501" s="154"/>
      <c r="BD501" s="154"/>
      <c r="BE501" s="154"/>
      <c r="BF501" s="154"/>
      <c r="BG501" s="154"/>
      <c r="BH501" s="154"/>
      <c r="BI501" s="154"/>
      <c r="BJ501" s="154"/>
      <c r="BK501" s="154"/>
      <c r="BL501" s="154"/>
      <c r="BM501" s="154"/>
      <c r="BN501" s="154"/>
      <c r="BO501" s="154"/>
      <c r="BP501" s="154"/>
      <c r="BQ501" s="154"/>
      <c r="BR501" s="154"/>
      <c r="BS501" s="154"/>
      <c r="BT501" s="154"/>
      <c r="BU501" s="154"/>
      <c r="BV501" s="154"/>
      <c r="BW501" s="154"/>
      <c r="BX501" s="154"/>
      <c r="BY501" s="154"/>
      <c r="BZ501" s="154"/>
      <c r="CA501" s="154"/>
      <c r="CB501" s="154"/>
      <c r="CC501" s="154"/>
      <c r="CD501" s="154"/>
      <c r="CE501" s="154"/>
      <c r="CF501" s="154"/>
      <c r="CG501" s="154"/>
      <c r="CH501" s="154"/>
      <c r="CI501" s="154"/>
      <c r="CJ501" s="154"/>
      <c r="CK501" s="154"/>
      <c r="CL501" s="154"/>
      <c r="CM501" s="154"/>
      <c r="CN501" s="154"/>
      <c r="CO501" s="154"/>
      <c r="CP501" s="154"/>
      <c r="CQ501" s="154"/>
      <c r="CR501" s="154"/>
      <c r="CS501" s="154"/>
      <c r="CT501" s="154"/>
      <c r="CU501" s="154"/>
      <c r="CV501" s="154"/>
      <c r="CW501" s="154"/>
      <c r="CX501" s="154"/>
      <c r="CY501" s="154"/>
      <c r="CZ501" s="154"/>
      <c r="DA501" s="154"/>
      <c r="DB501" s="154"/>
      <c r="DC501" s="154"/>
      <c r="DD501" s="154"/>
      <c r="DE501" s="154"/>
      <c r="DF501" s="154"/>
      <c r="DG501" s="154"/>
      <c r="DH501" s="154"/>
      <c r="DI501" s="154"/>
      <c r="DJ501" s="154"/>
      <c r="DK501" s="154"/>
      <c r="DL501" s="154"/>
      <c r="DM501" s="154"/>
      <c r="DN501" s="154"/>
      <c r="DO501" s="154"/>
      <c r="DP501" s="154"/>
      <c r="DQ501" s="154"/>
      <c r="DR501" s="154"/>
      <c r="DS501" s="154"/>
      <c r="DT501" s="154"/>
      <c r="DU501" s="154"/>
      <c r="DV501" s="154"/>
      <c r="DW501" s="154"/>
      <c r="DX501" s="154"/>
      <c r="DY501" s="154"/>
      <c r="DZ501" s="154"/>
      <c r="EA501" s="154"/>
      <c r="EB501" s="154"/>
      <c r="EC501" s="154"/>
      <c r="ED501" s="154"/>
      <c r="EE501" s="154"/>
      <c r="EF501" s="154"/>
      <c r="EG501" s="154"/>
      <c r="EH501" s="154"/>
      <c r="EI501" s="154"/>
      <c r="EJ501" s="154"/>
      <c r="EK501" s="154"/>
      <c r="EL501" s="154"/>
      <c r="EM501" s="154"/>
      <c r="EN501" s="154"/>
      <c r="EO501" s="154"/>
      <c r="EP501" s="154"/>
      <c r="EQ501" s="154"/>
      <c r="ER501" s="154"/>
      <c r="ES501" s="154"/>
      <c r="ET501" s="154"/>
      <c r="EU501" s="154"/>
      <c r="EV501" s="154"/>
      <c r="EW501" s="154"/>
      <c r="EX501" s="154"/>
      <c r="EY501" s="154"/>
      <c r="EZ501" s="154"/>
      <c r="FA501" s="154"/>
      <c r="FB501" s="154"/>
      <c r="FC501" s="154"/>
      <c r="FD501" s="154"/>
      <c r="FE501" s="154"/>
      <c r="FF501" s="154"/>
      <c r="FG501" s="154"/>
      <c r="FH501" s="154"/>
      <c r="FI501" s="154"/>
      <c r="FJ501" s="154"/>
      <c r="FK501" s="154"/>
      <c r="FL501" s="154"/>
      <c r="FM501" s="154"/>
      <c r="FN501" s="154"/>
      <c r="FO501" s="154"/>
      <c r="FP501" s="154"/>
      <c r="FQ501" s="154"/>
    </row>
    <row r="502" spans="1:173" s="166" customFormat="1" x14ac:dyDescent="0.45">
      <c r="A502" s="154"/>
      <c r="B502" s="154"/>
      <c r="C502" s="154"/>
      <c r="D502" s="154"/>
      <c r="E502" s="154"/>
      <c r="F502" s="154"/>
      <c r="G502" s="154"/>
      <c r="H502" s="154"/>
      <c r="I502" s="154"/>
      <c r="J502" s="154"/>
      <c r="K502" s="154"/>
      <c r="L502" s="154"/>
      <c r="M502" s="154"/>
      <c r="N502" s="154"/>
      <c r="O502" s="154"/>
      <c r="P502" s="154"/>
      <c r="Q502" s="154"/>
      <c r="R502" s="154"/>
      <c r="S502" s="154"/>
      <c r="T502" s="154"/>
      <c r="U502" s="154"/>
      <c r="V502" s="154"/>
      <c r="W502" s="154"/>
      <c r="X502" s="154"/>
      <c r="Y502" s="154"/>
      <c r="Z502" s="154"/>
      <c r="AA502" s="154"/>
      <c r="AB502" s="154"/>
      <c r="AC502" s="154"/>
      <c r="AD502" s="154"/>
      <c r="AE502" s="154"/>
      <c r="AF502" s="154"/>
      <c r="AG502" s="154"/>
      <c r="AH502" s="154"/>
      <c r="AI502" s="154"/>
      <c r="AJ502" s="154"/>
      <c r="AK502" s="154"/>
      <c r="AL502" s="154"/>
      <c r="AM502" s="154"/>
      <c r="AN502" s="154"/>
      <c r="AO502" s="154"/>
      <c r="AP502" s="154"/>
      <c r="AQ502" s="154"/>
      <c r="AR502" s="154"/>
      <c r="AS502" s="154"/>
      <c r="AT502" s="154"/>
      <c r="AU502" s="154"/>
      <c r="AV502" s="154"/>
      <c r="AW502" s="154"/>
      <c r="AX502" s="154"/>
      <c r="AY502" s="154"/>
      <c r="AZ502" s="154"/>
      <c r="BA502" s="154"/>
      <c r="BB502" s="154"/>
      <c r="BC502" s="154"/>
      <c r="BD502" s="154"/>
      <c r="BE502" s="154"/>
      <c r="BF502" s="154"/>
      <c r="BG502" s="154"/>
      <c r="BH502" s="154"/>
      <c r="BI502" s="154"/>
      <c r="BJ502" s="154"/>
      <c r="BK502" s="154"/>
      <c r="BL502" s="154"/>
      <c r="BM502" s="154"/>
      <c r="BN502" s="154"/>
      <c r="BO502" s="154"/>
      <c r="BP502" s="154"/>
      <c r="BQ502" s="154"/>
      <c r="BR502" s="154"/>
      <c r="BS502" s="154"/>
      <c r="BT502" s="154"/>
      <c r="BU502" s="154"/>
      <c r="BV502" s="154"/>
      <c r="BW502" s="154"/>
      <c r="BX502" s="154"/>
      <c r="BY502" s="154"/>
      <c r="BZ502" s="154"/>
      <c r="CA502" s="154"/>
      <c r="CB502" s="154"/>
      <c r="CC502" s="154"/>
      <c r="CD502" s="154"/>
      <c r="CE502" s="154"/>
      <c r="CF502" s="154"/>
      <c r="CG502" s="154"/>
      <c r="CH502" s="154"/>
      <c r="CI502" s="154"/>
      <c r="CJ502" s="154"/>
      <c r="CK502" s="154"/>
      <c r="CL502" s="154"/>
      <c r="CM502" s="154"/>
      <c r="CN502" s="154"/>
      <c r="CO502" s="154"/>
      <c r="CP502" s="154"/>
      <c r="CQ502" s="154"/>
      <c r="CR502" s="154"/>
      <c r="CS502" s="154"/>
      <c r="CT502" s="154"/>
      <c r="CU502" s="154"/>
      <c r="CV502" s="154"/>
      <c r="CW502" s="154"/>
      <c r="CX502" s="154"/>
      <c r="CY502" s="154"/>
      <c r="CZ502" s="154"/>
      <c r="DA502" s="154"/>
      <c r="DB502" s="154"/>
      <c r="DC502" s="154"/>
      <c r="DD502" s="154"/>
      <c r="DE502" s="154"/>
      <c r="DF502" s="154"/>
      <c r="DG502" s="154"/>
      <c r="DH502" s="154"/>
      <c r="DI502" s="154"/>
      <c r="DJ502" s="154"/>
      <c r="DK502" s="154"/>
      <c r="DL502" s="154"/>
      <c r="DM502" s="154"/>
      <c r="DN502" s="154"/>
      <c r="DO502" s="154"/>
      <c r="DP502" s="154"/>
      <c r="DQ502" s="154"/>
      <c r="DR502" s="154"/>
      <c r="DS502" s="154"/>
      <c r="DT502" s="154"/>
      <c r="DU502" s="154"/>
      <c r="DV502" s="154"/>
      <c r="DW502" s="154"/>
      <c r="DX502" s="154"/>
      <c r="DY502" s="154"/>
      <c r="DZ502" s="154"/>
      <c r="EA502" s="154"/>
      <c r="EB502" s="154"/>
      <c r="EC502" s="154"/>
      <c r="ED502" s="154"/>
      <c r="EE502" s="154"/>
      <c r="EF502" s="154"/>
      <c r="EG502" s="154"/>
      <c r="EH502" s="154"/>
      <c r="EI502" s="154"/>
      <c r="EJ502" s="154"/>
      <c r="EK502" s="154"/>
      <c r="EL502" s="154"/>
      <c r="EM502" s="154"/>
      <c r="EN502" s="154"/>
      <c r="EO502" s="154"/>
      <c r="EP502" s="154"/>
      <c r="EQ502" s="154"/>
      <c r="ER502" s="154"/>
      <c r="ES502" s="154"/>
      <c r="ET502" s="154"/>
      <c r="EU502" s="154"/>
      <c r="EV502" s="154"/>
      <c r="EW502" s="154"/>
      <c r="EX502" s="154"/>
      <c r="EY502" s="154"/>
      <c r="EZ502" s="154"/>
      <c r="FA502" s="154"/>
      <c r="FB502" s="154"/>
      <c r="FC502" s="154"/>
      <c r="FD502" s="154"/>
      <c r="FE502" s="154"/>
      <c r="FF502" s="154"/>
      <c r="FG502" s="154"/>
      <c r="FH502" s="154"/>
      <c r="FI502" s="154"/>
      <c r="FJ502" s="154"/>
      <c r="FK502" s="154"/>
      <c r="FL502" s="154"/>
      <c r="FM502" s="154"/>
      <c r="FN502" s="154"/>
      <c r="FO502" s="154"/>
      <c r="FP502" s="154"/>
      <c r="FQ502" s="154"/>
    </row>
    <row r="503" spans="1:173" s="166" customFormat="1" x14ac:dyDescent="0.45">
      <c r="A503" s="154"/>
      <c r="B503" s="154"/>
      <c r="C503" s="154"/>
      <c r="D503" s="154"/>
      <c r="E503" s="154"/>
      <c r="F503" s="154"/>
      <c r="G503" s="154"/>
      <c r="H503" s="154"/>
      <c r="I503" s="154"/>
      <c r="J503" s="154"/>
      <c r="K503" s="154"/>
      <c r="L503" s="154"/>
      <c r="M503" s="154"/>
      <c r="N503" s="154"/>
      <c r="O503" s="154"/>
      <c r="P503" s="154"/>
      <c r="Q503" s="154"/>
      <c r="R503" s="154"/>
      <c r="S503" s="154"/>
      <c r="T503" s="154"/>
      <c r="U503" s="154"/>
      <c r="V503" s="154"/>
      <c r="W503" s="154"/>
      <c r="X503" s="154"/>
      <c r="Y503" s="154"/>
      <c r="Z503" s="154"/>
      <c r="AA503" s="154"/>
      <c r="AB503" s="154"/>
      <c r="AC503" s="154"/>
      <c r="AD503" s="154"/>
      <c r="AE503" s="154"/>
      <c r="AF503" s="154"/>
      <c r="AG503" s="154"/>
      <c r="AH503" s="154"/>
      <c r="AI503" s="154"/>
      <c r="AJ503" s="154"/>
      <c r="AK503" s="154"/>
      <c r="AL503" s="154"/>
      <c r="AM503" s="154"/>
      <c r="AN503" s="154"/>
      <c r="AO503" s="154"/>
      <c r="AP503" s="154"/>
      <c r="AQ503" s="154"/>
      <c r="AR503" s="154"/>
      <c r="AS503" s="154"/>
      <c r="AT503" s="154"/>
      <c r="AU503" s="154"/>
      <c r="AV503" s="154"/>
      <c r="AW503" s="154"/>
      <c r="AX503" s="154"/>
      <c r="AY503" s="154"/>
      <c r="AZ503" s="154"/>
      <c r="BA503" s="154"/>
      <c r="BB503" s="154"/>
      <c r="BC503" s="154"/>
      <c r="BD503" s="154"/>
      <c r="BE503" s="154"/>
      <c r="BF503" s="154"/>
      <c r="BG503" s="154"/>
      <c r="BH503" s="154"/>
      <c r="BI503" s="154"/>
      <c r="BJ503" s="154"/>
      <c r="BK503" s="154"/>
      <c r="BL503" s="154"/>
      <c r="BM503" s="154"/>
      <c r="BN503" s="154"/>
      <c r="BO503" s="154"/>
      <c r="BP503" s="154"/>
      <c r="BQ503" s="154"/>
      <c r="BR503" s="154"/>
      <c r="BS503" s="154"/>
      <c r="BT503" s="154"/>
      <c r="BU503" s="154"/>
      <c r="BV503" s="154"/>
      <c r="BW503" s="154"/>
      <c r="BX503" s="154"/>
      <c r="BY503" s="154"/>
      <c r="BZ503" s="154"/>
      <c r="CA503" s="154"/>
      <c r="CB503" s="154"/>
      <c r="CC503" s="154"/>
      <c r="CD503" s="154"/>
      <c r="CE503" s="154"/>
      <c r="CF503" s="154"/>
      <c r="CG503" s="154"/>
      <c r="CH503" s="154"/>
      <c r="CI503" s="154"/>
      <c r="CJ503" s="154"/>
      <c r="CK503" s="154"/>
      <c r="CL503" s="154"/>
      <c r="CM503" s="154"/>
      <c r="CN503" s="154"/>
      <c r="CO503" s="154"/>
      <c r="CP503" s="154"/>
      <c r="CQ503" s="154"/>
      <c r="CR503" s="154"/>
      <c r="CS503" s="154"/>
      <c r="CT503" s="154"/>
      <c r="CU503" s="154"/>
      <c r="CV503" s="154"/>
      <c r="CW503" s="154"/>
      <c r="CX503" s="154"/>
      <c r="CY503" s="154"/>
      <c r="CZ503" s="154"/>
      <c r="DA503" s="154"/>
      <c r="DB503" s="154"/>
      <c r="DC503" s="154"/>
      <c r="DD503" s="154"/>
      <c r="DE503" s="154"/>
      <c r="DF503" s="154"/>
      <c r="DG503" s="154"/>
      <c r="DH503" s="154"/>
      <c r="DI503" s="154"/>
      <c r="DJ503" s="154"/>
      <c r="DK503" s="154"/>
      <c r="DL503" s="154"/>
      <c r="DM503" s="154"/>
      <c r="DN503" s="154"/>
      <c r="DO503" s="154"/>
      <c r="DP503" s="154"/>
      <c r="DQ503" s="154"/>
      <c r="DR503" s="154"/>
      <c r="DS503" s="154"/>
      <c r="DT503" s="154"/>
      <c r="DU503" s="154"/>
      <c r="DV503" s="154"/>
      <c r="DW503" s="154"/>
      <c r="DX503" s="154"/>
      <c r="DY503" s="154"/>
      <c r="DZ503" s="154"/>
      <c r="EA503" s="154"/>
      <c r="EB503" s="154"/>
      <c r="EC503" s="154"/>
      <c r="ED503" s="154"/>
      <c r="EE503" s="154"/>
      <c r="EF503" s="154"/>
      <c r="EG503" s="154"/>
      <c r="EH503" s="154"/>
      <c r="EI503" s="154"/>
      <c r="EJ503" s="154"/>
      <c r="EK503" s="154"/>
      <c r="EL503" s="154"/>
      <c r="EM503" s="154"/>
      <c r="EN503" s="154"/>
      <c r="EO503" s="154"/>
      <c r="EP503" s="154"/>
      <c r="EQ503" s="154"/>
      <c r="ER503" s="154"/>
      <c r="ES503" s="154"/>
      <c r="ET503" s="154"/>
      <c r="EU503" s="154"/>
      <c r="EV503" s="154"/>
      <c r="EW503" s="154"/>
      <c r="EX503" s="154"/>
      <c r="EY503" s="154"/>
      <c r="EZ503" s="154"/>
      <c r="FA503" s="154"/>
      <c r="FB503" s="154"/>
      <c r="FC503" s="154"/>
      <c r="FD503" s="154"/>
      <c r="FE503" s="154"/>
      <c r="FF503" s="154"/>
      <c r="FG503" s="154"/>
      <c r="FH503" s="154"/>
      <c r="FI503" s="154"/>
      <c r="FJ503" s="154"/>
      <c r="FK503" s="154"/>
      <c r="FL503" s="154"/>
      <c r="FM503" s="154"/>
      <c r="FN503" s="154"/>
      <c r="FO503" s="154"/>
      <c r="FP503" s="154"/>
      <c r="FQ503" s="154"/>
    </row>
    <row r="504" spans="1:173" s="166" customFormat="1" x14ac:dyDescent="0.45">
      <c r="A504" s="154"/>
      <c r="B504" s="154"/>
      <c r="C504" s="154"/>
      <c r="D504" s="154"/>
      <c r="E504" s="154"/>
      <c r="F504" s="154"/>
      <c r="G504" s="154"/>
      <c r="H504" s="154"/>
      <c r="I504" s="154"/>
      <c r="J504" s="154"/>
      <c r="K504" s="154"/>
      <c r="L504" s="154"/>
      <c r="M504" s="154"/>
      <c r="N504" s="154"/>
      <c r="O504" s="154"/>
      <c r="P504" s="154"/>
      <c r="Q504" s="154"/>
      <c r="R504" s="154"/>
      <c r="S504" s="154"/>
      <c r="T504" s="154"/>
      <c r="U504" s="154"/>
      <c r="V504" s="154"/>
      <c r="W504" s="154"/>
      <c r="X504" s="154"/>
      <c r="Y504" s="154"/>
      <c r="Z504" s="154"/>
      <c r="AA504" s="154"/>
      <c r="AB504" s="154"/>
      <c r="AC504" s="154"/>
      <c r="AD504" s="154"/>
      <c r="AE504" s="154"/>
      <c r="AF504" s="154"/>
      <c r="AG504" s="154"/>
      <c r="AH504" s="154"/>
      <c r="AI504" s="154"/>
      <c r="AJ504" s="154"/>
      <c r="AK504" s="154"/>
      <c r="AL504" s="154"/>
      <c r="AM504" s="154"/>
      <c r="AN504" s="154"/>
      <c r="AO504" s="154"/>
      <c r="AP504" s="154"/>
      <c r="AQ504" s="154"/>
      <c r="AR504" s="154"/>
      <c r="AS504" s="154"/>
      <c r="AT504" s="154"/>
      <c r="AU504" s="154"/>
      <c r="AV504" s="154"/>
      <c r="AW504" s="154"/>
      <c r="AX504" s="154"/>
      <c r="AY504" s="154"/>
      <c r="AZ504" s="154"/>
      <c r="BA504" s="154"/>
      <c r="BB504" s="154"/>
      <c r="BC504" s="154"/>
      <c r="BD504" s="154"/>
      <c r="BE504" s="154"/>
      <c r="BF504" s="154"/>
      <c r="BG504" s="154"/>
      <c r="BH504" s="154"/>
      <c r="BI504" s="154"/>
      <c r="BJ504" s="154"/>
      <c r="BK504" s="154"/>
      <c r="BL504" s="154"/>
      <c r="BM504" s="154"/>
      <c r="BN504" s="154"/>
      <c r="BO504" s="154"/>
      <c r="BP504" s="154"/>
      <c r="BQ504" s="154"/>
      <c r="BR504" s="154"/>
      <c r="BS504" s="154"/>
      <c r="BT504" s="154"/>
      <c r="BU504" s="154"/>
      <c r="BV504" s="154"/>
      <c r="BW504" s="154"/>
      <c r="BX504" s="154"/>
      <c r="BY504" s="154"/>
      <c r="BZ504" s="154"/>
      <c r="CA504" s="154"/>
      <c r="CB504" s="154"/>
      <c r="CC504" s="154"/>
      <c r="CD504" s="154"/>
      <c r="CE504" s="154"/>
      <c r="CF504" s="154"/>
      <c r="CG504" s="154"/>
      <c r="CH504" s="154"/>
      <c r="CI504" s="154"/>
      <c r="CJ504" s="154"/>
      <c r="CK504" s="154"/>
      <c r="CL504" s="154"/>
      <c r="CM504" s="154"/>
      <c r="CN504" s="154"/>
      <c r="CO504" s="154"/>
      <c r="CP504" s="154"/>
      <c r="CQ504" s="154"/>
      <c r="CR504" s="154"/>
      <c r="CS504" s="154"/>
      <c r="CT504" s="154"/>
      <c r="CU504" s="154"/>
      <c r="CV504" s="154"/>
      <c r="CW504" s="154"/>
      <c r="CX504" s="154"/>
      <c r="CY504" s="154"/>
      <c r="CZ504" s="154"/>
      <c r="DA504" s="154"/>
      <c r="DB504" s="154"/>
      <c r="DC504" s="154"/>
      <c r="DD504" s="154"/>
      <c r="DE504" s="154"/>
      <c r="DF504" s="154"/>
      <c r="DG504" s="154"/>
      <c r="DH504" s="154"/>
      <c r="DI504" s="154"/>
      <c r="DJ504" s="154"/>
      <c r="DK504" s="154"/>
      <c r="DL504" s="154"/>
      <c r="DM504" s="154"/>
      <c r="DN504" s="154"/>
      <c r="DO504" s="154"/>
      <c r="DP504" s="154"/>
      <c r="DQ504" s="154"/>
      <c r="DR504" s="154"/>
      <c r="DS504" s="154"/>
      <c r="DT504" s="154"/>
      <c r="DU504" s="154"/>
      <c r="DV504" s="154"/>
      <c r="DW504" s="154"/>
      <c r="DX504" s="154"/>
      <c r="DY504" s="154"/>
      <c r="DZ504" s="154"/>
      <c r="EA504" s="154"/>
      <c r="EB504" s="154"/>
      <c r="EC504" s="154"/>
      <c r="ED504" s="154"/>
      <c r="EE504" s="154"/>
      <c r="EF504" s="154"/>
      <c r="EG504" s="154"/>
      <c r="EH504" s="154"/>
      <c r="EI504" s="154"/>
      <c r="EJ504" s="154"/>
      <c r="EK504" s="154"/>
      <c r="EL504" s="154"/>
      <c r="EM504" s="154"/>
      <c r="EN504" s="154"/>
      <c r="EO504" s="154"/>
      <c r="EP504" s="154"/>
      <c r="EQ504" s="154"/>
      <c r="ER504" s="154"/>
      <c r="ES504" s="154"/>
      <c r="ET504" s="154"/>
      <c r="EU504" s="154"/>
      <c r="EV504" s="154"/>
      <c r="EW504" s="154"/>
      <c r="EX504" s="154"/>
      <c r="EY504" s="154"/>
      <c r="EZ504" s="154"/>
      <c r="FA504" s="154"/>
      <c r="FB504" s="154"/>
      <c r="FC504" s="154"/>
      <c r="FD504" s="154"/>
      <c r="FE504" s="154"/>
      <c r="FF504" s="154"/>
      <c r="FG504" s="154"/>
      <c r="FH504" s="154"/>
      <c r="FI504" s="154"/>
      <c r="FJ504" s="154"/>
      <c r="FK504" s="154"/>
      <c r="FL504" s="154"/>
      <c r="FM504" s="154"/>
      <c r="FN504" s="154"/>
      <c r="FO504" s="154"/>
      <c r="FP504" s="154"/>
      <c r="FQ504" s="154"/>
    </row>
    <row r="505" spans="1:173" s="166" customFormat="1" x14ac:dyDescent="0.45">
      <c r="A505" s="154"/>
      <c r="B505" s="154"/>
      <c r="C505" s="154"/>
      <c r="D505" s="154"/>
      <c r="E505" s="154"/>
      <c r="F505" s="154"/>
      <c r="G505" s="154"/>
      <c r="H505" s="154"/>
      <c r="I505" s="154"/>
      <c r="J505" s="154"/>
      <c r="K505" s="154"/>
      <c r="L505" s="154"/>
      <c r="M505" s="154"/>
      <c r="N505" s="154"/>
      <c r="O505" s="154"/>
      <c r="P505" s="154"/>
      <c r="Q505" s="154"/>
      <c r="R505" s="154"/>
      <c r="S505" s="154"/>
      <c r="T505" s="154"/>
      <c r="U505" s="154"/>
      <c r="V505" s="154"/>
      <c r="W505" s="154"/>
      <c r="X505" s="154"/>
      <c r="Y505" s="154"/>
      <c r="Z505" s="154"/>
      <c r="AA505" s="154"/>
      <c r="AB505" s="154"/>
      <c r="AC505" s="154"/>
      <c r="AD505" s="154"/>
      <c r="AE505" s="154"/>
      <c r="AF505" s="154"/>
      <c r="AG505" s="154"/>
      <c r="AH505" s="154"/>
      <c r="AI505" s="154"/>
      <c r="AJ505" s="154"/>
      <c r="AK505" s="154"/>
      <c r="AL505" s="154"/>
      <c r="AM505" s="154"/>
      <c r="AN505" s="154"/>
      <c r="AO505" s="154"/>
      <c r="AP505" s="154"/>
      <c r="AQ505" s="154"/>
      <c r="AR505" s="154"/>
      <c r="AS505" s="154"/>
      <c r="AT505" s="154"/>
      <c r="AU505" s="154"/>
      <c r="AV505" s="154"/>
      <c r="AW505" s="154"/>
      <c r="AX505" s="154"/>
      <c r="AY505" s="154"/>
      <c r="AZ505" s="154"/>
      <c r="BA505" s="154"/>
      <c r="BB505" s="154"/>
      <c r="BC505" s="154"/>
      <c r="BD505" s="154"/>
      <c r="BE505" s="154"/>
      <c r="BF505" s="154"/>
      <c r="BG505" s="154"/>
      <c r="BH505" s="154"/>
      <c r="BI505" s="154"/>
      <c r="BJ505" s="154"/>
      <c r="BK505" s="154"/>
      <c r="BL505" s="154"/>
      <c r="BM505" s="154"/>
      <c r="BN505" s="154"/>
      <c r="BO505" s="154"/>
      <c r="BP505" s="154"/>
      <c r="BQ505" s="154"/>
      <c r="BR505" s="154"/>
      <c r="BS505" s="154"/>
      <c r="BT505" s="154"/>
      <c r="BU505" s="154"/>
      <c r="BV505" s="154"/>
      <c r="BW505" s="154"/>
      <c r="BX505" s="154"/>
      <c r="BY505" s="154"/>
      <c r="BZ505" s="154"/>
      <c r="CA505" s="154"/>
      <c r="CB505" s="154"/>
      <c r="CC505" s="154"/>
      <c r="CD505" s="154"/>
      <c r="CE505" s="154"/>
      <c r="CF505" s="154"/>
      <c r="CG505" s="154"/>
      <c r="CH505" s="154"/>
      <c r="CI505" s="154"/>
      <c r="CJ505" s="154"/>
      <c r="CK505" s="154"/>
      <c r="CL505" s="154"/>
      <c r="CM505" s="154"/>
      <c r="CN505" s="154"/>
      <c r="CO505" s="154"/>
      <c r="CP505" s="154"/>
      <c r="CQ505" s="154"/>
      <c r="CR505" s="154"/>
      <c r="CS505" s="154"/>
      <c r="CT505" s="154"/>
      <c r="CU505" s="154"/>
      <c r="CV505" s="154"/>
      <c r="CW505" s="154"/>
      <c r="CX505" s="154"/>
      <c r="CY505" s="154"/>
      <c r="CZ505" s="154"/>
      <c r="DA505" s="154"/>
      <c r="DB505" s="154"/>
      <c r="DC505" s="154"/>
      <c r="DD505" s="154"/>
      <c r="DE505" s="154"/>
      <c r="DF505" s="154"/>
      <c r="DG505" s="154"/>
      <c r="DH505" s="154"/>
      <c r="DI505" s="154"/>
      <c r="DJ505" s="154"/>
      <c r="DK505" s="154"/>
      <c r="DL505" s="154"/>
      <c r="DM505" s="154"/>
      <c r="DN505" s="154"/>
      <c r="DO505" s="154"/>
      <c r="DP505" s="154"/>
      <c r="DQ505" s="154"/>
      <c r="DR505" s="154"/>
      <c r="DS505" s="154"/>
      <c r="DT505" s="154"/>
      <c r="DU505" s="154"/>
      <c r="DV505" s="154"/>
      <c r="DW505" s="154"/>
      <c r="DX505" s="154"/>
      <c r="DY505" s="154"/>
      <c r="DZ505" s="154"/>
      <c r="EA505" s="154"/>
      <c r="EB505" s="154"/>
      <c r="EC505" s="154"/>
      <c r="ED505" s="154"/>
      <c r="EE505" s="154"/>
      <c r="EF505" s="154"/>
      <c r="EG505" s="154"/>
      <c r="EH505" s="154"/>
      <c r="EI505" s="154"/>
      <c r="EJ505" s="154"/>
      <c r="EK505" s="154"/>
      <c r="EL505" s="154"/>
      <c r="EM505" s="154"/>
      <c r="EN505" s="154"/>
      <c r="EO505" s="154"/>
      <c r="EP505" s="154"/>
      <c r="EQ505" s="154"/>
      <c r="ER505" s="154"/>
      <c r="ES505" s="154"/>
      <c r="ET505" s="154"/>
      <c r="EU505" s="154"/>
      <c r="EV505" s="154"/>
      <c r="EW505" s="154"/>
      <c r="EX505" s="154"/>
      <c r="EY505" s="154"/>
      <c r="EZ505" s="154"/>
      <c r="FA505" s="154"/>
      <c r="FB505" s="154"/>
      <c r="FC505" s="154"/>
      <c r="FD505" s="154"/>
      <c r="FE505" s="154"/>
      <c r="FF505" s="154"/>
      <c r="FG505" s="154"/>
      <c r="FH505" s="154"/>
      <c r="FI505" s="154"/>
      <c r="FJ505" s="154"/>
      <c r="FK505" s="154"/>
      <c r="FL505" s="154"/>
      <c r="FM505" s="154"/>
      <c r="FN505" s="154"/>
      <c r="FO505" s="154"/>
      <c r="FP505" s="154"/>
      <c r="FQ505" s="154"/>
    </row>
    <row r="506" spans="1:173" s="166" customFormat="1" x14ac:dyDescent="0.45">
      <c r="A506" s="154"/>
      <c r="B506" s="154"/>
      <c r="C506" s="154"/>
      <c r="D506" s="154"/>
      <c r="E506" s="154"/>
      <c r="F506" s="154"/>
      <c r="G506" s="154"/>
      <c r="H506" s="154"/>
      <c r="I506" s="154"/>
      <c r="J506" s="154"/>
      <c r="K506" s="154"/>
      <c r="L506" s="154"/>
      <c r="M506" s="154"/>
      <c r="N506" s="154"/>
      <c r="O506" s="154"/>
      <c r="P506" s="154"/>
      <c r="Q506" s="154"/>
      <c r="R506" s="154"/>
      <c r="S506" s="154"/>
      <c r="T506" s="154"/>
      <c r="U506" s="154"/>
      <c r="V506" s="154"/>
      <c r="W506" s="154"/>
      <c r="X506" s="154"/>
      <c r="Y506" s="154"/>
      <c r="Z506" s="154"/>
      <c r="AA506" s="154"/>
      <c r="AB506" s="154"/>
      <c r="AC506" s="154"/>
      <c r="AD506" s="154"/>
      <c r="AE506" s="154"/>
      <c r="AF506" s="154"/>
      <c r="AG506" s="154"/>
      <c r="AH506" s="154"/>
      <c r="AI506" s="154"/>
      <c r="AJ506" s="154"/>
      <c r="AK506" s="154"/>
      <c r="AL506" s="154"/>
      <c r="AM506" s="154"/>
      <c r="AN506" s="154"/>
      <c r="AO506" s="154"/>
      <c r="AP506" s="154"/>
      <c r="AQ506" s="154"/>
      <c r="AR506" s="154"/>
      <c r="AS506" s="154"/>
      <c r="AT506" s="154"/>
      <c r="AU506" s="154"/>
      <c r="AV506" s="154"/>
      <c r="AW506" s="154"/>
      <c r="AX506" s="154"/>
      <c r="AY506" s="154"/>
      <c r="AZ506" s="154"/>
      <c r="BA506" s="154"/>
      <c r="BB506" s="154"/>
      <c r="BC506" s="154"/>
      <c r="BD506" s="154"/>
      <c r="BE506" s="154"/>
      <c r="BF506" s="154"/>
      <c r="BG506" s="154"/>
      <c r="BH506" s="154"/>
      <c r="BI506" s="154"/>
      <c r="BJ506" s="154"/>
      <c r="BK506" s="154"/>
      <c r="BL506" s="154"/>
      <c r="BM506" s="154"/>
      <c r="BN506" s="154"/>
      <c r="BO506" s="154"/>
      <c r="BP506" s="154"/>
      <c r="BQ506" s="154"/>
      <c r="BR506" s="154"/>
      <c r="BS506" s="154"/>
      <c r="BT506" s="154"/>
      <c r="BU506" s="154"/>
      <c r="BV506" s="154"/>
      <c r="BW506" s="154"/>
      <c r="BX506" s="154"/>
      <c r="BY506" s="154"/>
      <c r="BZ506" s="154"/>
      <c r="CA506" s="154"/>
      <c r="CB506" s="154"/>
      <c r="CC506" s="154"/>
      <c r="CD506" s="154"/>
      <c r="CE506" s="154"/>
      <c r="CF506" s="154"/>
      <c r="CG506" s="154"/>
      <c r="CH506" s="154"/>
      <c r="CI506" s="154"/>
      <c r="CJ506" s="154"/>
      <c r="CK506" s="154"/>
      <c r="CL506" s="154"/>
      <c r="CM506" s="154"/>
      <c r="CN506" s="154"/>
      <c r="CO506" s="154"/>
      <c r="CP506" s="154"/>
      <c r="CQ506" s="154"/>
      <c r="CR506" s="154"/>
      <c r="CS506" s="154"/>
      <c r="CT506" s="154"/>
      <c r="CU506" s="154"/>
      <c r="CV506" s="154"/>
      <c r="CW506" s="154"/>
      <c r="CX506" s="154"/>
      <c r="CY506" s="154"/>
      <c r="CZ506" s="154"/>
      <c r="DA506" s="154"/>
      <c r="DB506" s="154"/>
      <c r="DC506" s="154"/>
      <c r="DD506" s="154"/>
      <c r="DE506" s="154"/>
      <c r="DF506" s="154"/>
      <c r="DG506" s="154"/>
      <c r="DH506" s="154"/>
      <c r="DI506" s="154"/>
      <c r="DJ506" s="154"/>
      <c r="DK506" s="154"/>
      <c r="DL506" s="154"/>
      <c r="DM506" s="154"/>
      <c r="DN506" s="154"/>
      <c r="DO506" s="154"/>
      <c r="DP506" s="154"/>
      <c r="DQ506" s="154"/>
      <c r="DR506" s="154"/>
      <c r="DS506" s="154"/>
      <c r="DT506" s="154"/>
      <c r="DU506" s="154"/>
      <c r="DV506" s="154"/>
      <c r="DW506" s="154"/>
      <c r="DX506" s="154"/>
      <c r="DY506" s="154"/>
      <c r="DZ506" s="154"/>
      <c r="EA506" s="154"/>
      <c r="EB506" s="154"/>
      <c r="EC506" s="154"/>
      <c r="ED506" s="154"/>
      <c r="EE506" s="154"/>
      <c r="EF506" s="154"/>
      <c r="EG506" s="154"/>
      <c r="EH506" s="154"/>
      <c r="EI506" s="154"/>
      <c r="EJ506" s="154"/>
      <c r="EK506" s="154"/>
      <c r="EL506" s="154"/>
      <c r="EM506" s="154"/>
      <c r="EN506" s="154"/>
      <c r="EO506" s="154"/>
      <c r="EP506" s="154"/>
      <c r="EQ506" s="154"/>
      <c r="ER506" s="154"/>
      <c r="ES506" s="154"/>
      <c r="ET506" s="154"/>
      <c r="EU506" s="154"/>
      <c r="EV506" s="154"/>
      <c r="EW506" s="154"/>
      <c r="EX506" s="154"/>
      <c r="EY506" s="154"/>
      <c r="EZ506" s="154"/>
      <c r="FA506" s="154"/>
      <c r="FB506" s="154"/>
      <c r="FC506" s="154"/>
      <c r="FD506" s="154"/>
      <c r="FE506" s="154"/>
      <c r="FF506" s="154"/>
      <c r="FG506" s="154"/>
      <c r="FH506" s="154"/>
      <c r="FI506" s="154"/>
      <c r="FJ506" s="154"/>
      <c r="FK506" s="154"/>
      <c r="FL506" s="154"/>
      <c r="FM506" s="154"/>
      <c r="FN506" s="154"/>
      <c r="FO506" s="154"/>
      <c r="FP506" s="154"/>
      <c r="FQ506" s="154"/>
    </row>
    <row r="507" spans="1:173" s="166" customFormat="1" x14ac:dyDescent="0.45">
      <c r="A507" s="154"/>
      <c r="B507" s="154"/>
      <c r="C507" s="154"/>
      <c r="D507" s="154"/>
      <c r="E507" s="154"/>
      <c r="F507" s="154"/>
      <c r="G507" s="154"/>
      <c r="H507" s="154"/>
      <c r="I507" s="154"/>
      <c r="J507" s="154"/>
      <c r="K507" s="154"/>
      <c r="L507" s="154"/>
      <c r="M507" s="154"/>
      <c r="N507" s="154"/>
      <c r="O507" s="154"/>
      <c r="P507" s="154"/>
      <c r="Q507" s="154"/>
      <c r="R507" s="154"/>
      <c r="S507" s="154"/>
      <c r="T507" s="154"/>
      <c r="U507" s="154"/>
      <c r="V507" s="154"/>
      <c r="W507" s="154"/>
      <c r="X507" s="154"/>
      <c r="Y507" s="154"/>
      <c r="Z507" s="154"/>
      <c r="AA507" s="154"/>
      <c r="AB507" s="154"/>
      <c r="AC507" s="154"/>
      <c r="AD507" s="154"/>
      <c r="AE507" s="154"/>
      <c r="AF507" s="154"/>
      <c r="AG507" s="154"/>
      <c r="AH507" s="154"/>
      <c r="AI507" s="154"/>
      <c r="AJ507" s="154"/>
      <c r="AK507" s="154"/>
      <c r="AL507" s="154"/>
      <c r="AM507" s="154"/>
      <c r="AN507" s="154"/>
      <c r="AO507" s="154"/>
      <c r="AP507" s="154"/>
      <c r="AQ507" s="154"/>
      <c r="AR507" s="154"/>
      <c r="AS507" s="154"/>
      <c r="AT507" s="154"/>
      <c r="AU507" s="154"/>
      <c r="AV507" s="154"/>
      <c r="AW507" s="154"/>
      <c r="AX507" s="154"/>
      <c r="AY507" s="154"/>
      <c r="AZ507" s="154"/>
      <c r="BA507" s="154"/>
      <c r="BB507" s="154"/>
      <c r="BC507" s="154"/>
      <c r="BD507" s="154"/>
      <c r="BE507" s="154"/>
      <c r="BF507" s="154"/>
      <c r="BG507" s="154"/>
      <c r="BH507" s="154"/>
      <c r="BI507" s="154"/>
      <c r="BJ507" s="154"/>
      <c r="BK507" s="154"/>
      <c r="BL507" s="154"/>
      <c r="BM507" s="154"/>
      <c r="BN507" s="154"/>
      <c r="BO507" s="154"/>
      <c r="BP507" s="154"/>
      <c r="BQ507" s="154"/>
      <c r="BR507" s="154"/>
      <c r="BS507" s="154"/>
      <c r="BT507" s="154"/>
      <c r="BU507" s="154"/>
      <c r="BV507" s="154"/>
      <c r="BW507" s="154"/>
      <c r="BX507" s="154"/>
      <c r="BY507" s="154"/>
      <c r="BZ507" s="154"/>
      <c r="CA507" s="154"/>
      <c r="CB507" s="154"/>
      <c r="CC507" s="154"/>
      <c r="CD507" s="154"/>
      <c r="CE507" s="154"/>
      <c r="CF507" s="154"/>
      <c r="CG507" s="154"/>
      <c r="CH507" s="154"/>
      <c r="CI507" s="154"/>
      <c r="CJ507" s="154"/>
      <c r="CK507" s="154"/>
      <c r="CL507" s="154"/>
      <c r="CM507" s="154"/>
      <c r="CN507" s="154"/>
      <c r="CO507" s="154"/>
      <c r="CP507" s="154"/>
      <c r="CQ507" s="154"/>
      <c r="CR507" s="154"/>
      <c r="CS507" s="154"/>
      <c r="CT507" s="154"/>
      <c r="CU507" s="154"/>
      <c r="CV507" s="154"/>
      <c r="CW507" s="154"/>
      <c r="CX507" s="154"/>
      <c r="CY507" s="154"/>
      <c r="CZ507" s="154"/>
      <c r="DA507" s="154"/>
      <c r="DB507" s="154"/>
      <c r="DC507" s="154"/>
      <c r="DD507" s="154"/>
      <c r="DE507" s="154"/>
      <c r="DF507" s="154"/>
      <c r="DG507" s="154"/>
      <c r="DH507" s="154"/>
      <c r="DI507" s="154"/>
      <c r="DJ507" s="154"/>
      <c r="DK507" s="154"/>
      <c r="DL507" s="154"/>
      <c r="DM507" s="154"/>
      <c r="DN507" s="154"/>
      <c r="DO507" s="154"/>
      <c r="DP507" s="154"/>
      <c r="DQ507" s="154"/>
      <c r="DR507" s="154"/>
      <c r="DS507" s="154"/>
      <c r="DT507" s="154"/>
      <c r="DU507" s="154"/>
      <c r="DV507" s="154"/>
      <c r="DW507" s="154"/>
      <c r="DX507" s="154"/>
      <c r="DY507" s="154"/>
      <c r="DZ507" s="154"/>
      <c r="EA507" s="154"/>
      <c r="EB507" s="154"/>
      <c r="EC507" s="154"/>
      <c r="ED507" s="154"/>
      <c r="EE507" s="154"/>
      <c r="EF507" s="154"/>
      <c r="EG507" s="154"/>
      <c r="EH507" s="154"/>
      <c r="EI507" s="154"/>
      <c r="EJ507" s="154"/>
      <c r="EK507" s="154"/>
      <c r="EL507" s="154"/>
      <c r="EM507" s="154"/>
      <c r="EN507" s="154"/>
      <c r="EO507" s="154"/>
      <c r="EP507" s="154"/>
      <c r="EQ507" s="154"/>
      <c r="ER507" s="154"/>
      <c r="ES507" s="154"/>
      <c r="ET507" s="154"/>
      <c r="EU507" s="154"/>
      <c r="EV507" s="154"/>
      <c r="EW507" s="154"/>
      <c r="EX507" s="154"/>
      <c r="EY507" s="154"/>
      <c r="EZ507" s="154"/>
      <c r="FA507" s="154"/>
      <c r="FB507" s="154"/>
      <c r="FC507" s="154"/>
      <c r="FD507" s="154"/>
      <c r="FE507" s="154"/>
      <c r="FF507" s="154"/>
      <c r="FG507" s="154"/>
      <c r="FH507" s="154"/>
      <c r="FI507" s="154"/>
      <c r="FJ507" s="154"/>
      <c r="FK507" s="154"/>
      <c r="FL507" s="154"/>
      <c r="FM507" s="154"/>
      <c r="FN507" s="154"/>
      <c r="FO507" s="154"/>
      <c r="FP507" s="154"/>
      <c r="FQ507" s="154"/>
    </row>
    <row r="508" spans="1:173" s="166" customFormat="1" x14ac:dyDescent="0.45">
      <c r="A508" s="154"/>
      <c r="B508" s="154"/>
      <c r="C508" s="154"/>
      <c r="D508" s="154"/>
      <c r="E508" s="154"/>
      <c r="F508" s="154"/>
      <c r="G508" s="154"/>
      <c r="H508" s="154"/>
      <c r="I508" s="154"/>
      <c r="J508" s="154"/>
      <c r="K508" s="154"/>
      <c r="L508" s="154"/>
      <c r="M508" s="154"/>
      <c r="N508" s="154"/>
      <c r="O508" s="154"/>
      <c r="P508" s="154"/>
      <c r="Q508" s="154"/>
      <c r="R508" s="154"/>
      <c r="S508" s="154"/>
      <c r="T508" s="154"/>
      <c r="U508" s="154"/>
      <c r="V508" s="154"/>
      <c r="W508" s="154"/>
      <c r="X508" s="154"/>
      <c r="Y508" s="154"/>
      <c r="Z508" s="154"/>
      <c r="AA508" s="154"/>
      <c r="AB508" s="154"/>
      <c r="AC508" s="154"/>
      <c r="AD508" s="154"/>
      <c r="AE508" s="154"/>
      <c r="AF508" s="154"/>
      <c r="AG508" s="154"/>
      <c r="AH508" s="154"/>
      <c r="AI508" s="154"/>
      <c r="AJ508" s="154"/>
      <c r="AK508" s="154"/>
      <c r="AL508" s="154"/>
      <c r="AM508" s="154"/>
      <c r="AN508" s="154"/>
      <c r="AO508" s="154"/>
      <c r="AP508" s="154"/>
      <c r="AQ508" s="154"/>
      <c r="AR508" s="154"/>
      <c r="AS508" s="154"/>
      <c r="AT508" s="154"/>
      <c r="AU508" s="154"/>
      <c r="AV508" s="154"/>
      <c r="AW508" s="154"/>
      <c r="AX508" s="154"/>
      <c r="AY508" s="154"/>
      <c r="AZ508" s="154"/>
      <c r="BA508" s="154"/>
      <c r="BB508" s="154"/>
      <c r="BC508" s="154"/>
      <c r="BD508" s="154"/>
      <c r="BE508" s="154"/>
      <c r="BF508" s="154"/>
      <c r="BG508" s="154"/>
      <c r="BH508" s="154"/>
      <c r="BI508" s="154"/>
      <c r="BJ508" s="154"/>
      <c r="BK508" s="154"/>
      <c r="BL508" s="154"/>
      <c r="BM508" s="154"/>
      <c r="BN508" s="154"/>
      <c r="BO508" s="154"/>
      <c r="BP508" s="154"/>
      <c r="BQ508" s="154"/>
      <c r="BR508" s="154"/>
      <c r="BS508" s="154"/>
      <c r="BT508" s="154"/>
      <c r="BU508" s="154"/>
      <c r="BV508" s="154"/>
      <c r="BW508" s="154"/>
      <c r="BX508" s="154"/>
      <c r="BY508" s="154"/>
      <c r="BZ508" s="154"/>
      <c r="CA508" s="154"/>
      <c r="CB508" s="154"/>
      <c r="CC508" s="154"/>
      <c r="CD508" s="154"/>
      <c r="CE508" s="154"/>
      <c r="CF508" s="154"/>
      <c r="CG508" s="154"/>
      <c r="CH508" s="154"/>
      <c r="CI508" s="154"/>
      <c r="CJ508" s="154"/>
      <c r="CK508" s="154"/>
      <c r="CL508" s="154"/>
      <c r="CM508" s="154"/>
      <c r="CN508" s="154"/>
      <c r="CO508" s="154"/>
      <c r="CP508" s="154"/>
      <c r="CQ508" s="154"/>
      <c r="CR508" s="154"/>
      <c r="CS508" s="154"/>
      <c r="CT508" s="154"/>
      <c r="CU508" s="154"/>
      <c r="CV508" s="154"/>
      <c r="CW508" s="154"/>
      <c r="CX508" s="154"/>
      <c r="CY508" s="154"/>
      <c r="CZ508" s="154"/>
      <c r="DA508" s="154"/>
      <c r="DB508" s="154"/>
      <c r="DC508" s="154"/>
      <c r="DD508" s="154"/>
      <c r="DE508" s="154"/>
      <c r="DF508" s="154"/>
      <c r="DG508" s="154"/>
      <c r="DH508" s="154"/>
      <c r="DI508" s="154"/>
      <c r="DJ508" s="154"/>
      <c r="DK508" s="154"/>
      <c r="DL508" s="154"/>
      <c r="DM508" s="154"/>
      <c r="DN508" s="154"/>
      <c r="DO508" s="154"/>
      <c r="DP508" s="154"/>
      <c r="DQ508" s="154"/>
      <c r="DR508" s="154"/>
      <c r="DS508" s="154"/>
      <c r="DT508" s="154"/>
      <c r="DU508" s="154"/>
      <c r="DV508" s="154"/>
      <c r="DW508" s="154"/>
      <c r="DX508" s="154"/>
      <c r="DY508" s="154"/>
      <c r="DZ508" s="154"/>
      <c r="EA508" s="154"/>
      <c r="EB508" s="154"/>
      <c r="EC508" s="154"/>
      <c r="ED508" s="154"/>
      <c r="EE508" s="154"/>
      <c r="EF508" s="154"/>
      <c r="EG508" s="154"/>
      <c r="EH508" s="154"/>
      <c r="EI508" s="154"/>
      <c r="EJ508" s="154"/>
      <c r="EK508" s="154"/>
      <c r="EL508" s="154"/>
      <c r="EM508" s="154"/>
      <c r="EN508" s="154"/>
      <c r="EO508" s="154"/>
      <c r="EP508" s="154"/>
      <c r="EQ508" s="154"/>
      <c r="ER508" s="154"/>
      <c r="ES508" s="154"/>
      <c r="ET508" s="154"/>
      <c r="EU508" s="154"/>
      <c r="EV508" s="154"/>
      <c r="EW508" s="154"/>
      <c r="EX508" s="154"/>
      <c r="EY508" s="154"/>
      <c r="EZ508" s="154"/>
      <c r="FA508" s="154"/>
      <c r="FB508" s="154"/>
      <c r="FC508" s="154"/>
      <c r="FD508" s="154"/>
      <c r="FE508" s="154"/>
      <c r="FF508" s="154"/>
      <c r="FG508" s="154"/>
      <c r="FH508" s="154"/>
      <c r="FI508" s="154"/>
      <c r="FJ508" s="154"/>
      <c r="FK508" s="154"/>
      <c r="FL508" s="154"/>
      <c r="FM508" s="154"/>
      <c r="FN508" s="154"/>
      <c r="FO508" s="154"/>
      <c r="FP508" s="154"/>
      <c r="FQ508" s="154"/>
    </row>
    <row r="509" spans="1:173" s="166" customFormat="1" x14ac:dyDescent="0.45">
      <c r="A509" s="154"/>
      <c r="B509" s="154"/>
      <c r="C509" s="154"/>
      <c r="D509" s="154"/>
      <c r="E509" s="154"/>
      <c r="F509" s="154"/>
      <c r="G509" s="154"/>
      <c r="H509" s="154"/>
      <c r="I509" s="154"/>
      <c r="J509" s="154"/>
      <c r="K509" s="154"/>
      <c r="L509" s="154"/>
      <c r="M509" s="154"/>
      <c r="N509" s="154"/>
      <c r="O509" s="154"/>
      <c r="P509" s="154"/>
      <c r="Q509" s="154"/>
      <c r="R509" s="154"/>
      <c r="S509" s="154"/>
      <c r="T509" s="154"/>
      <c r="U509" s="154"/>
      <c r="V509" s="154"/>
      <c r="W509" s="154"/>
      <c r="X509" s="154"/>
      <c r="Y509" s="154"/>
      <c r="Z509" s="154"/>
      <c r="AA509" s="154"/>
      <c r="AB509" s="154"/>
      <c r="AC509" s="154"/>
      <c r="AD509" s="154"/>
      <c r="AE509" s="154"/>
      <c r="AF509" s="154"/>
      <c r="AG509" s="154"/>
      <c r="AH509" s="154"/>
      <c r="AI509" s="154"/>
      <c r="AJ509" s="154"/>
      <c r="AK509" s="154"/>
      <c r="AL509" s="154"/>
      <c r="AM509" s="154"/>
      <c r="AN509" s="154"/>
      <c r="AO509" s="154"/>
      <c r="AP509" s="154"/>
      <c r="AQ509" s="154"/>
      <c r="AR509" s="154"/>
      <c r="AS509" s="154"/>
      <c r="AT509" s="154"/>
      <c r="AU509" s="154"/>
      <c r="AV509" s="154"/>
      <c r="AW509" s="154"/>
      <c r="AX509" s="154"/>
      <c r="AY509" s="154"/>
      <c r="AZ509" s="154"/>
      <c r="BA509" s="154"/>
      <c r="BB509" s="154"/>
      <c r="BC509" s="154"/>
      <c r="BD509" s="154"/>
      <c r="BE509" s="154"/>
      <c r="BF509" s="154"/>
      <c r="BG509" s="154"/>
      <c r="BH509" s="154"/>
      <c r="BI509" s="154"/>
      <c r="BJ509" s="154"/>
      <c r="BK509" s="154"/>
      <c r="BL509" s="154"/>
      <c r="BM509" s="154"/>
      <c r="BN509" s="154"/>
      <c r="BO509" s="154"/>
      <c r="BP509" s="154"/>
      <c r="BQ509" s="154"/>
      <c r="BR509" s="154"/>
      <c r="BS509" s="154"/>
      <c r="BT509" s="154"/>
      <c r="BU509" s="154"/>
      <c r="BV509" s="154"/>
      <c r="BW509" s="154"/>
      <c r="BX509" s="154"/>
      <c r="BY509" s="154"/>
      <c r="BZ509" s="154"/>
      <c r="CA509" s="154"/>
      <c r="CB509" s="154"/>
      <c r="CC509" s="154"/>
      <c r="CD509" s="154"/>
      <c r="CE509" s="154"/>
      <c r="CF509" s="154"/>
      <c r="CG509" s="154"/>
      <c r="CH509" s="154"/>
      <c r="CI509" s="154"/>
      <c r="CJ509" s="154"/>
      <c r="CK509" s="154"/>
      <c r="CL509" s="154"/>
      <c r="CM509" s="154"/>
      <c r="CN509" s="154"/>
      <c r="CO509" s="154"/>
      <c r="CP509" s="154"/>
      <c r="CQ509" s="154"/>
      <c r="CR509" s="154"/>
      <c r="CS509" s="154"/>
      <c r="CT509" s="154"/>
      <c r="CU509" s="154"/>
      <c r="CV509" s="154"/>
      <c r="CW509" s="154"/>
      <c r="CX509" s="154"/>
      <c r="CY509" s="154"/>
      <c r="CZ509" s="154"/>
      <c r="DA509" s="154"/>
      <c r="DB509" s="154"/>
      <c r="DC509" s="154"/>
      <c r="DD509" s="154"/>
      <c r="DE509" s="154"/>
      <c r="DF509" s="154"/>
      <c r="DG509" s="154"/>
      <c r="DH509" s="154"/>
      <c r="DI509" s="154"/>
      <c r="DJ509" s="154"/>
      <c r="DK509" s="154"/>
      <c r="DL509" s="154"/>
      <c r="DM509" s="154"/>
      <c r="DN509" s="154"/>
      <c r="DO509" s="154"/>
      <c r="DP509" s="154"/>
      <c r="DQ509" s="154"/>
      <c r="DR509" s="154"/>
      <c r="DS509" s="154"/>
      <c r="DT509" s="154"/>
      <c r="DU509" s="154"/>
      <c r="DV509" s="154"/>
      <c r="DW509" s="154"/>
      <c r="DX509" s="154"/>
      <c r="DY509" s="154"/>
      <c r="DZ509" s="154"/>
      <c r="EA509" s="154"/>
      <c r="EB509" s="154"/>
      <c r="EC509" s="154"/>
      <c r="ED509" s="154"/>
      <c r="EE509" s="154"/>
      <c r="EF509" s="154"/>
      <c r="EG509" s="154"/>
      <c r="EH509" s="154"/>
      <c r="EI509" s="154"/>
      <c r="EJ509" s="154"/>
      <c r="EK509" s="154"/>
      <c r="EL509" s="154"/>
      <c r="EM509" s="154"/>
      <c r="EN509" s="154"/>
      <c r="EO509" s="154"/>
      <c r="EP509" s="154"/>
      <c r="EQ509" s="154"/>
      <c r="ER509" s="154"/>
      <c r="ES509" s="154"/>
      <c r="ET509" s="154"/>
      <c r="EU509" s="154"/>
      <c r="EV509" s="154"/>
      <c r="EW509" s="154"/>
      <c r="EX509" s="154"/>
      <c r="EY509" s="154"/>
      <c r="EZ509" s="154"/>
      <c r="FA509" s="154"/>
      <c r="FB509" s="154"/>
      <c r="FC509" s="154"/>
      <c r="FD509" s="154"/>
      <c r="FE509" s="154"/>
      <c r="FF509" s="154"/>
      <c r="FG509" s="154"/>
      <c r="FH509" s="154"/>
      <c r="FI509" s="154"/>
      <c r="FJ509" s="154"/>
      <c r="FK509" s="154"/>
      <c r="FL509" s="154"/>
      <c r="FM509" s="154"/>
      <c r="FN509" s="154"/>
      <c r="FO509" s="154"/>
      <c r="FP509" s="154"/>
      <c r="FQ509" s="154"/>
    </row>
    <row r="510" spans="1:173" s="166" customFormat="1" x14ac:dyDescent="0.45">
      <c r="A510" s="154"/>
      <c r="B510" s="154"/>
      <c r="C510" s="154"/>
      <c r="D510" s="154"/>
      <c r="E510" s="154"/>
      <c r="F510" s="154"/>
      <c r="G510" s="154"/>
      <c r="H510" s="154"/>
      <c r="I510" s="154"/>
      <c r="J510" s="154"/>
      <c r="K510" s="154"/>
      <c r="L510" s="154"/>
      <c r="M510" s="154"/>
      <c r="N510" s="154"/>
      <c r="O510" s="154"/>
      <c r="P510" s="154"/>
      <c r="Q510" s="154"/>
      <c r="R510" s="154"/>
      <c r="S510" s="154"/>
      <c r="T510" s="154"/>
      <c r="U510" s="154"/>
      <c r="V510" s="154"/>
      <c r="W510" s="154"/>
      <c r="X510" s="154"/>
      <c r="Y510" s="154"/>
      <c r="Z510" s="154"/>
      <c r="AA510" s="154"/>
      <c r="AB510" s="154"/>
      <c r="AC510" s="154"/>
      <c r="AD510" s="154"/>
      <c r="AE510" s="154"/>
      <c r="AF510" s="154"/>
      <c r="AG510" s="154"/>
      <c r="AH510" s="154"/>
      <c r="AI510" s="154"/>
      <c r="AJ510" s="154"/>
      <c r="AK510" s="154"/>
      <c r="AL510" s="154"/>
      <c r="AM510" s="154"/>
      <c r="AN510" s="154"/>
      <c r="AO510" s="154"/>
      <c r="AP510" s="154"/>
      <c r="AQ510" s="154"/>
      <c r="AR510" s="154"/>
      <c r="AS510" s="154"/>
      <c r="AT510" s="154"/>
      <c r="AU510" s="154"/>
      <c r="AV510" s="154"/>
      <c r="AW510" s="154"/>
      <c r="AX510" s="154"/>
      <c r="AY510" s="154"/>
      <c r="AZ510" s="154"/>
      <c r="BA510" s="154"/>
      <c r="BB510" s="154"/>
      <c r="BC510" s="154"/>
      <c r="BD510" s="154"/>
      <c r="BE510" s="154"/>
      <c r="BF510" s="154"/>
      <c r="BG510" s="154"/>
      <c r="BH510" s="154"/>
      <c r="BI510" s="154"/>
      <c r="BJ510" s="154"/>
      <c r="BK510" s="154"/>
      <c r="BL510" s="154"/>
      <c r="BM510" s="154"/>
      <c r="BN510" s="154"/>
      <c r="BO510" s="154"/>
      <c r="BP510" s="154"/>
      <c r="BQ510" s="154"/>
      <c r="BR510" s="154"/>
      <c r="BS510" s="154"/>
      <c r="BT510" s="154"/>
      <c r="BU510" s="154"/>
      <c r="BV510" s="154"/>
      <c r="BW510" s="154"/>
      <c r="BX510" s="154"/>
      <c r="BY510" s="154"/>
      <c r="BZ510" s="154"/>
      <c r="CA510" s="154"/>
      <c r="CB510" s="154"/>
      <c r="CC510" s="154"/>
      <c r="CD510" s="154"/>
      <c r="CE510" s="154"/>
      <c r="CF510" s="154"/>
      <c r="CG510" s="154"/>
      <c r="CH510" s="154"/>
      <c r="CI510" s="154"/>
      <c r="CJ510" s="154"/>
      <c r="CK510" s="154"/>
      <c r="CL510" s="154"/>
      <c r="CM510" s="154"/>
      <c r="CN510" s="154"/>
      <c r="CO510" s="154"/>
      <c r="CP510" s="154"/>
      <c r="CQ510" s="154"/>
      <c r="CR510" s="154"/>
      <c r="CS510" s="154"/>
      <c r="CT510" s="154"/>
      <c r="CU510" s="154"/>
      <c r="CV510" s="154"/>
      <c r="CW510" s="154"/>
      <c r="CX510" s="154"/>
      <c r="CY510" s="154"/>
      <c r="CZ510" s="154"/>
      <c r="DA510" s="154"/>
      <c r="DB510" s="154"/>
      <c r="DC510" s="154"/>
      <c r="DD510" s="154"/>
      <c r="DE510" s="154"/>
      <c r="DF510" s="154"/>
      <c r="DG510" s="154"/>
      <c r="DH510" s="154"/>
      <c r="DI510" s="154"/>
      <c r="DJ510" s="154"/>
      <c r="DK510" s="154"/>
      <c r="DL510" s="154"/>
      <c r="DM510" s="154"/>
      <c r="DN510" s="154"/>
      <c r="DO510" s="154"/>
      <c r="DP510" s="154"/>
      <c r="DQ510" s="154"/>
      <c r="DR510" s="154"/>
      <c r="DS510" s="154"/>
      <c r="DT510" s="154"/>
      <c r="DU510" s="154"/>
      <c r="DV510" s="154"/>
      <c r="DW510" s="154"/>
      <c r="DX510" s="154"/>
      <c r="DY510" s="154"/>
      <c r="DZ510" s="154"/>
      <c r="EA510" s="154"/>
      <c r="EB510" s="154"/>
      <c r="EC510" s="154"/>
      <c r="ED510" s="154"/>
      <c r="EE510" s="154"/>
      <c r="EF510" s="154"/>
      <c r="EG510" s="154"/>
      <c r="EH510" s="154"/>
      <c r="EI510" s="154"/>
      <c r="EJ510" s="154"/>
      <c r="EK510" s="154"/>
      <c r="EL510" s="154"/>
      <c r="EM510" s="154"/>
      <c r="EN510" s="154"/>
      <c r="EO510" s="154"/>
      <c r="EP510" s="154"/>
      <c r="EQ510" s="154"/>
      <c r="ER510" s="154"/>
      <c r="ES510" s="154"/>
      <c r="ET510" s="154"/>
      <c r="EU510" s="154"/>
      <c r="EV510" s="154"/>
      <c r="EW510" s="154"/>
      <c r="EX510" s="154"/>
      <c r="EY510" s="154"/>
      <c r="EZ510" s="154"/>
      <c r="FA510" s="154"/>
      <c r="FB510" s="154"/>
      <c r="FC510" s="154"/>
      <c r="FD510" s="154"/>
      <c r="FE510" s="154"/>
      <c r="FF510" s="154"/>
      <c r="FG510" s="154"/>
      <c r="FH510" s="154"/>
      <c r="FI510" s="154"/>
      <c r="FJ510" s="154"/>
      <c r="FK510" s="154"/>
      <c r="FL510" s="154"/>
      <c r="FM510" s="154"/>
      <c r="FN510" s="154"/>
      <c r="FO510" s="154"/>
      <c r="FP510" s="154"/>
      <c r="FQ510" s="154"/>
    </row>
    <row r="511" spans="1:173" s="166" customFormat="1" x14ac:dyDescent="0.45">
      <c r="A511" s="154"/>
      <c r="B511" s="154"/>
      <c r="C511" s="154"/>
      <c r="D511" s="154"/>
      <c r="E511" s="154"/>
      <c r="F511" s="154"/>
      <c r="G511" s="154"/>
      <c r="H511" s="154"/>
      <c r="I511" s="154"/>
      <c r="J511" s="154"/>
      <c r="K511" s="154"/>
      <c r="L511" s="154"/>
      <c r="M511" s="154"/>
      <c r="N511" s="154"/>
      <c r="O511" s="154"/>
      <c r="P511" s="154"/>
      <c r="Q511" s="154"/>
      <c r="R511" s="154"/>
      <c r="S511" s="154"/>
      <c r="T511" s="154"/>
      <c r="U511" s="154"/>
      <c r="V511" s="154"/>
      <c r="W511" s="154"/>
      <c r="X511" s="154"/>
      <c r="Y511" s="154"/>
      <c r="Z511" s="154"/>
      <c r="AA511" s="154"/>
      <c r="AB511" s="154"/>
      <c r="AC511" s="154"/>
      <c r="AD511" s="154"/>
      <c r="AE511" s="154"/>
      <c r="AF511" s="154"/>
      <c r="AG511" s="154"/>
      <c r="AH511" s="154"/>
      <c r="AI511" s="154"/>
      <c r="AJ511" s="154"/>
      <c r="AK511" s="154"/>
      <c r="AL511" s="154"/>
      <c r="AM511" s="154"/>
      <c r="AN511" s="154"/>
      <c r="AO511" s="154"/>
      <c r="AP511" s="154"/>
      <c r="AQ511" s="154"/>
      <c r="AR511" s="154"/>
      <c r="AS511" s="154"/>
      <c r="AT511" s="154"/>
      <c r="AU511" s="154"/>
      <c r="AV511" s="154"/>
      <c r="AW511" s="154"/>
      <c r="AX511" s="154"/>
      <c r="AY511" s="154"/>
      <c r="AZ511" s="154"/>
      <c r="BA511" s="154"/>
      <c r="BB511" s="154"/>
      <c r="BC511" s="154"/>
      <c r="BD511" s="154"/>
      <c r="BE511" s="154"/>
      <c r="BF511" s="154"/>
      <c r="BG511" s="154"/>
      <c r="BH511" s="154"/>
      <c r="BI511" s="154"/>
      <c r="BJ511" s="154"/>
      <c r="BK511" s="154"/>
      <c r="BL511" s="154"/>
      <c r="BM511" s="154"/>
      <c r="BN511" s="154"/>
      <c r="BO511" s="154"/>
      <c r="BP511" s="154"/>
      <c r="BQ511" s="154"/>
      <c r="BR511" s="154"/>
      <c r="BS511" s="154"/>
      <c r="BT511" s="154"/>
      <c r="BU511" s="154"/>
      <c r="BV511" s="154"/>
      <c r="BW511" s="154"/>
      <c r="BX511" s="154"/>
      <c r="BY511" s="154"/>
      <c r="BZ511" s="154"/>
      <c r="CA511" s="154"/>
      <c r="CB511" s="154"/>
      <c r="CC511" s="154"/>
      <c r="CD511" s="154"/>
      <c r="CE511" s="154"/>
      <c r="CF511" s="154"/>
      <c r="CG511" s="154"/>
      <c r="CH511" s="154"/>
      <c r="CI511" s="154"/>
      <c r="CJ511" s="154"/>
      <c r="CK511" s="154"/>
      <c r="CL511" s="154"/>
      <c r="CM511" s="154"/>
      <c r="CN511" s="154"/>
      <c r="CO511" s="154"/>
      <c r="CP511" s="154"/>
      <c r="CQ511" s="154"/>
      <c r="CR511" s="154"/>
      <c r="CS511" s="154"/>
      <c r="CT511" s="154"/>
      <c r="CU511" s="154"/>
      <c r="CV511" s="154"/>
      <c r="CW511" s="154"/>
      <c r="CX511" s="154"/>
      <c r="CY511" s="154"/>
      <c r="CZ511" s="154"/>
      <c r="DA511" s="154"/>
      <c r="DB511" s="154"/>
      <c r="DC511" s="154"/>
      <c r="DD511" s="154"/>
      <c r="DE511" s="154"/>
      <c r="DF511" s="154"/>
      <c r="DG511" s="154"/>
      <c r="DH511" s="154"/>
      <c r="DI511" s="154"/>
      <c r="DJ511" s="154"/>
      <c r="DK511" s="154"/>
      <c r="DL511" s="154"/>
      <c r="DM511" s="154"/>
      <c r="DN511" s="154"/>
      <c r="DO511" s="154"/>
      <c r="DP511" s="154"/>
      <c r="DQ511" s="154"/>
      <c r="DR511" s="154"/>
      <c r="DS511" s="154"/>
      <c r="DT511" s="154"/>
      <c r="DU511" s="154"/>
      <c r="DV511" s="154"/>
      <c r="DW511" s="154"/>
      <c r="DX511" s="154"/>
      <c r="DY511" s="154"/>
      <c r="DZ511" s="154"/>
      <c r="EA511" s="154"/>
      <c r="EB511" s="154"/>
      <c r="EC511" s="154"/>
      <c r="ED511" s="154"/>
      <c r="EE511" s="154"/>
      <c r="EF511" s="154"/>
      <c r="EG511" s="154"/>
      <c r="EH511" s="154"/>
      <c r="EI511" s="154"/>
      <c r="EJ511" s="154"/>
      <c r="EK511" s="154"/>
      <c r="EL511" s="154"/>
      <c r="EM511" s="154"/>
      <c r="EN511" s="154"/>
      <c r="EO511" s="154"/>
      <c r="EP511" s="154"/>
      <c r="EQ511" s="154"/>
      <c r="ER511" s="154"/>
      <c r="ES511" s="154"/>
      <c r="ET511" s="154"/>
      <c r="EU511" s="154"/>
      <c r="EV511" s="154"/>
      <c r="EW511" s="154"/>
      <c r="EX511" s="154"/>
      <c r="EY511" s="154"/>
      <c r="EZ511" s="154"/>
      <c r="FA511" s="154"/>
      <c r="FB511" s="154"/>
      <c r="FC511" s="154"/>
      <c r="FD511" s="154"/>
      <c r="FE511" s="154"/>
      <c r="FF511" s="154"/>
      <c r="FG511" s="154"/>
      <c r="FH511" s="154"/>
      <c r="FI511" s="154"/>
      <c r="FJ511" s="154"/>
      <c r="FK511" s="154"/>
      <c r="FL511" s="154"/>
      <c r="FM511" s="154"/>
      <c r="FN511" s="154"/>
      <c r="FO511" s="154"/>
      <c r="FP511" s="154"/>
      <c r="FQ511" s="154"/>
    </row>
    <row r="512" spans="1:173" s="166" customFormat="1" x14ac:dyDescent="0.45">
      <c r="A512" s="154"/>
      <c r="B512" s="154"/>
      <c r="C512" s="154"/>
      <c r="D512" s="154"/>
      <c r="E512" s="154"/>
      <c r="F512" s="154"/>
      <c r="G512" s="154"/>
      <c r="H512" s="154"/>
      <c r="I512" s="154"/>
      <c r="J512" s="154"/>
      <c r="K512" s="154"/>
      <c r="L512" s="154"/>
      <c r="M512" s="154"/>
      <c r="N512" s="154"/>
      <c r="O512" s="154"/>
      <c r="P512" s="154"/>
      <c r="Q512" s="154"/>
      <c r="R512" s="154"/>
      <c r="S512" s="154"/>
      <c r="T512" s="154"/>
      <c r="U512" s="154"/>
      <c r="V512" s="154"/>
      <c r="W512" s="154"/>
      <c r="X512" s="154"/>
      <c r="Y512" s="154"/>
      <c r="Z512" s="154"/>
      <c r="AA512" s="154"/>
      <c r="AB512" s="154"/>
      <c r="AC512" s="154"/>
      <c r="AD512" s="154"/>
      <c r="AE512" s="154"/>
      <c r="AF512" s="154"/>
      <c r="AG512" s="154"/>
      <c r="AH512" s="154"/>
      <c r="AI512" s="154"/>
      <c r="AJ512" s="154"/>
      <c r="AK512" s="154"/>
      <c r="AL512" s="154"/>
      <c r="AM512" s="154"/>
      <c r="AN512" s="154"/>
      <c r="AO512" s="154"/>
      <c r="AP512" s="154"/>
      <c r="AQ512" s="154"/>
      <c r="AR512" s="154"/>
      <c r="AS512" s="154"/>
      <c r="AT512" s="154"/>
      <c r="AU512" s="154"/>
      <c r="AV512" s="154"/>
      <c r="AW512" s="154"/>
      <c r="AX512" s="154"/>
      <c r="AY512" s="154"/>
      <c r="AZ512" s="154"/>
      <c r="BA512" s="154"/>
      <c r="BB512" s="154"/>
      <c r="BC512" s="154"/>
      <c r="BD512" s="154"/>
      <c r="BE512" s="154"/>
      <c r="BF512" s="154"/>
      <c r="BG512" s="154"/>
      <c r="BH512" s="154"/>
      <c r="BI512" s="154"/>
      <c r="BJ512" s="154"/>
      <c r="BK512" s="154"/>
      <c r="BL512" s="154"/>
      <c r="BM512" s="154"/>
      <c r="BN512" s="154"/>
      <c r="BO512" s="154"/>
      <c r="BP512" s="154"/>
      <c r="BQ512" s="154"/>
      <c r="BR512" s="154"/>
      <c r="BS512" s="154"/>
      <c r="BT512" s="154"/>
      <c r="BU512" s="154"/>
      <c r="BV512" s="154"/>
      <c r="BW512" s="154"/>
      <c r="BX512" s="154"/>
      <c r="BY512" s="154"/>
      <c r="BZ512" s="154"/>
      <c r="CA512" s="154"/>
      <c r="CB512" s="154"/>
      <c r="CC512" s="154"/>
      <c r="CD512" s="154"/>
      <c r="CE512" s="154"/>
      <c r="CF512" s="154"/>
      <c r="CG512" s="154"/>
      <c r="CH512" s="154"/>
      <c r="CI512" s="154"/>
      <c r="CJ512" s="154"/>
      <c r="CK512" s="154"/>
      <c r="CL512" s="154"/>
      <c r="CM512" s="154"/>
      <c r="CN512" s="154"/>
      <c r="CO512" s="154"/>
      <c r="CP512" s="154"/>
      <c r="CQ512" s="154"/>
      <c r="CR512" s="154"/>
      <c r="CS512" s="154"/>
      <c r="CT512" s="154"/>
      <c r="CU512" s="154"/>
      <c r="CV512" s="154"/>
      <c r="CW512" s="154"/>
      <c r="CX512" s="154"/>
      <c r="CY512" s="154"/>
      <c r="CZ512" s="154"/>
      <c r="DA512" s="154"/>
      <c r="DB512" s="154"/>
      <c r="DC512" s="154"/>
      <c r="DD512" s="154"/>
      <c r="DE512" s="154"/>
      <c r="DF512" s="154"/>
      <c r="DG512" s="154"/>
      <c r="DH512" s="154"/>
      <c r="DI512" s="154"/>
      <c r="DJ512" s="154"/>
      <c r="DK512" s="154"/>
      <c r="DL512" s="154"/>
      <c r="DM512" s="154"/>
      <c r="DN512" s="154"/>
      <c r="DO512" s="154"/>
      <c r="DP512" s="154"/>
      <c r="DQ512" s="154"/>
      <c r="DR512" s="154"/>
      <c r="DS512" s="154"/>
      <c r="DT512" s="154"/>
      <c r="DU512" s="154"/>
      <c r="DV512" s="154"/>
      <c r="DW512" s="154"/>
      <c r="DX512" s="154"/>
      <c r="DY512" s="154"/>
      <c r="DZ512" s="154"/>
      <c r="EA512" s="154"/>
      <c r="EB512" s="154"/>
      <c r="EC512" s="154"/>
      <c r="ED512" s="154"/>
      <c r="EE512" s="154"/>
      <c r="EF512" s="154"/>
      <c r="EG512" s="154"/>
      <c r="EH512" s="154"/>
      <c r="EI512" s="154"/>
      <c r="EJ512" s="154"/>
      <c r="EK512" s="154"/>
      <c r="EL512" s="154"/>
      <c r="EM512" s="154"/>
      <c r="EN512" s="154"/>
      <c r="EO512" s="154"/>
      <c r="EP512" s="154"/>
      <c r="EQ512" s="154"/>
      <c r="ER512" s="154"/>
      <c r="ES512" s="154"/>
      <c r="ET512" s="154"/>
      <c r="EU512" s="154"/>
      <c r="EV512" s="154"/>
      <c r="EW512" s="154"/>
      <c r="EX512" s="154"/>
      <c r="EY512" s="154"/>
      <c r="EZ512" s="154"/>
      <c r="FA512" s="154"/>
      <c r="FB512" s="154"/>
      <c r="FC512" s="154"/>
      <c r="FD512" s="154"/>
      <c r="FE512" s="154"/>
      <c r="FF512" s="154"/>
      <c r="FG512" s="154"/>
      <c r="FH512" s="154"/>
      <c r="FI512" s="154"/>
      <c r="FJ512" s="154"/>
      <c r="FK512" s="154"/>
      <c r="FL512" s="154"/>
      <c r="FM512" s="154"/>
      <c r="FN512" s="154"/>
      <c r="FO512" s="154"/>
      <c r="FP512" s="154"/>
      <c r="FQ512" s="154"/>
    </row>
    <row r="513" spans="1:173" s="166" customFormat="1" x14ac:dyDescent="0.45">
      <c r="A513" s="154"/>
      <c r="B513" s="154"/>
      <c r="C513" s="154"/>
      <c r="D513" s="154"/>
      <c r="E513" s="154"/>
      <c r="F513" s="154"/>
      <c r="G513" s="154"/>
      <c r="H513" s="154"/>
      <c r="I513" s="154"/>
      <c r="J513" s="154"/>
      <c r="K513" s="154"/>
      <c r="L513" s="154"/>
      <c r="M513" s="154"/>
      <c r="N513" s="154"/>
      <c r="O513" s="154"/>
      <c r="P513" s="154"/>
      <c r="Q513" s="154"/>
      <c r="R513" s="154"/>
      <c r="S513" s="154"/>
      <c r="T513" s="154"/>
      <c r="U513" s="154"/>
      <c r="V513" s="154"/>
      <c r="W513" s="154"/>
      <c r="X513" s="154"/>
      <c r="Y513" s="154"/>
      <c r="Z513" s="154"/>
      <c r="AA513" s="154"/>
      <c r="AB513" s="154"/>
      <c r="AC513" s="154"/>
      <c r="AD513" s="154"/>
      <c r="AE513" s="154"/>
      <c r="AF513" s="154"/>
      <c r="AG513" s="154"/>
      <c r="AH513" s="154"/>
      <c r="AI513" s="154"/>
      <c r="AJ513" s="154"/>
      <c r="AK513" s="154"/>
      <c r="AL513" s="154"/>
      <c r="AM513" s="154"/>
      <c r="AN513" s="154"/>
      <c r="AO513" s="154"/>
      <c r="AP513" s="154"/>
      <c r="AQ513" s="154"/>
      <c r="AR513" s="154"/>
      <c r="AS513" s="154"/>
      <c r="AT513" s="154"/>
      <c r="AU513" s="154"/>
      <c r="AV513" s="154"/>
      <c r="AW513" s="154"/>
      <c r="AX513" s="154"/>
      <c r="AY513" s="154"/>
      <c r="AZ513" s="154"/>
      <c r="BA513" s="154"/>
      <c r="BB513" s="154"/>
      <c r="BC513" s="154"/>
      <c r="BD513" s="154"/>
      <c r="BE513" s="154"/>
      <c r="BF513" s="154"/>
      <c r="BG513" s="154"/>
      <c r="BH513" s="154"/>
      <c r="BI513" s="154"/>
      <c r="BJ513" s="154"/>
      <c r="BK513" s="154"/>
      <c r="BL513" s="154"/>
      <c r="BM513" s="154"/>
      <c r="BN513" s="154"/>
      <c r="BO513" s="154"/>
      <c r="BP513" s="154"/>
      <c r="BQ513" s="154"/>
      <c r="BR513" s="154"/>
      <c r="BS513" s="154"/>
      <c r="BT513" s="154"/>
      <c r="BU513" s="154"/>
      <c r="BV513" s="154"/>
      <c r="BW513" s="154"/>
      <c r="BX513" s="154"/>
      <c r="BY513" s="154"/>
      <c r="BZ513" s="154"/>
      <c r="CA513" s="154"/>
      <c r="CB513" s="154"/>
      <c r="CC513" s="154"/>
      <c r="CD513" s="154"/>
      <c r="CE513" s="154"/>
      <c r="CF513" s="154"/>
      <c r="CG513" s="154"/>
      <c r="CH513" s="154"/>
      <c r="CI513" s="154"/>
      <c r="CJ513" s="154"/>
      <c r="CK513" s="154"/>
      <c r="CL513" s="154"/>
      <c r="CM513" s="154"/>
      <c r="CN513" s="154"/>
      <c r="CO513" s="154"/>
      <c r="CP513" s="154"/>
      <c r="CQ513" s="154"/>
      <c r="CR513" s="154"/>
      <c r="CS513" s="154"/>
      <c r="CT513" s="154"/>
      <c r="CU513" s="154"/>
      <c r="CV513" s="154"/>
      <c r="CW513" s="154"/>
      <c r="CX513" s="154"/>
      <c r="CY513" s="154"/>
      <c r="CZ513" s="154"/>
      <c r="DA513" s="154"/>
      <c r="DB513" s="154"/>
      <c r="DC513" s="154"/>
      <c r="DD513" s="154"/>
      <c r="DE513" s="154"/>
      <c r="DF513" s="154"/>
      <c r="DG513" s="154"/>
      <c r="DH513" s="154"/>
      <c r="DI513" s="154"/>
      <c r="DJ513" s="154"/>
      <c r="DK513" s="154"/>
      <c r="DL513" s="154"/>
      <c r="DM513" s="154"/>
      <c r="DN513" s="154"/>
      <c r="DO513" s="154"/>
      <c r="DP513" s="154"/>
      <c r="DQ513" s="154"/>
      <c r="DR513" s="154"/>
      <c r="DS513" s="154"/>
      <c r="DT513" s="154"/>
      <c r="DU513" s="154"/>
      <c r="DV513" s="154"/>
      <c r="DW513" s="154"/>
      <c r="DX513" s="154"/>
      <c r="DY513" s="154"/>
      <c r="DZ513" s="154"/>
      <c r="EA513" s="154"/>
      <c r="EB513" s="154"/>
      <c r="EC513" s="154"/>
      <c r="ED513" s="154"/>
      <c r="EE513" s="154"/>
      <c r="EF513" s="154"/>
      <c r="EG513" s="154"/>
      <c r="EH513" s="154"/>
      <c r="EI513" s="154"/>
      <c r="EJ513" s="154"/>
      <c r="EK513" s="154"/>
      <c r="EL513" s="154"/>
      <c r="EM513" s="154"/>
      <c r="EN513" s="154"/>
      <c r="EO513" s="154"/>
      <c r="EP513" s="154"/>
      <c r="EQ513" s="154"/>
      <c r="ER513" s="154"/>
      <c r="ES513" s="154"/>
      <c r="ET513" s="154"/>
      <c r="EU513" s="154"/>
      <c r="EV513" s="154"/>
      <c r="EW513" s="154"/>
      <c r="EX513" s="154"/>
      <c r="EY513" s="154"/>
      <c r="EZ513" s="154"/>
      <c r="FA513" s="154"/>
      <c r="FB513" s="154"/>
      <c r="FC513" s="154"/>
      <c r="FD513" s="154"/>
      <c r="FE513" s="154"/>
      <c r="FF513" s="154"/>
      <c r="FG513" s="154"/>
      <c r="FH513" s="154"/>
      <c r="FI513" s="154"/>
      <c r="FJ513" s="154"/>
      <c r="FK513" s="154"/>
      <c r="FL513" s="154"/>
      <c r="FM513" s="154"/>
      <c r="FN513" s="154"/>
      <c r="FO513" s="154"/>
      <c r="FP513" s="154"/>
      <c r="FQ513" s="154"/>
    </row>
    <row r="514" spans="1:173" s="166" customFormat="1" x14ac:dyDescent="0.45">
      <c r="A514" s="154"/>
      <c r="B514" s="154"/>
      <c r="C514" s="154"/>
      <c r="D514" s="154"/>
      <c r="E514" s="154"/>
      <c r="F514" s="154"/>
      <c r="G514" s="154"/>
      <c r="H514" s="154"/>
      <c r="I514" s="154"/>
      <c r="J514" s="154"/>
      <c r="K514" s="154"/>
      <c r="L514" s="154"/>
      <c r="M514" s="154"/>
      <c r="N514" s="154"/>
      <c r="O514" s="154"/>
      <c r="P514" s="154"/>
      <c r="Q514" s="154"/>
      <c r="R514" s="154"/>
      <c r="S514" s="154"/>
      <c r="T514" s="154"/>
      <c r="U514" s="154"/>
      <c r="V514" s="154"/>
      <c r="W514" s="154"/>
      <c r="X514" s="154"/>
      <c r="Y514" s="154"/>
      <c r="Z514" s="154"/>
      <c r="AA514" s="154"/>
      <c r="AB514" s="154"/>
      <c r="AC514" s="154"/>
      <c r="AD514" s="154"/>
      <c r="AE514" s="154"/>
      <c r="AF514" s="154"/>
      <c r="AG514" s="154"/>
      <c r="AH514" s="154"/>
      <c r="AI514" s="154"/>
      <c r="AJ514" s="154"/>
      <c r="AK514" s="154"/>
      <c r="AL514" s="154"/>
      <c r="AM514" s="154"/>
      <c r="AN514" s="154"/>
      <c r="AO514" s="154"/>
      <c r="AP514" s="154"/>
      <c r="AQ514" s="154"/>
      <c r="AR514" s="154"/>
      <c r="AS514" s="154"/>
      <c r="AT514" s="154"/>
      <c r="AU514" s="154"/>
      <c r="AV514" s="154"/>
      <c r="AW514" s="154"/>
      <c r="AX514" s="154"/>
      <c r="AY514" s="154"/>
      <c r="AZ514" s="154"/>
      <c r="BA514" s="154"/>
      <c r="BB514" s="154"/>
      <c r="BC514" s="154"/>
      <c r="BD514" s="154"/>
      <c r="BE514" s="154"/>
      <c r="BF514" s="154"/>
      <c r="BG514" s="154"/>
      <c r="BH514" s="154"/>
      <c r="BI514" s="154"/>
      <c r="BJ514" s="154"/>
      <c r="BK514" s="154"/>
      <c r="BL514" s="154"/>
      <c r="BM514" s="154"/>
      <c r="BN514" s="154"/>
      <c r="BO514" s="154"/>
      <c r="BP514" s="154"/>
      <c r="BQ514" s="154"/>
      <c r="BR514" s="154"/>
      <c r="BS514" s="154"/>
      <c r="BT514" s="154"/>
      <c r="BU514" s="154"/>
      <c r="BV514" s="154"/>
      <c r="BW514" s="154"/>
      <c r="BX514" s="154"/>
      <c r="BY514" s="154"/>
      <c r="BZ514" s="154"/>
      <c r="CA514" s="154"/>
      <c r="CB514" s="154"/>
      <c r="CC514" s="154"/>
      <c r="CD514" s="154"/>
      <c r="CE514" s="154"/>
      <c r="CF514" s="154"/>
      <c r="CG514" s="154"/>
      <c r="CH514" s="154"/>
      <c r="CI514" s="154"/>
      <c r="CJ514" s="154"/>
      <c r="CK514" s="154"/>
      <c r="CL514" s="154"/>
      <c r="CM514" s="154"/>
      <c r="CN514" s="154"/>
      <c r="CO514" s="154"/>
      <c r="CP514" s="154"/>
      <c r="CQ514" s="154"/>
      <c r="CR514" s="154"/>
      <c r="CS514" s="154"/>
      <c r="CT514" s="154"/>
      <c r="CU514" s="154"/>
      <c r="CV514" s="154"/>
      <c r="CW514" s="154"/>
      <c r="CX514" s="154"/>
      <c r="CY514" s="154"/>
      <c r="CZ514" s="154"/>
      <c r="DA514" s="154"/>
      <c r="DB514" s="154"/>
      <c r="DC514" s="154"/>
      <c r="DD514" s="154"/>
      <c r="DE514" s="154"/>
      <c r="DF514" s="154"/>
      <c r="DG514" s="154"/>
      <c r="DH514" s="154"/>
      <c r="DI514" s="154"/>
      <c r="DJ514" s="154"/>
      <c r="DK514" s="154"/>
      <c r="DL514" s="154"/>
      <c r="DM514" s="154"/>
      <c r="DN514" s="154"/>
      <c r="DO514" s="154"/>
      <c r="DP514" s="154"/>
      <c r="DQ514" s="154"/>
      <c r="DR514" s="154"/>
      <c r="DS514" s="154"/>
      <c r="DT514" s="154"/>
      <c r="DU514" s="154"/>
      <c r="DV514" s="154"/>
      <c r="DW514" s="154"/>
      <c r="DX514" s="154"/>
      <c r="DY514" s="154"/>
      <c r="DZ514" s="154"/>
      <c r="EA514" s="154"/>
      <c r="EB514" s="154"/>
      <c r="EC514" s="154"/>
      <c r="ED514" s="154"/>
      <c r="EE514" s="154"/>
      <c r="EF514" s="154"/>
      <c r="EG514" s="154"/>
      <c r="EH514" s="154"/>
      <c r="EI514" s="154"/>
      <c r="EJ514" s="154"/>
      <c r="EK514" s="154"/>
      <c r="EL514" s="154"/>
      <c r="EM514" s="154"/>
      <c r="EN514" s="154"/>
      <c r="EO514" s="154"/>
      <c r="EP514" s="154"/>
      <c r="EQ514" s="154"/>
      <c r="ER514" s="154"/>
      <c r="ES514" s="154"/>
      <c r="ET514" s="154"/>
      <c r="EU514" s="154"/>
      <c r="EV514" s="154"/>
      <c r="EW514" s="154"/>
      <c r="EX514" s="154"/>
      <c r="EY514" s="154"/>
      <c r="EZ514" s="154"/>
      <c r="FA514" s="154"/>
      <c r="FB514" s="154"/>
      <c r="FC514" s="154"/>
      <c r="FD514" s="154"/>
      <c r="FE514" s="154"/>
      <c r="FF514" s="154"/>
      <c r="FG514" s="154"/>
      <c r="FH514" s="154"/>
      <c r="FI514" s="154"/>
      <c r="FJ514" s="154"/>
      <c r="FK514" s="154"/>
      <c r="FL514" s="154"/>
      <c r="FM514" s="154"/>
      <c r="FN514" s="154"/>
      <c r="FO514" s="154"/>
      <c r="FP514" s="154"/>
      <c r="FQ514" s="154"/>
    </row>
    <row r="515" spans="1:173" s="166" customFormat="1" x14ac:dyDescent="0.45">
      <c r="A515" s="154"/>
      <c r="B515" s="154"/>
      <c r="C515" s="154"/>
      <c r="D515" s="154"/>
      <c r="E515" s="154"/>
      <c r="F515" s="154"/>
      <c r="G515" s="154"/>
      <c r="H515" s="154"/>
      <c r="I515" s="154"/>
      <c r="J515" s="154"/>
      <c r="K515" s="154"/>
      <c r="L515" s="154"/>
      <c r="M515" s="154"/>
      <c r="N515" s="154"/>
      <c r="O515" s="154"/>
      <c r="P515" s="154"/>
      <c r="Q515" s="154"/>
      <c r="R515" s="154"/>
      <c r="S515" s="154"/>
      <c r="T515" s="154"/>
      <c r="U515" s="154"/>
      <c r="V515" s="154"/>
      <c r="W515" s="154"/>
      <c r="X515" s="154"/>
      <c r="Y515" s="154"/>
      <c r="Z515" s="154"/>
      <c r="AA515" s="154"/>
      <c r="AB515" s="154"/>
      <c r="AC515" s="154"/>
      <c r="AD515" s="154"/>
      <c r="AE515" s="154"/>
      <c r="AF515" s="154"/>
      <c r="AG515" s="154"/>
      <c r="AH515" s="154"/>
      <c r="AI515" s="154"/>
      <c r="AJ515" s="154"/>
      <c r="AK515" s="154"/>
      <c r="AL515" s="154"/>
      <c r="AM515" s="154"/>
      <c r="AN515" s="154"/>
      <c r="AO515" s="154"/>
      <c r="AP515" s="154"/>
      <c r="AQ515" s="154"/>
      <c r="AR515" s="154"/>
      <c r="AS515" s="154"/>
      <c r="AT515" s="154"/>
      <c r="AU515" s="154"/>
      <c r="AV515" s="154"/>
      <c r="AW515" s="154"/>
      <c r="AX515" s="154"/>
      <c r="AY515" s="154"/>
      <c r="AZ515" s="154"/>
      <c r="BA515" s="154"/>
      <c r="BB515" s="154"/>
      <c r="BC515" s="154"/>
      <c r="BD515" s="154"/>
      <c r="BE515" s="154"/>
      <c r="BF515" s="154"/>
      <c r="BG515" s="154"/>
      <c r="BH515" s="154"/>
      <c r="BI515" s="154"/>
      <c r="BJ515" s="154"/>
      <c r="BK515" s="154"/>
      <c r="BL515" s="154"/>
      <c r="BM515" s="154"/>
      <c r="BN515" s="154"/>
      <c r="BO515" s="154"/>
      <c r="BP515" s="154"/>
      <c r="BQ515" s="154"/>
      <c r="BR515" s="154"/>
      <c r="BS515" s="154"/>
      <c r="BT515" s="154"/>
      <c r="BU515" s="154"/>
      <c r="BV515" s="154"/>
      <c r="BW515" s="154"/>
      <c r="BX515" s="154"/>
      <c r="BY515" s="154"/>
      <c r="BZ515" s="154"/>
      <c r="CA515" s="154"/>
      <c r="CB515" s="154"/>
      <c r="CC515" s="154"/>
      <c r="CD515" s="154"/>
      <c r="CE515" s="154"/>
      <c r="CF515" s="154"/>
      <c r="CG515" s="154"/>
      <c r="CH515" s="154"/>
      <c r="CI515" s="154"/>
      <c r="CJ515" s="154"/>
      <c r="CK515" s="154"/>
      <c r="CL515" s="154"/>
      <c r="CM515" s="154"/>
      <c r="CN515" s="154"/>
      <c r="CO515" s="154"/>
      <c r="CP515" s="154"/>
      <c r="CQ515" s="154"/>
      <c r="CR515" s="154"/>
      <c r="CS515" s="154"/>
      <c r="CT515" s="154"/>
      <c r="CU515" s="154"/>
      <c r="CV515" s="154"/>
      <c r="CW515" s="154"/>
      <c r="CX515" s="154"/>
      <c r="CY515" s="154"/>
      <c r="CZ515" s="154"/>
      <c r="DA515" s="154"/>
      <c r="DB515" s="154"/>
      <c r="DC515" s="154"/>
      <c r="DD515" s="154"/>
      <c r="DE515" s="154"/>
      <c r="DF515" s="154"/>
      <c r="DG515" s="154"/>
      <c r="DH515" s="154"/>
      <c r="DI515" s="154"/>
      <c r="DJ515" s="154"/>
      <c r="DK515" s="154"/>
      <c r="DL515" s="154"/>
      <c r="DM515" s="154"/>
      <c r="DN515" s="154"/>
      <c r="DO515" s="154"/>
      <c r="DP515" s="154"/>
      <c r="DQ515" s="154"/>
      <c r="DR515" s="154"/>
      <c r="DS515" s="154"/>
      <c r="DT515" s="154"/>
      <c r="DU515" s="154"/>
      <c r="DV515" s="154"/>
      <c r="DW515" s="154"/>
      <c r="DX515" s="154"/>
      <c r="DY515" s="154"/>
      <c r="DZ515" s="154"/>
      <c r="EA515" s="154"/>
      <c r="EB515" s="154"/>
      <c r="EC515" s="154"/>
      <c r="ED515" s="154"/>
      <c r="EE515" s="154"/>
      <c r="EF515" s="154"/>
      <c r="EG515" s="154"/>
      <c r="EH515" s="154"/>
      <c r="EI515" s="154"/>
      <c r="EJ515" s="154"/>
      <c r="EK515" s="154"/>
      <c r="EL515" s="154"/>
      <c r="EM515" s="154"/>
      <c r="EN515" s="154"/>
      <c r="EO515" s="154"/>
      <c r="EP515" s="154"/>
      <c r="EQ515" s="154"/>
      <c r="ER515" s="154"/>
      <c r="ES515" s="154"/>
      <c r="ET515" s="154"/>
      <c r="EU515" s="154"/>
      <c r="EV515" s="154"/>
      <c r="EW515" s="154"/>
      <c r="EX515" s="154"/>
      <c r="EY515" s="154"/>
      <c r="EZ515" s="154"/>
      <c r="FA515" s="154"/>
      <c r="FB515" s="154"/>
      <c r="FC515" s="154"/>
      <c r="FD515" s="154"/>
      <c r="FE515" s="154"/>
      <c r="FF515" s="154"/>
      <c r="FG515" s="154"/>
      <c r="FH515" s="154"/>
      <c r="FI515" s="154"/>
      <c r="FJ515" s="154"/>
      <c r="FK515" s="154"/>
      <c r="FL515" s="154"/>
      <c r="FM515" s="154"/>
      <c r="FN515" s="154"/>
      <c r="FO515" s="154"/>
      <c r="FP515" s="154"/>
      <c r="FQ515" s="154"/>
    </row>
    <row r="516" spans="1:173" s="166" customFormat="1" x14ac:dyDescent="0.45">
      <c r="A516" s="154"/>
      <c r="B516" s="154"/>
      <c r="C516" s="154"/>
      <c r="D516" s="154"/>
      <c r="E516" s="154"/>
      <c r="F516" s="154"/>
      <c r="G516" s="154"/>
      <c r="H516" s="154"/>
      <c r="I516" s="154"/>
      <c r="J516" s="154"/>
      <c r="K516" s="154"/>
      <c r="L516" s="154"/>
      <c r="M516" s="154"/>
      <c r="N516" s="154"/>
      <c r="O516" s="154"/>
      <c r="P516" s="154"/>
      <c r="Q516" s="154"/>
      <c r="R516" s="154"/>
      <c r="S516" s="154"/>
      <c r="T516" s="154"/>
      <c r="U516" s="154"/>
      <c r="V516" s="154"/>
      <c r="W516" s="154"/>
      <c r="X516" s="154"/>
      <c r="Y516" s="154"/>
      <c r="Z516" s="154"/>
      <c r="AA516" s="154"/>
      <c r="AB516" s="154"/>
      <c r="AC516" s="154"/>
      <c r="AD516" s="154"/>
      <c r="AE516" s="154"/>
      <c r="AF516" s="154"/>
      <c r="AG516" s="154"/>
      <c r="AH516" s="154"/>
      <c r="AI516" s="154"/>
      <c r="AJ516" s="154"/>
      <c r="AK516" s="154"/>
      <c r="AL516" s="154"/>
      <c r="AM516" s="154"/>
      <c r="AN516" s="154"/>
      <c r="AO516" s="154"/>
      <c r="AP516" s="154"/>
      <c r="AQ516" s="154"/>
      <c r="AR516" s="154"/>
      <c r="AS516" s="154"/>
      <c r="AT516" s="154"/>
      <c r="AU516" s="154"/>
      <c r="AV516" s="154"/>
      <c r="AW516" s="154"/>
      <c r="AX516" s="154"/>
      <c r="AY516" s="154"/>
      <c r="AZ516" s="154"/>
      <c r="BA516" s="154"/>
      <c r="BB516" s="154"/>
      <c r="BC516" s="154"/>
      <c r="BD516" s="154"/>
      <c r="BE516" s="154"/>
      <c r="BF516" s="154"/>
      <c r="BG516" s="154"/>
      <c r="BH516" s="154"/>
      <c r="BI516" s="154"/>
      <c r="BJ516" s="154"/>
      <c r="BK516" s="154"/>
      <c r="BL516" s="154"/>
      <c r="BM516" s="154"/>
      <c r="BN516" s="154"/>
      <c r="BO516" s="154"/>
      <c r="BP516" s="154"/>
      <c r="BQ516" s="154"/>
      <c r="BR516" s="154"/>
      <c r="BS516" s="154"/>
      <c r="BT516" s="154"/>
      <c r="BU516" s="154"/>
      <c r="BV516" s="154"/>
      <c r="BW516" s="154"/>
      <c r="BX516" s="154"/>
      <c r="BY516" s="154"/>
      <c r="BZ516" s="154"/>
      <c r="CA516" s="154"/>
      <c r="CB516" s="154"/>
      <c r="CC516" s="154"/>
      <c r="CD516" s="154"/>
      <c r="CE516" s="154"/>
      <c r="CF516" s="154"/>
      <c r="CG516" s="154"/>
      <c r="CH516" s="154"/>
      <c r="CI516" s="154"/>
      <c r="CJ516" s="154"/>
      <c r="CK516" s="154"/>
      <c r="CL516" s="154"/>
      <c r="CM516" s="154"/>
      <c r="CN516" s="154"/>
      <c r="CO516" s="154"/>
      <c r="CP516" s="154"/>
      <c r="CQ516" s="154"/>
      <c r="CR516" s="154"/>
      <c r="CS516" s="154"/>
      <c r="CT516" s="154"/>
      <c r="CU516" s="154"/>
      <c r="CV516" s="154"/>
      <c r="CW516" s="154"/>
      <c r="CX516" s="154"/>
      <c r="CY516" s="154"/>
      <c r="CZ516" s="154"/>
      <c r="DA516" s="154"/>
      <c r="DB516" s="154"/>
      <c r="DC516" s="154"/>
      <c r="DD516" s="154"/>
      <c r="DE516" s="154"/>
      <c r="DF516" s="154"/>
      <c r="DG516" s="154"/>
      <c r="DH516" s="154"/>
      <c r="DI516" s="154"/>
      <c r="DJ516" s="154"/>
      <c r="DK516" s="154"/>
      <c r="DL516" s="154"/>
      <c r="DM516" s="154"/>
      <c r="DN516" s="154"/>
      <c r="DO516" s="154"/>
      <c r="DP516" s="154"/>
      <c r="DQ516" s="154"/>
      <c r="DR516" s="154"/>
      <c r="DS516" s="154"/>
      <c r="DT516" s="154"/>
      <c r="DU516" s="154"/>
      <c r="DV516" s="154"/>
      <c r="DW516" s="154"/>
      <c r="DX516" s="154"/>
      <c r="DY516" s="154"/>
      <c r="DZ516" s="154"/>
      <c r="EA516" s="154"/>
      <c r="EB516" s="154"/>
      <c r="EC516" s="154"/>
      <c r="ED516" s="154"/>
      <c r="EE516" s="154"/>
      <c r="EF516" s="154"/>
      <c r="EG516" s="154"/>
      <c r="EH516" s="154"/>
      <c r="EI516" s="154"/>
      <c r="EJ516" s="154"/>
      <c r="EK516" s="154"/>
      <c r="EL516" s="154"/>
      <c r="EM516" s="154"/>
      <c r="EN516" s="154"/>
      <c r="EO516" s="154"/>
      <c r="EP516" s="154"/>
      <c r="EQ516" s="154"/>
      <c r="ER516" s="154"/>
      <c r="ES516" s="154"/>
      <c r="ET516" s="154"/>
      <c r="EU516" s="154"/>
      <c r="EV516" s="154"/>
      <c r="EW516" s="154"/>
      <c r="EX516" s="154"/>
      <c r="EY516" s="154"/>
      <c r="EZ516" s="154"/>
      <c r="FA516" s="154"/>
      <c r="FB516" s="154"/>
      <c r="FC516" s="154"/>
      <c r="FD516" s="154"/>
      <c r="FE516" s="154"/>
      <c r="FF516" s="154"/>
      <c r="FG516" s="154"/>
      <c r="FH516" s="154"/>
      <c r="FI516" s="154"/>
      <c r="FJ516" s="154"/>
      <c r="FK516" s="154"/>
      <c r="FL516" s="154"/>
      <c r="FM516" s="154"/>
      <c r="FN516" s="154"/>
      <c r="FO516" s="154"/>
      <c r="FP516" s="154"/>
      <c r="FQ516" s="154"/>
    </row>
    <row r="517" spans="1:173" s="166" customFormat="1" x14ac:dyDescent="0.45">
      <c r="A517" s="154"/>
      <c r="B517" s="154"/>
      <c r="C517" s="154"/>
      <c r="D517" s="154"/>
      <c r="E517" s="154"/>
      <c r="F517" s="154"/>
      <c r="G517" s="154"/>
      <c r="H517" s="154"/>
      <c r="I517" s="154"/>
      <c r="J517" s="154"/>
      <c r="K517" s="154"/>
      <c r="L517" s="154"/>
      <c r="M517" s="154"/>
      <c r="N517" s="154"/>
      <c r="O517" s="154"/>
      <c r="P517" s="154"/>
      <c r="Q517" s="154"/>
      <c r="R517" s="154"/>
      <c r="S517" s="154"/>
      <c r="T517" s="154"/>
      <c r="U517" s="154"/>
      <c r="V517" s="154"/>
      <c r="W517" s="154"/>
      <c r="X517" s="154"/>
      <c r="Y517" s="154"/>
      <c r="Z517" s="154"/>
      <c r="AA517" s="154"/>
      <c r="AB517" s="154"/>
      <c r="AC517" s="154"/>
      <c r="AD517" s="154"/>
      <c r="AE517" s="154"/>
      <c r="AF517" s="154"/>
      <c r="AG517" s="154"/>
      <c r="AH517" s="154"/>
      <c r="AI517" s="154"/>
      <c r="AJ517" s="154"/>
      <c r="AK517" s="154"/>
      <c r="AL517" s="154"/>
      <c r="AM517" s="154"/>
      <c r="AN517" s="154"/>
      <c r="AO517" s="154"/>
      <c r="AP517" s="154"/>
      <c r="AQ517" s="154"/>
      <c r="AR517" s="154"/>
      <c r="AS517" s="154"/>
      <c r="AT517" s="154"/>
      <c r="AU517" s="154"/>
      <c r="AV517" s="154"/>
      <c r="AW517" s="154"/>
      <c r="AX517" s="154"/>
      <c r="AY517" s="154"/>
      <c r="AZ517" s="154"/>
      <c r="BA517" s="154"/>
      <c r="BB517" s="154"/>
      <c r="BC517" s="154"/>
      <c r="BD517" s="154"/>
      <c r="BE517" s="154"/>
      <c r="BF517" s="154"/>
      <c r="BG517" s="154"/>
      <c r="BH517" s="154"/>
      <c r="BI517" s="154"/>
      <c r="BJ517" s="154"/>
      <c r="BK517" s="154"/>
      <c r="BL517" s="154"/>
      <c r="BM517" s="154"/>
      <c r="BN517" s="154"/>
      <c r="BO517" s="154"/>
      <c r="BP517" s="154"/>
      <c r="BQ517" s="154"/>
      <c r="BR517" s="154"/>
      <c r="BS517" s="154"/>
      <c r="BT517" s="154"/>
      <c r="BU517" s="154"/>
      <c r="BV517" s="154"/>
      <c r="BW517" s="154"/>
      <c r="BX517" s="154"/>
      <c r="BY517" s="154"/>
      <c r="BZ517" s="154"/>
      <c r="CA517" s="154"/>
      <c r="CB517" s="154"/>
      <c r="CC517" s="154"/>
      <c r="CD517" s="154"/>
      <c r="CE517" s="154"/>
      <c r="CF517" s="154"/>
      <c r="CG517" s="154"/>
      <c r="CH517" s="154"/>
      <c r="CI517" s="154"/>
      <c r="CJ517" s="154"/>
      <c r="CK517" s="154"/>
      <c r="CL517" s="154"/>
      <c r="CM517" s="154"/>
      <c r="CN517" s="154"/>
      <c r="CO517" s="154"/>
      <c r="CP517" s="154"/>
      <c r="CQ517" s="154"/>
      <c r="CR517" s="154"/>
      <c r="CS517" s="154"/>
      <c r="CT517" s="154"/>
      <c r="CU517" s="154"/>
      <c r="CV517" s="154"/>
      <c r="CW517" s="154"/>
      <c r="CX517" s="154"/>
      <c r="CY517" s="154"/>
      <c r="CZ517" s="154"/>
      <c r="DA517" s="154"/>
      <c r="DB517" s="154"/>
      <c r="DC517" s="154"/>
      <c r="DD517" s="154"/>
      <c r="DE517" s="154"/>
      <c r="DF517" s="154"/>
      <c r="DG517" s="154"/>
      <c r="DH517" s="154"/>
      <c r="DI517" s="154"/>
      <c r="DJ517" s="154"/>
      <c r="DK517" s="154"/>
      <c r="DL517" s="154"/>
      <c r="DM517" s="154"/>
      <c r="DN517" s="154"/>
      <c r="DO517" s="154"/>
      <c r="DP517" s="154"/>
      <c r="DQ517" s="154"/>
      <c r="DR517" s="154"/>
      <c r="DS517" s="154"/>
      <c r="DT517" s="154"/>
      <c r="DU517" s="154"/>
      <c r="DV517" s="154"/>
      <c r="DW517" s="154"/>
      <c r="DX517" s="154"/>
      <c r="DY517" s="154"/>
      <c r="DZ517" s="154"/>
      <c r="EA517" s="154"/>
      <c r="EB517" s="154"/>
      <c r="EC517" s="154"/>
      <c r="ED517" s="154"/>
      <c r="EE517" s="154"/>
      <c r="EF517" s="154"/>
      <c r="EG517" s="154"/>
      <c r="EH517" s="154"/>
      <c r="EI517" s="154"/>
      <c r="EJ517" s="154"/>
      <c r="EK517" s="154"/>
      <c r="EL517" s="154"/>
      <c r="EM517" s="154"/>
      <c r="EN517" s="154"/>
      <c r="EO517" s="154"/>
      <c r="EP517" s="154"/>
      <c r="EQ517" s="154"/>
      <c r="ER517" s="154"/>
      <c r="ES517" s="154"/>
      <c r="ET517" s="154"/>
      <c r="EU517" s="154"/>
      <c r="EV517" s="154"/>
      <c r="EW517" s="154"/>
      <c r="EX517" s="154"/>
      <c r="EY517" s="154"/>
      <c r="EZ517" s="154"/>
      <c r="FA517" s="154"/>
      <c r="FB517" s="154"/>
      <c r="FC517" s="154"/>
      <c r="FD517" s="154"/>
      <c r="FE517" s="154"/>
      <c r="FF517" s="154"/>
      <c r="FG517" s="154"/>
      <c r="FH517" s="154"/>
      <c r="FI517" s="154"/>
      <c r="FJ517" s="154"/>
      <c r="FK517" s="154"/>
      <c r="FL517" s="154"/>
      <c r="FM517" s="154"/>
      <c r="FN517" s="154"/>
      <c r="FO517" s="154"/>
      <c r="FP517" s="154"/>
      <c r="FQ517" s="154"/>
    </row>
    <row r="518" spans="1:173" s="166" customFormat="1" x14ac:dyDescent="0.45">
      <c r="A518" s="154"/>
      <c r="B518" s="154"/>
      <c r="C518" s="154"/>
      <c r="D518" s="154"/>
      <c r="E518" s="154"/>
      <c r="F518" s="154"/>
      <c r="G518" s="154"/>
      <c r="H518" s="154"/>
      <c r="I518" s="154"/>
      <c r="J518" s="154"/>
      <c r="K518" s="154"/>
      <c r="L518" s="154"/>
      <c r="M518" s="154"/>
      <c r="N518" s="154"/>
      <c r="O518" s="154"/>
      <c r="P518" s="154"/>
      <c r="Q518" s="154"/>
      <c r="R518" s="154"/>
      <c r="S518" s="154"/>
      <c r="T518" s="154"/>
      <c r="U518" s="154"/>
      <c r="V518" s="154"/>
      <c r="W518" s="154"/>
      <c r="X518" s="154"/>
      <c r="Y518" s="154"/>
      <c r="Z518" s="154"/>
      <c r="AA518" s="154"/>
      <c r="AB518" s="154"/>
      <c r="AC518" s="154"/>
      <c r="AD518" s="154"/>
      <c r="AE518" s="154"/>
      <c r="AF518" s="154"/>
      <c r="AG518" s="154"/>
      <c r="AH518" s="154"/>
      <c r="AI518" s="154"/>
      <c r="AJ518" s="154"/>
      <c r="AK518" s="154"/>
      <c r="AL518" s="154"/>
      <c r="AM518" s="154"/>
      <c r="AN518" s="154"/>
      <c r="AO518" s="154"/>
      <c r="AP518" s="154"/>
      <c r="AQ518" s="154"/>
      <c r="AR518" s="154"/>
      <c r="AS518" s="154"/>
      <c r="AT518" s="154"/>
      <c r="AU518" s="154"/>
      <c r="AV518" s="154"/>
      <c r="AW518" s="154"/>
      <c r="AX518" s="154"/>
      <c r="AY518" s="154"/>
      <c r="AZ518" s="154"/>
      <c r="BA518" s="154"/>
      <c r="BB518" s="154"/>
      <c r="BC518" s="154"/>
      <c r="BD518" s="154"/>
      <c r="BE518" s="154"/>
      <c r="BF518" s="154"/>
      <c r="BG518" s="154"/>
      <c r="BH518" s="154"/>
      <c r="BI518" s="154"/>
      <c r="BJ518" s="154"/>
      <c r="BK518" s="154"/>
      <c r="BL518" s="154"/>
      <c r="BM518" s="154"/>
      <c r="BN518" s="154"/>
      <c r="BO518" s="154"/>
      <c r="BP518" s="154"/>
      <c r="BQ518" s="154"/>
      <c r="BR518" s="154"/>
      <c r="BS518" s="154"/>
      <c r="BT518" s="154"/>
      <c r="BU518" s="154"/>
      <c r="BV518" s="154"/>
      <c r="BW518" s="154"/>
      <c r="BX518" s="154"/>
      <c r="BY518" s="154"/>
      <c r="BZ518" s="154"/>
      <c r="CA518" s="154"/>
      <c r="CB518" s="154"/>
      <c r="CC518" s="154"/>
      <c r="CD518" s="154"/>
      <c r="CE518" s="154"/>
      <c r="CF518" s="154"/>
      <c r="CG518" s="154"/>
      <c r="CH518" s="154"/>
      <c r="CI518" s="154"/>
      <c r="CJ518" s="154"/>
      <c r="CK518" s="154"/>
      <c r="CL518" s="154"/>
      <c r="CM518" s="154"/>
      <c r="CN518" s="154"/>
      <c r="CO518" s="154"/>
      <c r="CP518" s="154"/>
      <c r="CQ518" s="154"/>
      <c r="CR518" s="154"/>
      <c r="CS518" s="154"/>
      <c r="CT518" s="154"/>
      <c r="CU518" s="154"/>
      <c r="CV518" s="154"/>
      <c r="CW518" s="154"/>
      <c r="CX518" s="154"/>
      <c r="CY518" s="154"/>
      <c r="CZ518" s="154"/>
      <c r="DA518" s="154"/>
      <c r="DB518" s="154"/>
      <c r="DC518" s="154"/>
      <c r="DD518" s="154"/>
      <c r="DE518" s="154"/>
      <c r="DF518" s="154"/>
      <c r="DG518" s="154"/>
      <c r="DH518" s="154"/>
      <c r="DI518" s="154"/>
      <c r="DJ518" s="154"/>
      <c r="DK518" s="154"/>
      <c r="DL518" s="154"/>
      <c r="DM518" s="154"/>
      <c r="DN518" s="154"/>
      <c r="DO518" s="154"/>
      <c r="DP518" s="154"/>
      <c r="DQ518" s="154"/>
      <c r="DR518" s="154"/>
      <c r="DS518" s="154"/>
      <c r="DT518" s="154"/>
      <c r="DU518" s="154"/>
      <c r="DV518" s="154"/>
      <c r="DW518" s="154"/>
      <c r="DX518" s="154"/>
      <c r="DY518" s="154"/>
      <c r="DZ518" s="154"/>
      <c r="EA518" s="154"/>
      <c r="EB518" s="154"/>
      <c r="EC518" s="154"/>
      <c r="ED518" s="154"/>
      <c r="EE518" s="154"/>
      <c r="EF518" s="154"/>
      <c r="EG518" s="154"/>
      <c r="EH518" s="154"/>
      <c r="EI518" s="154"/>
      <c r="EJ518" s="154"/>
      <c r="EK518" s="154"/>
      <c r="EL518" s="154"/>
      <c r="EM518" s="154"/>
      <c r="EN518" s="154"/>
      <c r="EO518" s="154"/>
      <c r="EP518" s="154"/>
      <c r="EQ518" s="154"/>
      <c r="ER518" s="154"/>
      <c r="ES518" s="154"/>
      <c r="ET518" s="154"/>
      <c r="EU518" s="154"/>
      <c r="EV518" s="154"/>
      <c r="EW518" s="154"/>
      <c r="EX518" s="154"/>
      <c r="EY518" s="154"/>
      <c r="EZ518" s="154"/>
      <c r="FA518" s="154"/>
      <c r="FB518" s="154"/>
      <c r="FC518" s="154"/>
      <c r="FD518" s="154"/>
      <c r="FE518" s="154"/>
      <c r="FF518" s="154"/>
      <c r="FG518" s="154"/>
      <c r="FH518" s="154"/>
      <c r="FI518" s="154"/>
      <c r="FJ518" s="154"/>
      <c r="FK518" s="154"/>
      <c r="FL518" s="154"/>
      <c r="FM518" s="154"/>
      <c r="FN518" s="154"/>
      <c r="FO518" s="154"/>
      <c r="FP518" s="154"/>
      <c r="FQ518" s="154"/>
    </row>
    <row r="519" spans="1:173" s="166" customFormat="1" x14ac:dyDescent="0.45">
      <c r="A519" s="154"/>
      <c r="B519" s="154"/>
      <c r="C519" s="154"/>
      <c r="D519" s="154"/>
      <c r="E519" s="154"/>
      <c r="F519" s="154"/>
      <c r="G519" s="154"/>
      <c r="H519" s="154"/>
      <c r="I519" s="154"/>
      <c r="J519" s="154"/>
      <c r="K519" s="154"/>
      <c r="L519" s="154"/>
      <c r="M519" s="154"/>
      <c r="N519" s="154"/>
      <c r="O519" s="154"/>
      <c r="P519" s="154"/>
      <c r="Q519" s="154"/>
      <c r="R519" s="154"/>
      <c r="S519" s="154"/>
      <c r="T519" s="154"/>
      <c r="U519" s="154"/>
      <c r="V519" s="154"/>
      <c r="W519" s="154"/>
      <c r="X519" s="154"/>
      <c r="Y519" s="154"/>
      <c r="Z519" s="154"/>
      <c r="AA519" s="154"/>
      <c r="AB519" s="154"/>
      <c r="AC519" s="154"/>
      <c r="AD519" s="154"/>
      <c r="AE519" s="154"/>
      <c r="AF519" s="154"/>
      <c r="AG519" s="154"/>
      <c r="AH519" s="154"/>
      <c r="AI519" s="154"/>
      <c r="AJ519" s="154"/>
      <c r="AK519" s="154"/>
      <c r="AL519" s="154"/>
      <c r="AM519" s="154"/>
      <c r="AN519" s="154"/>
      <c r="AO519" s="154"/>
      <c r="AP519" s="154"/>
      <c r="AQ519" s="154"/>
      <c r="AR519" s="154"/>
      <c r="AS519" s="154"/>
      <c r="AT519" s="154"/>
      <c r="AU519" s="154"/>
      <c r="AV519" s="154"/>
      <c r="AW519" s="154"/>
      <c r="AX519" s="154"/>
      <c r="AY519" s="154"/>
      <c r="AZ519" s="154"/>
      <c r="BA519" s="154"/>
      <c r="BB519" s="154"/>
      <c r="BC519" s="154"/>
      <c r="BD519" s="154"/>
      <c r="BE519" s="154"/>
      <c r="BF519" s="154"/>
      <c r="BG519" s="154"/>
      <c r="BH519" s="154"/>
      <c r="BI519" s="154"/>
      <c r="BJ519" s="154"/>
      <c r="BK519" s="154"/>
      <c r="BL519" s="154"/>
      <c r="BM519" s="154"/>
      <c r="BN519" s="154"/>
      <c r="BO519" s="154"/>
      <c r="BP519" s="154"/>
      <c r="BQ519" s="154"/>
      <c r="BR519" s="154"/>
      <c r="BS519" s="154"/>
      <c r="BT519" s="154"/>
      <c r="BU519" s="154"/>
      <c r="BV519" s="154"/>
      <c r="BW519" s="154"/>
      <c r="BX519" s="154"/>
      <c r="BY519" s="154"/>
      <c r="BZ519" s="154"/>
      <c r="CA519" s="154"/>
      <c r="CB519" s="154"/>
      <c r="CC519" s="154"/>
      <c r="CD519" s="154"/>
      <c r="CE519" s="154"/>
      <c r="CF519" s="154"/>
      <c r="CG519" s="154"/>
      <c r="CH519" s="154"/>
      <c r="CI519" s="154"/>
      <c r="CJ519" s="154"/>
      <c r="CK519" s="154"/>
      <c r="CL519" s="154"/>
      <c r="CM519" s="154"/>
      <c r="CN519" s="154"/>
      <c r="CO519" s="154"/>
      <c r="CP519" s="154"/>
      <c r="CQ519" s="154"/>
      <c r="CR519" s="154"/>
      <c r="CS519" s="154"/>
      <c r="CT519" s="154"/>
      <c r="CU519" s="154"/>
      <c r="CV519" s="154"/>
      <c r="CW519" s="154"/>
      <c r="CX519" s="154"/>
      <c r="CY519" s="154"/>
      <c r="CZ519" s="154"/>
      <c r="DA519" s="154"/>
      <c r="DB519" s="154"/>
      <c r="DC519" s="154"/>
      <c r="DD519" s="154"/>
      <c r="DE519" s="154"/>
      <c r="DF519" s="154"/>
      <c r="DG519" s="154"/>
      <c r="DH519" s="154"/>
      <c r="DI519" s="154"/>
      <c r="DJ519" s="154"/>
      <c r="DK519" s="154"/>
      <c r="DL519" s="154"/>
      <c r="DM519" s="154"/>
      <c r="DN519" s="154"/>
      <c r="DO519" s="154"/>
      <c r="DP519" s="154"/>
      <c r="DQ519" s="154"/>
      <c r="DR519" s="154"/>
      <c r="DS519" s="154"/>
      <c r="DT519" s="154"/>
      <c r="DU519" s="154"/>
      <c r="DV519" s="154"/>
      <c r="DW519" s="154"/>
      <c r="DX519" s="154"/>
      <c r="DY519" s="154"/>
      <c r="DZ519" s="154"/>
      <c r="EA519" s="154"/>
      <c r="EB519" s="154"/>
      <c r="EC519" s="154"/>
      <c r="ED519" s="154"/>
      <c r="EE519" s="154"/>
      <c r="EF519" s="154"/>
      <c r="EG519" s="154"/>
      <c r="EH519" s="154"/>
      <c r="EI519" s="154"/>
      <c r="EJ519" s="154"/>
      <c r="EK519" s="154"/>
      <c r="EL519" s="154"/>
      <c r="EM519" s="154"/>
      <c r="EN519" s="154"/>
      <c r="EO519" s="154"/>
      <c r="EP519" s="154"/>
      <c r="EQ519" s="154"/>
      <c r="ER519" s="154"/>
      <c r="ES519" s="154"/>
      <c r="ET519" s="154"/>
      <c r="EU519" s="154"/>
      <c r="EV519" s="154"/>
      <c r="EW519" s="154"/>
      <c r="EX519" s="154"/>
      <c r="EY519" s="154"/>
      <c r="EZ519" s="154"/>
      <c r="FA519" s="154"/>
      <c r="FB519" s="154"/>
      <c r="FC519" s="154"/>
      <c r="FD519" s="154"/>
      <c r="FE519" s="154"/>
      <c r="FF519" s="154"/>
      <c r="FG519" s="154"/>
      <c r="FH519" s="154"/>
      <c r="FI519" s="154"/>
      <c r="FJ519" s="154"/>
      <c r="FK519" s="154"/>
      <c r="FL519" s="154"/>
      <c r="FM519" s="154"/>
      <c r="FN519" s="154"/>
      <c r="FO519" s="154"/>
      <c r="FP519" s="154"/>
      <c r="FQ519" s="154"/>
    </row>
    <row r="520" spans="1:173" s="166" customFormat="1" x14ac:dyDescent="0.45">
      <c r="A520" s="154"/>
      <c r="B520" s="154"/>
      <c r="C520" s="154"/>
      <c r="D520" s="154"/>
      <c r="E520" s="154"/>
      <c r="F520" s="154"/>
      <c r="G520" s="154"/>
      <c r="H520" s="154"/>
      <c r="I520" s="154"/>
      <c r="J520" s="154"/>
      <c r="K520" s="154"/>
      <c r="L520" s="154"/>
      <c r="M520" s="154"/>
      <c r="N520" s="154"/>
      <c r="O520" s="154"/>
      <c r="P520" s="154"/>
      <c r="Q520" s="154"/>
      <c r="R520" s="154"/>
      <c r="S520" s="154"/>
      <c r="T520" s="154"/>
      <c r="U520" s="154"/>
      <c r="V520" s="154"/>
      <c r="W520" s="154"/>
      <c r="X520" s="154"/>
      <c r="Y520" s="154"/>
      <c r="Z520" s="154"/>
      <c r="AA520" s="154"/>
      <c r="AB520" s="154"/>
      <c r="AC520" s="154"/>
      <c r="AD520" s="154"/>
      <c r="AE520" s="154"/>
      <c r="AF520" s="154"/>
      <c r="AG520" s="154"/>
      <c r="AH520" s="154"/>
      <c r="AI520" s="154"/>
      <c r="AJ520" s="154"/>
      <c r="AK520" s="154"/>
      <c r="AL520" s="154"/>
      <c r="AM520" s="154"/>
      <c r="AN520" s="154"/>
      <c r="AO520" s="154"/>
      <c r="AP520" s="154"/>
      <c r="AQ520" s="154"/>
      <c r="AR520" s="154"/>
      <c r="AS520" s="154"/>
      <c r="AT520" s="154"/>
      <c r="AU520" s="154"/>
      <c r="AV520" s="154"/>
      <c r="AW520" s="154"/>
      <c r="AX520" s="154"/>
      <c r="AY520" s="154"/>
      <c r="AZ520" s="154"/>
      <c r="BA520" s="154"/>
      <c r="BB520" s="154"/>
      <c r="BC520" s="154"/>
      <c r="BD520" s="154"/>
      <c r="BE520" s="154"/>
      <c r="BF520" s="154"/>
      <c r="BG520" s="154"/>
      <c r="BH520" s="154"/>
      <c r="BI520" s="154"/>
      <c r="BJ520" s="154"/>
      <c r="BK520" s="154"/>
      <c r="BL520" s="154"/>
      <c r="BM520" s="154"/>
      <c r="BN520" s="154"/>
      <c r="BO520" s="154"/>
      <c r="BP520" s="154"/>
      <c r="BQ520" s="154"/>
      <c r="BR520" s="154"/>
      <c r="BS520" s="154"/>
      <c r="BT520" s="154"/>
      <c r="BU520" s="154"/>
      <c r="BV520" s="154"/>
      <c r="BW520" s="154"/>
      <c r="BX520" s="154"/>
      <c r="BY520" s="154"/>
      <c r="BZ520" s="154"/>
      <c r="CA520" s="154"/>
      <c r="CB520" s="154"/>
      <c r="CC520" s="154"/>
      <c r="CD520" s="154"/>
      <c r="CE520" s="154"/>
      <c r="CF520" s="154"/>
      <c r="CG520" s="154"/>
      <c r="CH520" s="154"/>
      <c r="CI520" s="154"/>
      <c r="CJ520" s="154"/>
      <c r="CK520" s="154"/>
      <c r="CL520" s="154"/>
      <c r="CM520" s="154"/>
      <c r="CN520" s="154"/>
      <c r="CO520" s="154"/>
      <c r="CP520" s="154"/>
      <c r="CQ520" s="154"/>
      <c r="CR520" s="154"/>
      <c r="CS520" s="154"/>
      <c r="CT520" s="154"/>
      <c r="CU520" s="154"/>
      <c r="CV520" s="154"/>
      <c r="CW520" s="154"/>
      <c r="CX520" s="154"/>
      <c r="CY520" s="154"/>
      <c r="CZ520" s="154"/>
      <c r="DA520" s="154"/>
      <c r="DB520" s="154"/>
      <c r="DC520" s="154"/>
      <c r="DD520" s="154"/>
      <c r="DE520" s="154"/>
      <c r="DF520" s="154"/>
      <c r="DG520" s="154"/>
      <c r="DH520" s="154"/>
      <c r="DI520" s="154"/>
      <c r="DJ520" s="154"/>
      <c r="DK520" s="154"/>
      <c r="DL520" s="154"/>
      <c r="DM520" s="154"/>
      <c r="DN520" s="154"/>
      <c r="DO520" s="154"/>
      <c r="DP520" s="154"/>
      <c r="DQ520" s="154"/>
      <c r="DR520" s="154"/>
      <c r="DS520" s="154"/>
      <c r="DT520" s="154"/>
      <c r="DU520" s="154"/>
      <c r="DV520" s="154"/>
      <c r="DW520" s="154"/>
      <c r="DX520" s="154"/>
      <c r="DY520" s="154"/>
      <c r="DZ520" s="154"/>
      <c r="EA520" s="154"/>
      <c r="EB520" s="154"/>
      <c r="EC520" s="154"/>
      <c r="ED520" s="154"/>
      <c r="EE520" s="154"/>
      <c r="EF520" s="154"/>
      <c r="EG520" s="154"/>
      <c r="EH520" s="154"/>
      <c r="EI520" s="154"/>
      <c r="EJ520" s="154"/>
      <c r="EK520" s="154"/>
      <c r="EL520" s="154"/>
      <c r="EM520" s="154"/>
      <c r="EN520" s="154"/>
      <c r="EO520" s="154"/>
      <c r="EP520" s="154"/>
      <c r="EQ520" s="154"/>
      <c r="ER520" s="154"/>
      <c r="ES520" s="154"/>
      <c r="ET520" s="154"/>
      <c r="EU520" s="154"/>
      <c r="EV520" s="154"/>
      <c r="EW520" s="154"/>
      <c r="EX520" s="154"/>
      <c r="EY520" s="154"/>
      <c r="EZ520" s="154"/>
      <c r="FA520" s="154"/>
      <c r="FB520" s="154"/>
      <c r="FC520" s="154"/>
      <c r="FD520" s="154"/>
      <c r="FE520" s="154"/>
      <c r="FF520" s="154"/>
      <c r="FG520" s="154"/>
      <c r="FH520" s="154"/>
      <c r="FI520" s="154"/>
      <c r="FJ520" s="154"/>
      <c r="FK520" s="154"/>
      <c r="FL520" s="154"/>
      <c r="FM520" s="154"/>
      <c r="FN520" s="154"/>
      <c r="FO520" s="154"/>
      <c r="FP520" s="154"/>
      <c r="FQ520" s="154"/>
    </row>
    <row r="521" spans="1:173" s="166" customFormat="1" x14ac:dyDescent="0.45">
      <c r="A521" s="154"/>
      <c r="B521" s="154"/>
      <c r="C521" s="154"/>
      <c r="D521" s="154"/>
      <c r="E521" s="154"/>
      <c r="F521" s="154"/>
      <c r="G521" s="154"/>
      <c r="H521" s="154"/>
      <c r="I521" s="154"/>
      <c r="J521" s="154"/>
      <c r="K521" s="154"/>
      <c r="L521" s="154"/>
      <c r="M521" s="154"/>
      <c r="N521" s="154"/>
      <c r="O521" s="154"/>
      <c r="P521" s="154"/>
      <c r="Q521" s="154"/>
      <c r="R521" s="154"/>
      <c r="S521" s="154"/>
      <c r="T521" s="154"/>
      <c r="U521" s="154"/>
      <c r="V521" s="154"/>
      <c r="W521" s="154"/>
      <c r="X521" s="154"/>
      <c r="Y521" s="154"/>
      <c r="Z521" s="154"/>
      <c r="AA521" s="154"/>
      <c r="AB521" s="154"/>
      <c r="AC521" s="154"/>
      <c r="AD521" s="154"/>
      <c r="AE521" s="154"/>
      <c r="AF521" s="154"/>
      <c r="AG521" s="154"/>
      <c r="AH521" s="154"/>
      <c r="AI521" s="154"/>
      <c r="AJ521" s="154"/>
      <c r="AK521" s="154"/>
      <c r="AL521" s="154"/>
      <c r="AM521" s="154"/>
      <c r="AN521" s="154"/>
      <c r="AO521" s="154"/>
      <c r="AP521" s="154"/>
      <c r="AQ521" s="154"/>
      <c r="AR521" s="154"/>
      <c r="AS521" s="154"/>
      <c r="AT521" s="154"/>
      <c r="AU521" s="154"/>
      <c r="AV521" s="154"/>
      <c r="AW521" s="154"/>
      <c r="AX521" s="154"/>
      <c r="AY521" s="154"/>
      <c r="AZ521" s="154"/>
      <c r="BA521" s="154"/>
      <c r="BB521" s="154"/>
      <c r="BC521" s="154"/>
      <c r="BD521" s="154"/>
      <c r="BE521" s="154"/>
      <c r="BF521" s="154"/>
      <c r="BG521" s="154"/>
      <c r="BH521" s="154"/>
      <c r="BI521" s="154"/>
      <c r="BJ521" s="154"/>
      <c r="BK521" s="154"/>
      <c r="BL521" s="154"/>
      <c r="BM521" s="154"/>
      <c r="BN521" s="154"/>
      <c r="BO521" s="154"/>
      <c r="BP521" s="154"/>
      <c r="BQ521" s="154"/>
      <c r="BR521" s="154"/>
      <c r="BS521" s="154"/>
      <c r="BT521" s="154"/>
      <c r="BU521" s="154"/>
      <c r="BV521" s="154"/>
      <c r="BW521" s="154"/>
      <c r="BX521" s="154"/>
      <c r="BY521" s="154"/>
      <c r="BZ521" s="154"/>
      <c r="CA521" s="154"/>
      <c r="CB521" s="154"/>
      <c r="CC521" s="154"/>
      <c r="CD521" s="154"/>
      <c r="CE521" s="154"/>
      <c r="CF521" s="154"/>
      <c r="CG521" s="154"/>
      <c r="CH521" s="154"/>
      <c r="CI521" s="154"/>
      <c r="CJ521" s="154"/>
      <c r="CK521" s="154"/>
      <c r="CL521" s="154"/>
      <c r="CM521" s="154"/>
      <c r="CN521" s="154"/>
      <c r="CO521" s="154"/>
      <c r="CP521" s="154"/>
      <c r="CQ521" s="154"/>
      <c r="CR521" s="154"/>
      <c r="CS521" s="154"/>
      <c r="CT521" s="154"/>
      <c r="CU521" s="154"/>
      <c r="CV521" s="154"/>
      <c r="CW521" s="154"/>
      <c r="CX521" s="154"/>
      <c r="CY521" s="154"/>
      <c r="CZ521" s="154"/>
      <c r="DA521" s="154"/>
      <c r="DB521" s="154"/>
      <c r="DC521" s="154"/>
      <c r="DD521" s="154"/>
      <c r="DE521" s="154"/>
      <c r="DF521" s="154"/>
      <c r="DG521" s="154"/>
      <c r="DH521" s="154"/>
      <c r="DI521" s="154"/>
      <c r="DJ521" s="154"/>
      <c r="DK521" s="154"/>
      <c r="DL521" s="154"/>
      <c r="DM521" s="154"/>
      <c r="DN521" s="154"/>
      <c r="DO521" s="154"/>
      <c r="DP521" s="154"/>
      <c r="DQ521" s="154"/>
      <c r="DR521" s="154"/>
      <c r="DS521" s="154"/>
      <c r="DT521" s="154"/>
      <c r="DU521" s="154"/>
      <c r="DV521" s="154"/>
      <c r="DW521" s="154"/>
      <c r="DX521" s="154"/>
      <c r="DY521" s="154"/>
      <c r="DZ521" s="154"/>
      <c r="EA521" s="154"/>
      <c r="EB521" s="154"/>
      <c r="EC521" s="154"/>
      <c r="ED521" s="154"/>
      <c r="EE521" s="154"/>
      <c r="EF521" s="154"/>
      <c r="EG521" s="154"/>
      <c r="EH521" s="154"/>
      <c r="EI521" s="154"/>
      <c r="EJ521" s="154"/>
      <c r="EK521" s="154"/>
      <c r="EL521" s="154"/>
      <c r="EM521" s="154"/>
      <c r="EN521" s="154"/>
      <c r="EO521" s="154"/>
      <c r="EP521" s="154"/>
      <c r="EQ521" s="154"/>
      <c r="ER521" s="154"/>
      <c r="ES521" s="154"/>
      <c r="ET521" s="154"/>
      <c r="EU521" s="154"/>
      <c r="EV521" s="154"/>
      <c r="EW521" s="154"/>
      <c r="EX521" s="154"/>
      <c r="EY521" s="154"/>
      <c r="EZ521" s="154"/>
      <c r="FA521" s="154"/>
      <c r="FB521" s="154"/>
      <c r="FC521" s="154"/>
      <c r="FD521" s="154"/>
      <c r="FE521" s="154"/>
      <c r="FF521" s="154"/>
      <c r="FG521" s="154"/>
      <c r="FH521" s="154"/>
      <c r="FI521" s="154"/>
      <c r="FJ521" s="154"/>
      <c r="FK521" s="154"/>
      <c r="FL521" s="154"/>
      <c r="FM521" s="154"/>
      <c r="FN521" s="154"/>
      <c r="FO521" s="154"/>
      <c r="FP521" s="154"/>
      <c r="FQ521" s="154"/>
    </row>
    <row r="522" spans="1:173" s="166" customFormat="1" x14ac:dyDescent="0.45">
      <c r="A522" s="154"/>
      <c r="B522" s="154"/>
      <c r="C522" s="154"/>
      <c r="D522" s="154"/>
      <c r="E522" s="154"/>
      <c r="F522" s="154"/>
      <c r="G522" s="154"/>
      <c r="H522" s="154"/>
      <c r="I522" s="154"/>
      <c r="J522" s="154"/>
      <c r="K522" s="154"/>
      <c r="L522" s="154"/>
      <c r="M522" s="154"/>
      <c r="N522" s="154"/>
      <c r="O522" s="154"/>
      <c r="P522" s="154"/>
      <c r="Q522" s="154"/>
      <c r="R522" s="154"/>
      <c r="S522" s="154"/>
      <c r="T522" s="154"/>
      <c r="U522" s="154"/>
      <c r="V522" s="154"/>
      <c r="W522" s="154"/>
      <c r="X522" s="154"/>
      <c r="Y522" s="154"/>
      <c r="Z522" s="154"/>
      <c r="AA522" s="154"/>
      <c r="AB522" s="154"/>
      <c r="AC522" s="154"/>
      <c r="AD522" s="154"/>
      <c r="AE522" s="154"/>
      <c r="AF522" s="154"/>
      <c r="AG522" s="154"/>
      <c r="AH522" s="154"/>
      <c r="AI522" s="154"/>
      <c r="AJ522" s="154"/>
      <c r="AK522" s="154"/>
      <c r="AL522" s="154"/>
      <c r="AM522" s="154"/>
      <c r="AN522" s="154"/>
      <c r="AO522" s="154"/>
      <c r="AP522" s="154"/>
      <c r="AQ522" s="154"/>
      <c r="AR522" s="154"/>
      <c r="AS522" s="154"/>
      <c r="AT522" s="154"/>
      <c r="AU522" s="154"/>
      <c r="AV522" s="154"/>
      <c r="AW522" s="154"/>
      <c r="AX522" s="154"/>
      <c r="AY522" s="154"/>
      <c r="AZ522" s="154"/>
      <c r="BA522" s="154"/>
      <c r="BB522" s="154"/>
      <c r="BC522" s="154"/>
      <c r="BD522" s="154"/>
      <c r="BE522" s="154"/>
      <c r="BF522" s="154"/>
      <c r="BG522" s="154"/>
      <c r="BH522" s="154"/>
      <c r="BI522" s="154"/>
      <c r="BJ522" s="154"/>
      <c r="BK522" s="154"/>
      <c r="BL522" s="154"/>
      <c r="BM522" s="154"/>
      <c r="BN522" s="154"/>
      <c r="BO522" s="154"/>
      <c r="BP522" s="154"/>
      <c r="BQ522" s="154"/>
      <c r="BR522" s="154"/>
      <c r="BS522" s="154"/>
      <c r="BT522" s="154"/>
      <c r="BU522" s="154"/>
      <c r="BV522" s="154"/>
      <c r="BW522" s="154"/>
      <c r="BX522" s="154"/>
      <c r="BY522" s="154"/>
      <c r="BZ522" s="154"/>
      <c r="CA522" s="154"/>
      <c r="CB522" s="154"/>
      <c r="CC522" s="154"/>
      <c r="CD522" s="154"/>
      <c r="CE522" s="154"/>
      <c r="CF522" s="154"/>
      <c r="CG522" s="154"/>
      <c r="CH522" s="154"/>
      <c r="CI522" s="154"/>
      <c r="CJ522" s="154"/>
      <c r="CK522" s="154"/>
      <c r="CL522" s="154"/>
      <c r="CM522" s="154"/>
      <c r="CN522" s="154"/>
      <c r="CO522" s="154"/>
      <c r="CP522" s="154"/>
      <c r="CQ522" s="154"/>
      <c r="CR522" s="154"/>
      <c r="CS522" s="154"/>
      <c r="CT522" s="154"/>
      <c r="CU522" s="154"/>
      <c r="CV522" s="154"/>
      <c r="CW522" s="154"/>
      <c r="CX522" s="154"/>
      <c r="CY522" s="154"/>
      <c r="CZ522" s="154"/>
      <c r="DA522" s="154"/>
      <c r="DB522" s="154"/>
      <c r="DC522" s="154"/>
      <c r="DD522" s="154"/>
      <c r="DE522" s="154"/>
      <c r="DF522" s="154"/>
      <c r="DG522" s="154"/>
      <c r="DH522" s="154"/>
      <c r="DI522" s="154"/>
      <c r="DJ522" s="154"/>
      <c r="DK522" s="154"/>
      <c r="DL522" s="154"/>
      <c r="DM522" s="154"/>
      <c r="DN522" s="154"/>
      <c r="DO522" s="154"/>
      <c r="DP522" s="154"/>
      <c r="DQ522" s="154"/>
      <c r="DR522" s="154"/>
      <c r="DS522" s="154"/>
      <c r="DT522" s="154"/>
      <c r="DU522" s="154"/>
      <c r="DV522" s="154"/>
      <c r="DW522" s="154"/>
      <c r="DX522" s="154"/>
      <c r="DY522" s="154"/>
      <c r="DZ522" s="154"/>
      <c r="EA522" s="154"/>
      <c r="EB522" s="154"/>
      <c r="EC522" s="154"/>
      <c r="ED522" s="154"/>
      <c r="EE522" s="154"/>
      <c r="EF522" s="154"/>
      <c r="EG522" s="154"/>
      <c r="EH522" s="154"/>
      <c r="EI522" s="154"/>
      <c r="EJ522" s="154"/>
      <c r="EK522" s="154"/>
      <c r="EL522" s="154"/>
      <c r="EM522" s="154"/>
      <c r="EN522" s="154"/>
      <c r="EO522" s="154"/>
      <c r="EP522" s="154"/>
      <c r="EQ522" s="154"/>
      <c r="ER522" s="154"/>
      <c r="ES522" s="154"/>
      <c r="ET522" s="154"/>
      <c r="EU522" s="154"/>
      <c r="EV522" s="154"/>
      <c r="EW522" s="154"/>
      <c r="EX522" s="154"/>
      <c r="EY522" s="154"/>
      <c r="EZ522" s="154"/>
      <c r="FA522" s="154"/>
      <c r="FB522" s="154"/>
      <c r="FC522" s="154"/>
      <c r="FD522" s="154"/>
      <c r="FE522" s="154"/>
      <c r="FF522" s="154"/>
      <c r="FG522" s="154"/>
      <c r="FH522" s="154"/>
      <c r="FI522" s="154"/>
      <c r="FJ522" s="154"/>
      <c r="FK522" s="154"/>
      <c r="FL522" s="154"/>
      <c r="FM522" s="154"/>
      <c r="FN522" s="154"/>
      <c r="FO522" s="154"/>
      <c r="FP522" s="154"/>
      <c r="FQ522" s="154"/>
    </row>
    <row r="523" spans="1:173" s="166" customFormat="1" x14ac:dyDescent="0.45">
      <c r="A523" s="154"/>
      <c r="B523" s="154"/>
      <c r="C523" s="154"/>
      <c r="D523" s="154"/>
      <c r="E523" s="154"/>
      <c r="F523" s="154"/>
      <c r="G523" s="154"/>
      <c r="H523" s="154"/>
      <c r="I523" s="154"/>
      <c r="J523" s="154"/>
      <c r="K523" s="154"/>
      <c r="L523" s="154"/>
      <c r="M523" s="154"/>
      <c r="N523" s="154"/>
      <c r="O523" s="154"/>
      <c r="P523" s="154"/>
      <c r="Q523" s="154"/>
      <c r="R523" s="154"/>
      <c r="S523" s="154"/>
      <c r="T523" s="154"/>
      <c r="U523" s="154"/>
      <c r="V523" s="154"/>
      <c r="W523" s="154"/>
      <c r="X523" s="154"/>
      <c r="Y523" s="154"/>
      <c r="Z523" s="154"/>
      <c r="AA523" s="154"/>
      <c r="AB523" s="154"/>
      <c r="AC523" s="154"/>
      <c r="AD523" s="154"/>
      <c r="AE523" s="154"/>
      <c r="AF523" s="154"/>
      <c r="AG523" s="154"/>
      <c r="AH523" s="154"/>
      <c r="AI523" s="154"/>
      <c r="AJ523" s="154"/>
      <c r="AK523" s="154"/>
      <c r="AL523" s="154"/>
      <c r="AM523" s="154"/>
      <c r="AN523" s="154"/>
      <c r="AO523" s="154"/>
      <c r="AP523" s="154"/>
      <c r="AQ523" s="154"/>
      <c r="AR523" s="154"/>
      <c r="AS523" s="154"/>
      <c r="AT523" s="154"/>
      <c r="AU523" s="154"/>
      <c r="AV523" s="154"/>
      <c r="AW523" s="154"/>
      <c r="AX523" s="154"/>
      <c r="AY523" s="154"/>
      <c r="AZ523" s="154"/>
      <c r="BA523" s="154"/>
      <c r="BB523" s="154"/>
      <c r="BC523" s="154"/>
      <c r="BD523" s="154"/>
      <c r="BE523" s="154"/>
      <c r="BF523" s="154"/>
      <c r="BG523" s="154"/>
      <c r="BH523" s="154"/>
      <c r="BI523" s="154"/>
      <c r="BJ523" s="154"/>
      <c r="BK523" s="154"/>
      <c r="BL523" s="154"/>
      <c r="BM523" s="154"/>
      <c r="BN523" s="154"/>
      <c r="BO523" s="154"/>
      <c r="BP523" s="154"/>
      <c r="BQ523" s="154"/>
      <c r="BR523" s="154"/>
      <c r="BS523" s="154"/>
      <c r="BT523" s="154"/>
      <c r="BU523" s="154"/>
      <c r="BV523" s="154"/>
      <c r="BW523" s="154"/>
      <c r="BX523" s="154"/>
      <c r="BY523" s="154"/>
      <c r="BZ523" s="154"/>
      <c r="CA523" s="154"/>
      <c r="CB523" s="154"/>
      <c r="CC523" s="154"/>
      <c r="CD523" s="154"/>
      <c r="CE523" s="154"/>
      <c r="CF523" s="154"/>
      <c r="CG523" s="154"/>
      <c r="CH523" s="154"/>
      <c r="CI523" s="154"/>
      <c r="CJ523" s="154"/>
      <c r="CK523" s="154"/>
      <c r="CL523" s="154"/>
      <c r="CM523" s="154"/>
      <c r="CN523" s="154"/>
      <c r="CO523" s="154"/>
      <c r="CP523" s="154"/>
      <c r="CQ523" s="154"/>
      <c r="CR523" s="154"/>
      <c r="CS523" s="154"/>
      <c r="CT523" s="154"/>
      <c r="CU523" s="154"/>
      <c r="CV523" s="154"/>
      <c r="CW523" s="154"/>
      <c r="CX523" s="154"/>
      <c r="CY523" s="154"/>
      <c r="CZ523" s="154"/>
      <c r="DA523" s="154"/>
      <c r="DB523" s="154"/>
      <c r="DC523" s="154"/>
      <c r="DD523" s="154"/>
      <c r="DE523" s="154"/>
      <c r="DF523" s="154"/>
      <c r="DG523" s="154"/>
      <c r="DH523" s="154"/>
      <c r="DI523" s="154"/>
      <c r="DJ523" s="154"/>
      <c r="DK523" s="154"/>
      <c r="DL523" s="154"/>
      <c r="DM523" s="154"/>
      <c r="DN523" s="154"/>
      <c r="DO523" s="154"/>
      <c r="DP523" s="154"/>
      <c r="DQ523" s="154"/>
      <c r="DR523" s="154"/>
      <c r="DS523" s="154"/>
      <c r="DT523" s="154"/>
      <c r="DU523" s="154"/>
      <c r="DV523" s="154"/>
      <c r="DW523" s="154"/>
      <c r="DX523" s="154"/>
      <c r="DY523" s="154"/>
      <c r="DZ523" s="154"/>
      <c r="EA523" s="154"/>
      <c r="EB523" s="154"/>
      <c r="EC523" s="154"/>
      <c r="ED523" s="154"/>
      <c r="EE523" s="154"/>
      <c r="EF523" s="154"/>
      <c r="EG523" s="154"/>
      <c r="EH523" s="154"/>
      <c r="EI523" s="154"/>
      <c r="EJ523" s="154"/>
      <c r="EK523" s="154"/>
      <c r="EL523" s="154"/>
      <c r="EM523" s="154"/>
      <c r="EN523" s="154"/>
      <c r="EO523" s="154"/>
      <c r="EP523" s="154"/>
      <c r="EQ523" s="154"/>
      <c r="ER523" s="154"/>
      <c r="ES523" s="154"/>
      <c r="ET523" s="154"/>
      <c r="EU523" s="154"/>
      <c r="EV523" s="154"/>
      <c r="EW523" s="154"/>
      <c r="EX523" s="154"/>
      <c r="EY523" s="154"/>
      <c r="EZ523" s="154"/>
      <c r="FA523" s="154"/>
      <c r="FB523" s="154"/>
      <c r="FC523" s="154"/>
      <c r="FD523" s="154"/>
      <c r="FE523" s="154"/>
      <c r="FF523" s="154"/>
      <c r="FG523" s="154"/>
      <c r="FH523" s="154"/>
      <c r="FI523" s="154"/>
      <c r="FJ523" s="154"/>
      <c r="FK523" s="154"/>
      <c r="FL523" s="154"/>
      <c r="FM523" s="154"/>
      <c r="FN523" s="154"/>
      <c r="FO523" s="154"/>
      <c r="FP523" s="154"/>
      <c r="FQ523" s="154"/>
    </row>
    <row r="524" spans="1:173" s="166" customFormat="1" x14ac:dyDescent="0.45">
      <c r="A524" s="154"/>
      <c r="B524" s="154"/>
      <c r="C524" s="154"/>
      <c r="D524" s="154"/>
      <c r="E524" s="154"/>
      <c r="F524" s="154"/>
      <c r="G524" s="154"/>
      <c r="H524" s="154"/>
      <c r="I524" s="154"/>
      <c r="J524" s="154"/>
      <c r="K524" s="154"/>
      <c r="L524" s="154"/>
      <c r="M524" s="154"/>
      <c r="N524" s="154"/>
      <c r="O524" s="154"/>
      <c r="P524" s="154"/>
      <c r="Q524" s="154"/>
      <c r="R524" s="154"/>
      <c r="S524" s="154"/>
      <c r="T524" s="154"/>
      <c r="U524" s="154"/>
      <c r="V524" s="154"/>
      <c r="W524" s="154"/>
      <c r="X524" s="154"/>
      <c r="Y524" s="154"/>
      <c r="Z524" s="154"/>
      <c r="AA524" s="154"/>
      <c r="AB524" s="154"/>
      <c r="AC524" s="154"/>
      <c r="AD524" s="154"/>
      <c r="AE524" s="154"/>
      <c r="AF524" s="154"/>
      <c r="AG524" s="154"/>
      <c r="AH524" s="154"/>
      <c r="AI524" s="154"/>
      <c r="AJ524" s="154"/>
      <c r="AK524" s="154"/>
      <c r="AL524" s="154"/>
      <c r="AM524" s="154"/>
      <c r="AN524" s="154"/>
      <c r="AO524" s="154"/>
      <c r="AP524" s="154"/>
      <c r="AQ524" s="154"/>
      <c r="AR524" s="154"/>
      <c r="AS524" s="154"/>
      <c r="AT524" s="154"/>
      <c r="AU524" s="154"/>
      <c r="AV524" s="154"/>
      <c r="AW524" s="154"/>
      <c r="AX524" s="154"/>
      <c r="AY524" s="154"/>
      <c r="AZ524" s="154"/>
      <c r="BA524" s="154"/>
      <c r="BB524" s="154"/>
      <c r="BC524" s="154"/>
      <c r="BD524" s="154"/>
      <c r="BE524" s="154"/>
      <c r="BF524" s="154"/>
      <c r="BG524" s="154"/>
      <c r="BH524" s="154"/>
      <c r="BI524" s="154"/>
      <c r="BJ524" s="154"/>
      <c r="BK524" s="154"/>
      <c r="BL524" s="154"/>
      <c r="BM524" s="154"/>
      <c r="BN524" s="154"/>
      <c r="BO524" s="154"/>
      <c r="BP524" s="154"/>
      <c r="BQ524" s="154"/>
      <c r="BR524" s="154"/>
      <c r="BS524" s="154"/>
      <c r="BT524" s="154"/>
      <c r="BU524" s="154"/>
      <c r="BV524" s="154"/>
      <c r="BW524" s="154"/>
      <c r="BX524" s="154"/>
      <c r="BY524" s="154"/>
      <c r="BZ524" s="154"/>
      <c r="CA524" s="154"/>
      <c r="CB524" s="154"/>
      <c r="CC524" s="154"/>
      <c r="CD524" s="154"/>
      <c r="CE524" s="154"/>
      <c r="CF524" s="154"/>
      <c r="CG524" s="154"/>
      <c r="CH524" s="154"/>
      <c r="CI524" s="154"/>
      <c r="CJ524" s="154"/>
      <c r="CK524" s="154"/>
      <c r="CL524" s="154"/>
      <c r="CM524" s="154"/>
      <c r="CN524" s="154"/>
      <c r="CO524" s="154"/>
      <c r="CP524" s="154"/>
      <c r="CQ524" s="154"/>
      <c r="CR524" s="154"/>
      <c r="CS524" s="154"/>
      <c r="CT524" s="154"/>
      <c r="CU524" s="154"/>
      <c r="CV524" s="154"/>
      <c r="CW524" s="154"/>
      <c r="CX524" s="154"/>
      <c r="CY524" s="154"/>
      <c r="CZ524" s="154"/>
      <c r="DA524" s="154"/>
      <c r="DB524" s="154"/>
      <c r="DC524" s="154"/>
      <c r="DD524" s="154"/>
      <c r="DE524" s="154"/>
      <c r="DF524" s="154"/>
      <c r="DG524" s="154"/>
      <c r="DH524" s="154"/>
      <c r="DI524" s="154"/>
      <c r="DJ524" s="154"/>
      <c r="DK524" s="154"/>
      <c r="DL524" s="154"/>
      <c r="DM524" s="154"/>
      <c r="DN524" s="154"/>
      <c r="DO524" s="154"/>
      <c r="DP524" s="154"/>
      <c r="DQ524" s="154"/>
      <c r="DR524" s="154"/>
      <c r="DS524" s="154"/>
      <c r="DT524" s="154"/>
      <c r="DU524" s="154"/>
      <c r="DV524" s="154"/>
      <c r="DW524" s="154"/>
      <c r="DX524" s="154"/>
      <c r="DY524" s="154"/>
      <c r="DZ524" s="154"/>
      <c r="EA524" s="154"/>
      <c r="EB524" s="154"/>
      <c r="EC524" s="154"/>
      <c r="ED524" s="154"/>
      <c r="EE524" s="154"/>
      <c r="EF524" s="154"/>
      <c r="EG524" s="154"/>
      <c r="EH524" s="154"/>
      <c r="EI524" s="154"/>
      <c r="EJ524" s="154"/>
      <c r="EK524" s="154"/>
      <c r="EL524" s="154"/>
      <c r="EM524" s="154"/>
      <c r="EN524" s="154"/>
      <c r="EO524" s="154"/>
      <c r="EP524" s="154"/>
      <c r="EQ524" s="154"/>
      <c r="ER524" s="154"/>
      <c r="ES524" s="154"/>
      <c r="ET524" s="154"/>
      <c r="EU524" s="154"/>
      <c r="EV524" s="154"/>
      <c r="EW524" s="154"/>
      <c r="EX524" s="154"/>
      <c r="EY524" s="154"/>
      <c r="EZ524" s="154"/>
      <c r="FA524" s="154"/>
      <c r="FB524" s="154"/>
      <c r="FC524" s="154"/>
      <c r="FD524" s="154"/>
      <c r="FE524" s="154"/>
      <c r="FF524" s="154"/>
      <c r="FG524" s="154"/>
      <c r="FH524" s="154"/>
      <c r="FI524" s="154"/>
      <c r="FJ524" s="154"/>
      <c r="FK524" s="154"/>
      <c r="FL524" s="154"/>
      <c r="FM524" s="154"/>
      <c r="FN524" s="154"/>
      <c r="FO524" s="154"/>
      <c r="FP524" s="154"/>
      <c r="FQ524" s="154"/>
    </row>
    <row r="525" spans="1:173" s="166" customFormat="1" x14ac:dyDescent="0.45">
      <c r="A525" s="154"/>
      <c r="B525" s="154"/>
      <c r="C525" s="154"/>
      <c r="D525" s="154"/>
      <c r="E525" s="154"/>
      <c r="F525" s="154"/>
      <c r="G525" s="154"/>
      <c r="H525" s="154"/>
      <c r="I525" s="154"/>
      <c r="J525" s="154"/>
      <c r="K525" s="154"/>
      <c r="L525" s="154"/>
      <c r="M525" s="154"/>
      <c r="N525" s="154"/>
      <c r="O525" s="154"/>
      <c r="P525" s="154"/>
      <c r="Q525" s="154"/>
      <c r="R525" s="154"/>
      <c r="S525" s="154"/>
      <c r="T525" s="154"/>
      <c r="U525" s="154"/>
      <c r="V525" s="154"/>
      <c r="W525" s="154"/>
      <c r="X525" s="154"/>
      <c r="Y525" s="154"/>
      <c r="Z525" s="154"/>
      <c r="AA525" s="154"/>
      <c r="AB525" s="154"/>
      <c r="AC525" s="154"/>
      <c r="AD525" s="154"/>
      <c r="AE525" s="154"/>
      <c r="AF525" s="154"/>
      <c r="AG525" s="154"/>
      <c r="AH525" s="154"/>
      <c r="AI525" s="154"/>
      <c r="AJ525" s="154"/>
      <c r="AK525" s="154"/>
      <c r="AL525" s="154"/>
      <c r="AM525" s="154"/>
      <c r="AN525" s="154"/>
      <c r="AO525" s="154"/>
      <c r="AP525" s="154"/>
      <c r="AQ525" s="154"/>
      <c r="AR525" s="154"/>
      <c r="AS525" s="154"/>
      <c r="AT525" s="154"/>
      <c r="AU525" s="154"/>
      <c r="AV525" s="154"/>
      <c r="AW525" s="154"/>
      <c r="AX525" s="154"/>
      <c r="AY525" s="154"/>
      <c r="AZ525" s="154"/>
      <c r="BA525" s="154"/>
      <c r="BB525" s="154"/>
      <c r="BC525" s="154"/>
      <c r="BD525" s="154"/>
      <c r="BE525" s="154"/>
      <c r="BF525" s="154"/>
      <c r="BG525" s="154"/>
      <c r="BH525" s="154"/>
      <c r="BI525" s="154"/>
      <c r="BJ525" s="154"/>
      <c r="BK525" s="154"/>
      <c r="BL525" s="154"/>
      <c r="BM525" s="154"/>
      <c r="BN525" s="154"/>
      <c r="BO525" s="154"/>
      <c r="BP525" s="154"/>
      <c r="BQ525" s="154"/>
      <c r="BR525" s="154"/>
      <c r="BS525" s="154"/>
      <c r="BT525" s="154"/>
      <c r="BU525" s="154"/>
      <c r="BV525" s="154"/>
      <c r="BW525" s="154"/>
      <c r="BX525" s="154"/>
      <c r="BY525" s="154"/>
      <c r="BZ525" s="154"/>
      <c r="CA525" s="154"/>
      <c r="CB525" s="154"/>
      <c r="CC525" s="154"/>
      <c r="CD525" s="154"/>
      <c r="CE525" s="154"/>
      <c r="CF525" s="154"/>
      <c r="CG525" s="154"/>
      <c r="CH525" s="154"/>
      <c r="CI525" s="154"/>
      <c r="CJ525" s="154"/>
      <c r="CK525" s="154"/>
      <c r="CL525" s="154"/>
      <c r="CM525" s="154"/>
      <c r="CN525" s="154"/>
      <c r="CO525" s="154"/>
      <c r="CP525" s="154"/>
      <c r="CQ525" s="154"/>
      <c r="CR525" s="154"/>
      <c r="CS525" s="154"/>
      <c r="CT525" s="154"/>
      <c r="CU525" s="154"/>
      <c r="CV525" s="154"/>
      <c r="CW525" s="154"/>
      <c r="CX525" s="154"/>
      <c r="CY525" s="154"/>
      <c r="CZ525" s="154"/>
      <c r="DA525" s="154"/>
      <c r="DB525" s="154"/>
      <c r="DC525" s="154"/>
      <c r="DD525" s="154"/>
      <c r="DE525" s="154"/>
      <c r="DF525" s="154"/>
      <c r="DG525" s="154"/>
      <c r="DH525" s="154"/>
      <c r="DI525" s="154"/>
      <c r="DJ525" s="154"/>
      <c r="DK525" s="154"/>
      <c r="DL525" s="154"/>
      <c r="DM525" s="154"/>
      <c r="DN525" s="154"/>
      <c r="DO525" s="154"/>
      <c r="DP525" s="154"/>
      <c r="DQ525" s="154"/>
      <c r="DR525" s="154"/>
      <c r="DS525" s="154"/>
      <c r="DT525" s="154"/>
      <c r="DU525" s="154"/>
      <c r="DV525" s="154"/>
      <c r="DW525" s="154"/>
      <c r="DX525" s="154"/>
      <c r="DY525" s="154"/>
      <c r="DZ525" s="154"/>
      <c r="EA525" s="154"/>
      <c r="EB525" s="154"/>
      <c r="EC525" s="154"/>
      <c r="ED525" s="154"/>
      <c r="EE525" s="154"/>
      <c r="EF525" s="154"/>
      <c r="EG525" s="154"/>
      <c r="EH525" s="154"/>
      <c r="EI525" s="154"/>
      <c r="EJ525" s="154"/>
      <c r="EK525" s="154"/>
      <c r="EL525" s="154"/>
      <c r="EM525" s="154"/>
      <c r="EN525" s="154"/>
      <c r="EO525" s="154"/>
      <c r="EP525" s="154"/>
      <c r="EQ525" s="154"/>
      <c r="ER525" s="154"/>
      <c r="ES525" s="154"/>
      <c r="ET525" s="154"/>
      <c r="EU525" s="154"/>
      <c r="EV525" s="154"/>
      <c r="EW525" s="154"/>
      <c r="EX525" s="154"/>
      <c r="EY525" s="154"/>
      <c r="EZ525" s="154"/>
      <c r="FA525" s="154"/>
      <c r="FB525" s="154"/>
      <c r="FC525" s="154"/>
      <c r="FD525" s="154"/>
      <c r="FE525" s="154"/>
      <c r="FF525" s="154"/>
      <c r="FG525" s="154"/>
      <c r="FH525" s="154"/>
      <c r="FI525" s="154"/>
      <c r="FJ525" s="154"/>
      <c r="FK525" s="154"/>
      <c r="FL525" s="154"/>
      <c r="FM525" s="154"/>
      <c r="FN525" s="154"/>
      <c r="FO525" s="154"/>
      <c r="FP525" s="154"/>
      <c r="FQ525" s="154"/>
    </row>
    <row r="526" spans="1:173" s="166" customFormat="1" x14ac:dyDescent="0.45">
      <c r="A526" s="154"/>
      <c r="B526" s="154"/>
      <c r="C526" s="154"/>
      <c r="D526" s="154"/>
      <c r="E526" s="154"/>
      <c r="F526" s="154"/>
      <c r="G526" s="154"/>
      <c r="H526" s="154"/>
      <c r="I526" s="154"/>
      <c r="J526" s="154"/>
      <c r="K526" s="154"/>
      <c r="L526" s="154"/>
      <c r="M526" s="154"/>
      <c r="N526" s="154"/>
      <c r="O526" s="154"/>
      <c r="P526" s="154"/>
      <c r="Q526" s="154"/>
      <c r="R526" s="154"/>
      <c r="S526" s="154"/>
      <c r="T526" s="154"/>
      <c r="U526" s="154"/>
      <c r="V526" s="154"/>
      <c r="W526" s="154"/>
      <c r="X526" s="154"/>
      <c r="Y526" s="154"/>
      <c r="Z526" s="154"/>
      <c r="AA526" s="154"/>
      <c r="AB526" s="154"/>
      <c r="AC526" s="154"/>
      <c r="AD526" s="154"/>
      <c r="AE526" s="154"/>
      <c r="AF526" s="154"/>
      <c r="AG526" s="154"/>
      <c r="AH526" s="154"/>
      <c r="AI526" s="154"/>
      <c r="AJ526" s="154"/>
      <c r="AK526" s="154"/>
      <c r="AL526" s="154"/>
      <c r="AM526" s="154"/>
      <c r="AN526" s="154"/>
      <c r="AO526" s="154"/>
      <c r="AP526" s="154"/>
      <c r="AQ526" s="154"/>
      <c r="AR526" s="154"/>
      <c r="AS526" s="154"/>
      <c r="AT526" s="154"/>
      <c r="AU526" s="154"/>
      <c r="AV526" s="154"/>
      <c r="AW526" s="154"/>
      <c r="AX526" s="154"/>
      <c r="AY526" s="154"/>
      <c r="AZ526" s="154"/>
      <c r="BA526" s="154"/>
      <c r="BB526" s="154"/>
      <c r="BC526" s="154"/>
      <c r="BD526" s="154"/>
      <c r="BE526" s="154"/>
      <c r="BF526" s="154"/>
      <c r="BG526" s="154"/>
      <c r="BH526" s="154"/>
      <c r="BI526" s="154"/>
      <c r="BJ526" s="154"/>
      <c r="BK526" s="154"/>
      <c r="BL526" s="154"/>
      <c r="BM526" s="154"/>
      <c r="BN526" s="154"/>
      <c r="BO526" s="154"/>
      <c r="BP526" s="154"/>
      <c r="BQ526" s="154"/>
      <c r="BR526" s="154"/>
      <c r="BS526" s="154"/>
      <c r="BT526" s="154"/>
      <c r="BU526" s="154"/>
      <c r="BV526" s="154"/>
      <c r="BW526" s="154"/>
      <c r="BX526" s="154"/>
      <c r="BY526" s="154"/>
      <c r="BZ526" s="154"/>
      <c r="CA526" s="154"/>
      <c r="CB526" s="154"/>
      <c r="CC526" s="154"/>
      <c r="CD526" s="154"/>
      <c r="CE526" s="154"/>
      <c r="CF526" s="154"/>
      <c r="CG526" s="154"/>
      <c r="CH526" s="154"/>
      <c r="CI526" s="154"/>
      <c r="CJ526" s="154"/>
      <c r="CK526" s="154"/>
      <c r="CL526" s="154"/>
      <c r="CM526" s="154"/>
      <c r="CN526" s="154"/>
      <c r="CO526" s="154"/>
      <c r="CP526" s="154"/>
      <c r="CQ526" s="154"/>
      <c r="CR526" s="154"/>
      <c r="CS526" s="154"/>
      <c r="CT526" s="154"/>
      <c r="CU526" s="154"/>
      <c r="CV526" s="154"/>
      <c r="CW526" s="154"/>
      <c r="CX526" s="154"/>
      <c r="CY526" s="154"/>
      <c r="CZ526" s="154"/>
      <c r="DA526" s="154"/>
      <c r="DB526" s="154"/>
      <c r="DC526" s="154"/>
      <c r="DD526" s="154"/>
      <c r="DE526" s="154"/>
      <c r="DF526" s="154"/>
      <c r="DG526" s="154"/>
      <c r="DH526" s="154"/>
      <c r="DI526" s="154"/>
      <c r="DJ526" s="154"/>
      <c r="DK526" s="154"/>
      <c r="DL526" s="154"/>
      <c r="DM526" s="154"/>
      <c r="DN526" s="154"/>
      <c r="DO526" s="154"/>
      <c r="DP526" s="154"/>
      <c r="DQ526" s="154"/>
      <c r="DR526" s="154"/>
      <c r="DS526" s="154"/>
      <c r="DT526" s="154"/>
      <c r="DU526" s="154"/>
      <c r="DV526" s="154"/>
      <c r="DW526" s="154"/>
      <c r="DX526" s="154"/>
      <c r="DY526" s="154"/>
      <c r="DZ526" s="154"/>
      <c r="EA526" s="154"/>
      <c r="EB526" s="154"/>
      <c r="EC526" s="154"/>
      <c r="ED526" s="154"/>
      <c r="EE526" s="154"/>
      <c r="EF526" s="154"/>
      <c r="EG526" s="154"/>
      <c r="EH526" s="154"/>
      <c r="EI526" s="154"/>
      <c r="EJ526" s="154"/>
      <c r="EK526" s="154"/>
      <c r="EL526" s="154"/>
      <c r="EM526" s="154"/>
      <c r="EN526" s="154"/>
      <c r="EO526" s="154"/>
      <c r="EP526" s="154"/>
      <c r="EQ526" s="154"/>
      <c r="ER526" s="154"/>
      <c r="ES526" s="154"/>
      <c r="ET526" s="154"/>
      <c r="EU526" s="154"/>
      <c r="EV526" s="154"/>
      <c r="EW526" s="154"/>
      <c r="EX526" s="154"/>
      <c r="EY526" s="154"/>
      <c r="EZ526" s="154"/>
      <c r="FA526" s="154"/>
      <c r="FB526" s="154"/>
      <c r="FC526" s="154"/>
      <c r="FD526" s="154"/>
      <c r="FE526" s="154"/>
      <c r="FF526" s="154"/>
      <c r="FG526" s="154"/>
      <c r="FH526" s="154"/>
      <c r="FI526" s="154"/>
      <c r="FJ526" s="154"/>
      <c r="FK526" s="154"/>
      <c r="FL526" s="154"/>
      <c r="FM526" s="154"/>
      <c r="FN526" s="154"/>
      <c r="FO526" s="154"/>
      <c r="FP526" s="154"/>
      <c r="FQ526" s="154"/>
    </row>
    <row r="527" spans="1:173" s="166" customFormat="1" x14ac:dyDescent="0.45">
      <c r="A527" s="154"/>
      <c r="B527" s="154"/>
      <c r="C527" s="154"/>
      <c r="D527" s="154"/>
      <c r="E527" s="154"/>
      <c r="F527" s="154"/>
      <c r="G527" s="154"/>
      <c r="H527" s="154"/>
      <c r="I527" s="154"/>
      <c r="J527" s="154"/>
      <c r="K527" s="154"/>
      <c r="L527" s="154"/>
      <c r="M527" s="154"/>
      <c r="N527" s="154"/>
      <c r="O527" s="154"/>
      <c r="P527" s="154"/>
      <c r="Q527" s="154"/>
      <c r="R527" s="154"/>
      <c r="S527" s="154"/>
      <c r="T527" s="154"/>
      <c r="U527" s="154"/>
      <c r="V527" s="154"/>
      <c r="W527" s="154"/>
      <c r="X527" s="154"/>
      <c r="Y527" s="154"/>
      <c r="Z527" s="154"/>
      <c r="AA527" s="154"/>
      <c r="AB527" s="154"/>
      <c r="AC527" s="154"/>
      <c r="AD527" s="154"/>
      <c r="AE527" s="154"/>
      <c r="AF527" s="154"/>
      <c r="AG527" s="154"/>
      <c r="AH527" s="154"/>
      <c r="AI527" s="154"/>
      <c r="AJ527" s="154"/>
      <c r="AK527" s="154"/>
      <c r="AL527" s="154"/>
      <c r="AM527" s="154"/>
      <c r="AN527" s="154"/>
      <c r="AO527" s="154"/>
      <c r="AP527" s="154"/>
      <c r="AQ527" s="154"/>
      <c r="AR527" s="154"/>
      <c r="AS527" s="154"/>
      <c r="AT527" s="154"/>
      <c r="AU527" s="154"/>
      <c r="AV527" s="154"/>
      <c r="AW527" s="154"/>
      <c r="AX527" s="154"/>
      <c r="AY527" s="154"/>
      <c r="AZ527" s="154"/>
      <c r="BA527" s="154"/>
      <c r="BB527" s="154"/>
      <c r="BC527" s="154"/>
      <c r="BD527" s="154"/>
      <c r="BE527" s="154"/>
      <c r="BF527" s="154"/>
      <c r="BG527" s="154"/>
      <c r="BH527" s="154"/>
      <c r="BI527" s="154"/>
      <c r="BJ527" s="154"/>
      <c r="BK527" s="154"/>
      <c r="BL527" s="154"/>
      <c r="BM527" s="154"/>
      <c r="BN527" s="154"/>
      <c r="BO527" s="154"/>
      <c r="BP527" s="154"/>
      <c r="BQ527" s="154"/>
      <c r="BR527" s="154"/>
      <c r="BS527" s="154"/>
      <c r="BT527" s="154"/>
      <c r="BU527" s="154"/>
      <c r="BV527" s="154"/>
      <c r="BW527" s="154"/>
      <c r="BX527" s="154"/>
      <c r="BY527" s="154"/>
      <c r="BZ527" s="154"/>
      <c r="CA527" s="154"/>
      <c r="CB527" s="154"/>
      <c r="CC527" s="154"/>
      <c r="CD527" s="154"/>
      <c r="CE527" s="154"/>
      <c r="CF527" s="154"/>
      <c r="CG527" s="154"/>
      <c r="CH527" s="154"/>
      <c r="CI527" s="154"/>
      <c r="CJ527" s="154"/>
      <c r="CK527" s="154"/>
      <c r="CL527" s="154"/>
      <c r="CM527" s="154"/>
      <c r="CN527" s="154"/>
      <c r="CO527" s="154"/>
      <c r="CP527" s="154"/>
      <c r="CQ527" s="154"/>
      <c r="CR527" s="154"/>
      <c r="CS527" s="154"/>
      <c r="CT527" s="154"/>
      <c r="CU527" s="154"/>
      <c r="CV527" s="154"/>
      <c r="CW527" s="154"/>
      <c r="CX527" s="154"/>
      <c r="CY527" s="154"/>
      <c r="CZ527" s="154"/>
      <c r="DA527" s="154"/>
      <c r="DB527" s="154"/>
      <c r="DC527" s="154"/>
      <c r="DD527" s="154"/>
      <c r="DE527" s="154"/>
      <c r="DF527" s="154"/>
      <c r="DG527" s="154"/>
      <c r="DH527" s="154"/>
      <c r="DI527" s="154"/>
      <c r="DJ527" s="154"/>
      <c r="DK527" s="154"/>
      <c r="DL527" s="154"/>
      <c r="DM527" s="154"/>
      <c r="DN527" s="154"/>
      <c r="DO527" s="154"/>
      <c r="DP527" s="154"/>
      <c r="DQ527" s="154"/>
      <c r="DR527" s="154"/>
      <c r="DS527" s="154"/>
      <c r="DT527" s="154"/>
      <c r="DU527" s="154"/>
      <c r="DV527" s="154"/>
      <c r="DW527" s="154"/>
      <c r="DX527" s="154"/>
      <c r="DY527" s="154"/>
      <c r="DZ527" s="154"/>
      <c r="EA527" s="154"/>
      <c r="EB527" s="154"/>
      <c r="EC527" s="154"/>
      <c r="ED527" s="154"/>
      <c r="EE527" s="154"/>
      <c r="EF527" s="154"/>
      <c r="EG527" s="154"/>
      <c r="EH527" s="154"/>
      <c r="EI527" s="154"/>
      <c r="EJ527" s="154"/>
      <c r="EK527" s="154"/>
      <c r="EL527" s="154"/>
      <c r="EM527" s="154"/>
      <c r="EN527" s="154"/>
      <c r="EO527" s="154"/>
      <c r="EP527" s="154"/>
      <c r="EQ527" s="154"/>
      <c r="ER527" s="154"/>
      <c r="ES527" s="154"/>
      <c r="ET527" s="154"/>
      <c r="EU527" s="154"/>
      <c r="EV527" s="154"/>
      <c r="EW527" s="154"/>
      <c r="EX527" s="154"/>
      <c r="EY527" s="154"/>
      <c r="EZ527" s="154"/>
      <c r="FA527" s="154"/>
      <c r="FB527" s="154"/>
      <c r="FC527" s="154"/>
      <c r="FD527" s="154"/>
      <c r="FE527" s="154"/>
      <c r="FF527" s="154"/>
      <c r="FG527" s="154"/>
      <c r="FH527" s="154"/>
      <c r="FI527" s="154"/>
      <c r="FJ527" s="154"/>
      <c r="FK527" s="154"/>
      <c r="FL527" s="154"/>
      <c r="FM527" s="154"/>
      <c r="FN527" s="154"/>
      <c r="FO527" s="154"/>
      <c r="FP527" s="154"/>
      <c r="FQ527" s="154"/>
    </row>
    <row r="528" spans="1:173" s="166" customFormat="1" x14ac:dyDescent="0.45">
      <c r="A528" s="154"/>
      <c r="B528" s="154"/>
      <c r="C528" s="154"/>
      <c r="D528" s="154"/>
      <c r="E528" s="154"/>
      <c r="F528" s="154"/>
      <c r="G528" s="154"/>
      <c r="H528" s="154"/>
      <c r="I528" s="154"/>
      <c r="J528" s="154"/>
      <c r="K528" s="154"/>
      <c r="L528" s="154"/>
      <c r="M528" s="154"/>
      <c r="N528" s="154"/>
      <c r="O528" s="154"/>
      <c r="P528" s="154"/>
      <c r="Q528" s="154"/>
      <c r="R528" s="154"/>
      <c r="S528" s="154"/>
      <c r="T528" s="154"/>
      <c r="U528" s="154"/>
      <c r="V528" s="154"/>
      <c r="W528" s="154"/>
      <c r="X528" s="154"/>
      <c r="Y528" s="154"/>
      <c r="Z528" s="154"/>
      <c r="AA528" s="154"/>
      <c r="AB528" s="154"/>
      <c r="AC528" s="154"/>
      <c r="AD528" s="154"/>
      <c r="AE528" s="154"/>
      <c r="AF528" s="154"/>
      <c r="AG528" s="154"/>
      <c r="AH528" s="154"/>
      <c r="AI528" s="154"/>
      <c r="AJ528" s="154"/>
      <c r="AK528" s="154"/>
      <c r="AL528" s="154"/>
      <c r="AM528" s="154"/>
      <c r="AN528" s="154"/>
      <c r="AO528" s="154"/>
      <c r="AP528" s="154"/>
      <c r="AQ528" s="154"/>
      <c r="AR528" s="154"/>
      <c r="AS528" s="154"/>
      <c r="AT528" s="154"/>
      <c r="AU528" s="154"/>
      <c r="AV528" s="154"/>
      <c r="AW528" s="154"/>
      <c r="AX528" s="154"/>
      <c r="AY528" s="154"/>
      <c r="AZ528" s="154"/>
      <c r="BA528" s="154"/>
      <c r="BB528" s="154"/>
      <c r="BC528" s="154"/>
      <c r="BD528" s="154"/>
      <c r="BE528" s="154"/>
      <c r="BF528" s="154"/>
      <c r="BG528" s="154"/>
      <c r="BH528" s="154"/>
      <c r="BI528" s="154"/>
      <c r="BJ528" s="154"/>
      <c r="BK528" s="154"/>
      <c r="BL528" s="154"/>
      <c r="BM528" s="154"/>
      <c r="BN528" s="154"/>
      <c r="BO528" s="154"/>
      <c r="BP528" s="154"/>
      <c r="BQ528" s="154"/>
      <c r="BR528" s="154"/>
      <c r="BS528" s="154"/>
      <c r="BT528" s="154"/>
      <c r="BU528" s="154"/>
      <c r="BV528" s="154"/>
      <c r="BW528" s="154"/>
      <c r="BX528" s="154"/>
      <c r="BY528" s="154"/>
      <c r="BZ528" s="154"/>
      <c r="CA528" s="154"/>
      <c r="CB528" s="154"/>
      <c r="CC528" s="154"/>
      <c r="CD528" s="154"/>
      <c r="CE528" s="154"/>
      <c r="CF528" s="154"/>
      <c r="CG528" s="154"/>
      <c r="CH528" s="154"/>
      <c r="CI528" s="154"/>
      <c r="CJ528" s="154"/>
      <c r="CK528" s="154"/>
      <c r="CL528" s="154"/>
      <c r="CM528" s="154"/>
      <c r="CN528" s="154"/>
      <c r="CO528" s="154"/>
      <c r="CP528" s="154"/>
      <c r="CQ528" s="154"/>
      <c r="CR528" s="154"/>
      <c r="CS528" s="154"/>
      <c r="CT528" s="154"/>
      <c r="CU528" s="154"/>
      <c r="CV528" s="154"/>
      <c r="CW528" s="154"/>
      <c r="CX528" s="154"/>
      <c r="CY528" s="154"/>
      <c r="CZ528" s="154"/>
      <c r="DA528" s="154"/>
      <c r="DB528" s="154"/>
      <c r="DC528" s="154"/>
      <c r="DD528" s="154"/>
      <c r="DE528" s="154"/>
      <c r="DF528" s="154"/>
      <c r="DG528" s="154"/>
      <c r="DH528" s="154"/>
      <c r="DI528" s="154"/>
      <c r="DJ528" s="154"/>
      <c r="DK528" s="154"/>
      <c r="DL528" s="154"/>
      <c r="DM528" s="154"/>
      <c r="DN528" s="154"/>
      <c r="DO528" s="154"/>
      <c r="DP528" s="154"/>
      <c r="DQ528" s="154"/>
      <c r="DR528" s="154"/>
      <c r="DS528" s="154"/>
      <c r="DT528" s="154"/>
      <c r="DU528" s="154"/>
      <c r="DV528" s="154"/>
      <c r="DW528" s="154"/>
      <c r="DX528" s="154"/>
      <c r="DY528" s="154"/>
      <c r="DZ528" s="154"/>
      <c r="EA528" s="154"/>
      <c r="EB528" s="154"/>
      <c r="EC528" s="154"/>
      <c r="ED528" s="154"/>
      <c r="EE528" s="154"/>
      <c r="EF528" s="154"/>
      <c r="EG528" s="154"/>
      <c r="EH528" s="154"/>
      <c r="EI528" s="154"/>
      <c r="EJ528" s="154"/>
      <c r="EK528" s="154"/>
      <c r="EL528" s="154"/>
      <c r="EM528" s="154"/>
      <c r="EN528" s="154"/>
      <c r="EO528" s="154"/>
      <c r="EP528" s="154"/>
      <c r="EQ528" s="154"/>
      <c r="ER528" s="154"/>
      <c r="ES528" s="154"/>
      <c r="ET528" s="154"/>
      <c r="EU528" s="154"/>
      <c r="EV528" s="154"/>
      <c r="EW528" s="154"/>
      <c r="EX528" s="154"/>
      <c r="EY528" s="154"/>
      <c r="EZ528" s="154"/>
      <c r="FA528" s="154"/>
      <c r="FB528" s="154"/>
      <c r="FC528" s="154"/>
      <c r="FD528" s="154"/>
      <c r="FE528" s="154"/>
      <c r="FF528" s="154"/>
      <c r="FG528" s="154"/>
      <c r="FH528" s="154"/>
      <c r="FI528" s="154"/>
      <c r="FJ528" s="154"/>
      <c r="FK528" s="154"/>
      <c r="FL528" s="154"/>
      <c r="FM528" s="154"/>
      <c r="FN528" s="154"/>
      <c r="FO528" s="154"/>
      <c r="FP528" s="154"/>
      <c r="FQ528" s="154"/>
    </row>
    <row r="529" spans="1:173" s="166" customFormat="1" x14ac:dyDescent="0.45">
      <c r="A529" s="154"/>
      <c r="B529" s="154"/>
      <c r="C529" s="154"/>
      <c r="D529" s="154"/>
      <c r="E529" s="154"/>
      <c r="F529" s="154"/>
      <c r="G529" s="154"/>
      <c r="H529" s="154"/>
      <c r="I529" s="154"/>
      <c r="J529" s="154"/>
      <c r="K529" s="154"/>
      <c r="L529" s="154"/>
      <c r="M529" s="154"/>
      <c r="N529" s="154"/>
      <c r="O529" s="154"/>
      <c r="P529" s="154"/>
      <c r="Q529" s="154"/>
      <c r="R529" s="154"/>
      <c r="S529" s="154"/>
      <c r="T529" s="154"/>
      <c r="U529" s="154"/>
      <c r="V529" s="154"/>
      <c r="W529" s="154"/>
      <c r="X529" s="154"/>
      <c r="Y529" s="154"/>
      <c r="Z529" s="154"/>
      <c r="AA529" s="154"/>
      <c r="AB529" s="154"/>
      <c r="AC529" s="154"/>
      <c r="AD529" s="154"/>
      <c r="AE529" s="154"/>
      <c r="AF529" s="154"/>
      <c r="AG529" s="154"/>
      <c r="AH529" s="154"/>
      <c r="AI529" s="154"/>
      <c r="AJ529" s="154"/>
      <c r="AK529" s="154"/>
      <c r="AL529" s="154"/>
      <c r="AM529" s="154"/>
      <c r="AN529" s="154"/>
      <c r="AO529" s="154"/>
      <c r="AP529" s="154"/>
      <c r="AQ529" s="154"/>
      <c r="AR529" s="154"/>
      <c r="AS529" s="154"/>
      <c r="AT529" s="154"/>
      <c r="AU529" s="154"/>
      <c r="AV529" s="154"/>
      <c r="AW529" s="154"/>
      <c r="AX529" s="154"/>
      <c r="AY529" s="154"/>
      <c r="AZ529" s="154"/>
      <c r="BA529" s="154"/>
      <c r="BB529" s="154"/>
      <c r="BC529" s="154"/>
      <c r="BD529" s="154"/>
      <c r="BE529" s="154"/>
      <c r="BF529" s="154"/>
      <c r="BG529" s="154"/>
      <c r="BH529" s="154"/>
      <c r="BI529" s="154"/>
      <c r="BJ529" s="154"/>
      <c r="BK529" s="154"/>
      <c r="BL529" s="154"/>
      <c r="BM529" s="154"/>
      <c r="BN529" s="154"/>
      <c r="BO529" s="154"/>
      <c r="BP529" s="154"/>
      <c r="BQ529" s="154"/>
      <c r="BR529" s="154"/>
      <c r="BS529" s="154"/>
      <c r="BT529" s="154"/>
      <c r="BU529" s="154"/>
      <c r="BV529" s="154"/>
      <c r="BW529" s="154"/>
      <c r="BX529" s="154"/>
      <c r="BY529" s="154"/>
      <c r="BZ529" s="154"/>
      <c r="CA529" s="154"/>
      <c r="CB529" s="154"/>
      <c r="CC529" s="154"/>
      <c r="CD529" s="154"/>
      <c r="CE529" s="154"/>
      <c r="CF529" s="154"/>
      <c r="CG529" s="154"/>
      <c r="CH529" s="154"/>
      <c r="CI529" s="154"/>
      <c r="CJ529" s="154"/>
      <c r="CK529" s="154"/>
      <c r="CL529" s="154"/>
      <c r="CM529" s="154"/>
      <c r="CN529" s="154"/>
      <c r="CO529" s="154"/>
      <c r="CP529" s="154"/>
      <c r="CQ529" s="154"/>
      <c r="CR529" s="154"/>
      <c r="CS529" s="154"/>
      <c r="CT529" s="154"/>
      <c r="CU529" s="154"/>
      <c r="CV529" s="154"/>
      <c r="CW529" s="154"/>
      <c r="CX529" s="154"/>
      <c r="CY529" s="154"/>
      <c r="CZ529" s="154"/>
      <c r="DA529" s="154"/>
      <c r="DB529" s="154"/>
      <c r="DC529" s="154"/>
      <c r="DD529" s="154"/>
      <c r="DE529" s="154"/>
      <c r="DF529" s="154"/>
      <c r="DG529" s="154"/>
      <c r="DH529" s="154"/>
      <c r="DI529" s="154"/>
      <c r="DJ529" s="154"/>
      <c r="DK529" s="154"/>
      <c r="DL529" s="154"/>
      <c r="DM529" s="154"/>
      <c r="DN529" s="154"/>
      <c r="DO529" s="154"/>
      <c r="DP529" s="154"/>
      <c r="DQ529" s="154"/>
      <c r="DR529" s="154"/>
      <c r="DS529" s="154"/>
      <c r="DT529" s="154"/>
      <c r="DU529" s="154"/>
      <c r="DV529" s="154"/>
      <c r="DW529" s="154"/>
      <c r="DX529" s="154"/>
      <c r="DY529" s="154"/>
      <c r="DZ529" s="154"/>
      <c r="EA529" s="154"/>
      <c r="EB529" s="154"/>
      <c r="EC529" s="154"/>
      <c r="ED529" s="154"/>
      <c r="EE529" s="154"/>
      <c r="EF529" s="154"/>
      <c r="EG529" s="154"/>
      <c r="EH529" s="154"/>
      <c r="EI529" s="154"/>
      <c r="EJ529" s="154"/>
      <c r="EK529" s="154"/>
      <c r="EL529" s="154"/>
      <c r="EM529" s="154"/>
      <c r="EN529" s="154"/>
      <c r="EO529" s="154"/>
      <c r="EP529" s="154"/>
      <c r="EQ529" s="154"/>
      <c r="ER529" s="154"/>
      <c r="ES529" s="154"/>
      <c r="ET529" s="154"/>
      <c r="EU529" s="154"/>
      <c r="EV529" s="154"/>
      <c r="EW529" s="154"/>
      <c r="EX529" s="154"/>
      <c r="EY529" s="154"/>
      <c r="EZ529" s="154"/>
      <c r="FA529" s="154"/>
      <c r="FB529" s="154"/>
      <c r="FC529" s="154"/>
      <c r="FD529" s="154"/>
      <c r="FE529" s="154"/>
      <c r="FF529" s="154"/>
      <c r="FG529" s="154"/>
      <c r="FH529" s="154"/>
      <c r="FI529" s="154"/>
      <c r="FJ529" s="154"/>
      <c r="FK529" s="154"/>
      <c r="FL529" s="154"/>
      <c r="FM529" s="154"/>
      <c r="FN529" s="154"/>
      <c r="FO529" s="154"/>
      <c r="FP529" s="154"/>
      <c r="FQ529" s="154"/>
    </row>
    <row r="530" spans="1:173" s="166" customFormat="1" x14ac:dyDescent="0.45">
      <c r="A530" s="154"/>
      <c r="B530" s="154"/>
      <c r="C530" s="154"/>
      <c r="D530" s="154"/>
      <c r="E530" s="154"/>
      <c r="F530" s="154"/>
      <c r="G530" s="154"/>
      <c r="H530" s="154"/>
      <c r="I530" s="154"/>
      <c r="J530" s="154"/>
      <c r="K530" s="154"/>
      <c r="L530" s="154"/>
      <c r="M530" s="154"/>
      <c r="N530" s="154"/>
      <c r="O530" s="154"/>
      <c r="P530" s="154"/>
      <c r="Q530" s="154"/>
      <c r="R530" s="154"/>
      <c r="S530" s="154"/>
      <c r="T530" s="154"/>
      <c r="U530" s="154"/>
      <c r="V530" s="154"/>
      <c r="W530" s="154"/>
      <c r="X530" s="154"/>
      <c r="Y530" s="154"/>
      <c r="Z530" s="154"/>
      <c r="AA530" s="154"/>
      <c r="AB530" s="154"/>
      <c r="AC530" s="154"/>
      <c r="AD530" s="154"/>
      <c r="AE530" s="154"/>
      <c r="AF530" s="154"/>
      <c r="AG530" s="154"/>
      <c r="AH530" s="154"/>
      <c r="AI530" s="154"/>
      <c r="AJ530" s="154"/>
      <c r="AK530" s="154"/>
      <c r="AL530" s="154"/>
      <c r="AM530" s="154"/>
      <c r="AN530" s="154"/>
      <c r="AO530" s="154"/>
      <c r="AP530" s="154"/>
      <c r="AQ530" s="154"/>
      <c r="AR530" s="154"/>
      <c r="AS530" s="154"/>
      <c r="AT530" s="154"/>
      <c r="AU530" s="154"/>
      <c r="AV530" s="154"/>
      <c r="AW530" s="154"/>
      <c r="AX530" s="154"/>
      <c r="AY530" s="154"/>
      <c r="AZ530" s="154"/>
      <c r="BA530" s="154"/>
      <c r="BB530" s="154"/>
      <c r="BC530" s="154"/>
      <c r="BD530" s="154"/>
      <c r="BE530" s="154"/>
      <c r="BF530" s="154"/>
      <c r="BG530" s="154"/>
      <c r="BH530" s="154"/>
      <c r="BI530" s="154"/>
      <c r="BJ530" s="154"/>
      <c r="BK530" s="154"/>
      <c r="BL530" s="154"/>
      <c r="BM530" s="154"/>
      <c r="BN530" s="154"/>
      <c r="BO530" s="154"/>
      <c r="BP530" s="154"/>
      <c r="BQ530" s="154"/>
      <c r="BR530" s="154"/>
      <c r="BS530" s="154"/>
      <c r="BT530" s="154"/>
      <c r="BU530" s="154"/>
      <c r="BV530" s="154"/>
      <c r="BW530" s="154"/>
      <c r="BX530" s="154"/>
      <c r="BY530" s="154"/>
      <c r="BZ530" s="154"/>
      <c r="CA530" s="154"/>
      <c r="CB530" s="154"/>
      <c r="CC530" s="154"/>
      <c r="CD530" s="154"/>
      <c r="CE530" s="154"/>
      <c r="CF530" s="154"/>
      <c r="CG530" s="154"/>
      <c r="CH530" s="154"/>
      <c r="CI530" s="154"/>
      <c r="CJ530" s="154"/>
      <c r="CK530" s="154"/>
      <c r="CL530" s="154"/>
      <c r="CM530" s="154"/>
      <c r="CN530" s="154"/>
      <c r="CO530" s="154"/>
      <c r="CP530" s="154"/>
      <c r="CQ530" s="154"/>
      <c r="CR530" s="154"/>
      <c r="CS530" s="154"/>
      <c r="CT530" s="154"/>
      <c r="CU530" s="154"/>
      <c r="CV530" s="154"/>
      <c r="CW530" s="154"/>
      <c r="CX530" s="154"/>
      <c r="CY530" s="154"/>
      <c r="CZ530" s="154"/>
      <c r="DA530" s="154"/>
      <c r="DB530" s="154"/>
      <c r="DC530" s="154"/>
      <c r="DD530" s="154"/>
      <c r="DE530" s="154"/>
      <c r="DF530" s="154"/>
      <c r="DG530" s="154"/>
      <c r="DH530" s="154"/>
      <c r="DI530" s="154"/>
      <c r="DJ530" s="154"/>
      <c r="DK530" s="154"/>
      <c r="DL530" s="154"/>
      <c r="DM530" s="154"/>
      <c r="DN530" s="154"/>
      <c r="DO530" s="154"/>
      <c r="DP530" s="154"/>
      <c r="DQ530" s="154"/>
      <c r="DR530" s="154"/>
      <c r="DS530" s="154"/>
      <c r="DT530" s="154"/>
      <c r="DU530" s="154"/>
      <c r="DV530" s="154"/>
      <c r="DW530" s="154"/>
      <c r="DX530" s="154"/>
      <c r="DY530" s="154"/>
      <c r="DZ530" s="154"/>
      <c r="EA530" s="154"/>
      <c r="EB530" s="154"/>
      <c r="EC530" s="154"/>
      <c r="ED530" s="154"/>
      <c r="EE530" s="154"/>
      <c r="EF530" s="154"/>
      <c r="EG530" s="154"/>
      <c r="EH530" s="154"/>
      <c r="EI530" s="154"/>
      <c r="EJ530" s="154"/>
      <c r="EK530" s="154"/>
      <c r="EL530" s="154"/>
      <c r="EM530" s="154"/>
      <c r="EN530" s="154"/>
      <c r="EO530" s="154"/>
      <c r="EP530" s="154"/>
      <c r="EQ530" s="154"/>
      <c r="ER530" s="154"/>
      <c r="ES530" s="154"/>
      <c r="ET530" s="154"/>
      <c r="EU530" s="154"/>
      <c r="EV530" s="154"/>
      <c r="EW530" s="154"/>
      <c r="EX530" s="154"/>
      <c r="EY530" s="154"/>
      <c r="EZ530" s="154"/>
      <c r="FA530" s="154"/>
      <c r="FB530" s="154"/>
      <c r="FC530" s="154"/>
      <c r="FD530" s="154"/>
      <c r="FE530" s="154"/>
      <c r="FF530" s="154"/>
      <c r="FG530" s="154"/>
      <c r="FH530" s="154"/>
      <c r="FI530" s="154"/>
      <c r="FJ530" s="154"/>
      <c r="FK530" s="154"/>
      <c r="FL530" s="154"/>
      <c r="FM530" s="154"/>
      <c r="FN530" s="154"/>
      <c r="FO530" s="154"/>
      <c r="FP530" s="154"/>
      <c r="FQ530" s="154"/>
    </row>
    <row r="531" spans="1:173" s="166" customFormat="1" x14ac:dyDescent="0.45">
      <c r="A531" s="154"/>
      <c r="B531" s="154"/>
      <c r="C531" s="154"/>
      <c r="D531" s="154"/>
      <c r="E531" s="154"/>
      <c r="F531" s="154"/>
      <c r="G531" s="154"/>
      <c r="H531" s="154"/>
      <c r="I531" s="154"/>
      <c r="J531" s="154"/>
      <c r="K531" s="154"/>
      <c r="L531" s="154"/>
      <c r="M531" s="154"/>
      <c r="N531" s="154"/>
      <c r="O531" s="154"/>
      <c r="P531" s="154"/>
      <c r="Q531" s="154"/>
      <c r="R531" s="154"/>
      <c r="S531" s="154"/>
      <c r="T531" s="154"/>
      <c r="U531" s="154"/>
      <c r="V531" s="154"/>
      <c r="W531" s="154"/>
      <c r="X531" s="154"/>
      <c r="Y531" s="154"/>
      <c r="Z531" s="154"/>
      <c r="AA531" s="154"/>
      <c r="AB531" s="154"/>
      <c r="AC531" s="154"/>
      <c r="AD531" s="154"/>
      <c r="AE531" s="154"/>
      <c r="AF531" s="154"/>
      <c r="AG531" s="154"/>
      <c r="AH531" s="154"/>
      <c r="AI531" s="154"/>
      <c r="AJ531" s="154"/>
      <c r="AK531" s="154"/>
      <c r="AL531" s="154"/>
      <c r="AM531" s="154"/>
      <c r="AN531" s="154"/>
      <c r="AO531" s="154"/>
      <c r="AP531" s="154"/>
      <c r="AQ531" s="154"/>
      <c r="AR531" s="154"/>
      <c r="AS531" s="154"/>
      <c r="AT531" s="154"/>
      <c r="AU531" s="154"/>
      <c r="AV531" s="154"/>
      <c r="AW531" s="154"/>
      <c r="AX531" s="154"/>
      <c r="AY531" s="154"/>
      <c r="AZ531" s="154"/>
      <c r="BA531" s="154"/>
      <c r="BB531" s="154"/>
      <c r="BC531" s="154"/>
      <c r="BD531" s="154"/>
      <c r="BE531" s="154"/>
      <c r="BF531" s="154"/>
      <c r="BG531" s="154"/>
      <c r="BH531" s="154"/>
      <c r="BI531" s="154"/>
      <c r="BJ531" s="154"/>
      <c r="BK531" s="154"/>
      <c r="BL531" s="154"/>
      <c r="BM531" s="154"/>
      <c r="BN531" s="154"/>
      <c r="BO531" s="154"/>
      <c r="BP531" s="154"/>
      <c r="BQ531" s="154"/>
      <c r="BR531" s="154"/>
      <c r="BS531" s="154"/>
      <c r="BT531" s="154"/>
      <c r="BU531" s="154"/>
      <c r="BV531" s="154"/>
      <c r="BW531" s="154"/>
      <c r="BX531" s="154"/>
      <c r="BY531" s="154"/>
      <c r="BZ531" s="154"/>
      <c r="CA531" s="154"/>
      <c r="CB531" s="154"/>
      <c r="CC531" s="154"/>
      <c r="CD531" s="154"/>
      <c r="CE531" s="154"/>
      <c r="CF531" s="154"/>
      <c r="CG531" s="154"/>
      <c r="CH531" s="154"/>
      <c r="CI531" s="154"/>
      <c r="CJ531" s="154"/>
      <c r="CK531" s="154"/>
      <c r="CL531" s="154"/>
      <c r="CM531" s="154"/>
      <c r="CN531" s="154"/>
      <c r="CO531" s="154"/>
      <c r="CP531" s="154"/>
      <c r="CQ531" s="154"/>
      <c r="CR531" s="154"/>
      <c r="CS531" s="154"/>
      <c r="CT531" s="154"/>
      <c r="CU531" s="154"/>
      <c r="CV531" s="154"/>
      <c r="CW531" s="154"/>
      <c r="CX531" s="154"/>
      <c r="CY531" s="154"/>
      <c r="CZ531" s="154"/>
      <c r="DA531" s="154"/>
      <c r="DB531" s="154"/>
      <c r="DC531" s="154"/>
      <c r="DD531" s="154"/>
      <c r="DE531" s="154"/>
      <c r="DF531" s="154"/>
      <c r="DG531" s="154"/>
      <c r="DH531" s="154"/>
      <c r="DI531" s="154"/>
      <c r="DJ531" s="154"/>
      <c r="DK531" s="154"/>
      <c r="DL531" s="154"/>
      <c r="DM531" s="154"/>
      <c r="DN531" s="154"/>
      <c r="DO531" s="154"/>
      <c r="DP531" s="154"/>
      <c r="DQ531" s="154"/>
      <c r="DR531" s="154"/>
      <c r="DS531" s="154"/>
      <c r="DT531" s="154"/>
      <c r="DU531" s="154"/>
      <c r="DV531" s="154"/>
      <c r="DW531" s="154"/>
      <c r="DX531" s="154"/>
      <c r="DY531" s="154"/>
      <c r="DZ531" s="154"/>
      <c r="EA531" s="154"/>
      <c r="EB531" s="154"/>
      <c r="EC531" s="154"/>
      <c r="ED531" s="154"/>
      <c r="EE531" s="154"/>
      <c r="EF531" s="154"/>
      <c r="EG531" s="154"/>
      <c r="EH531" s="154"/>
      <c r="EI531" s="154"/>
      <c r="EJ531" s="154"/>
      <c r="EK531" s="154"/>
      <c r="EL531" s="154"/>
      <c r="EM531" s="154"/>
      <c r="EN531" s="154"/>
      <c r="EO531" s="154"/>
      <c r="EP531" s="154"/>
      <c r="EQ531" s="154"/>
      <c r="ER531" s="154"/>
      <c r="ES531" s="154"/>
      <c r="ET531" s="154"/>
      <c r="EU531" s="154"/>
      <c r="EV531" s="154"/>
      <c r="EW531" s="154"/>
      <c r="EX531" s="154"/>
      <c r="EY531" s="154"/>
      <c r="EZ531" s="154"/>
      <c r="FA531" s="154"/>
      <c r="FB531" s="154"/>
      <c r="FC531" s="154"/>
      <c r="FD531" s="154"/>
      <c r="FE531" s="154"/>
      <c r="FF531" s="154"/>
      <c r="FG531" s="154"/>
      <c r="FH531" s="154"/>
      <c r="FI531" s="154"/>
      <c r="FJ531" s="154"/>
      <c r="FK531" s="154"/>
      <c r="FL531" s="154"/>
      <c r="FM531" s="154"/>
      <c r="FN531" s="154"/>
      <c r="FO531" s="154"/>
      <c r="FP531" s="154"/>
      <c r="FQ531" s="154"/>
    </row>
    <row r="532" spans="1:173" s="166" customFormat="1" x14ac:dyDescent="0.45">
      <c r="A532" s="154"/>
      <c r="B532" s="154"/>
      <c r="C532" s="154"/>
      <c r="D532" s="154"/>
      <c r="E532" s="154"/>
      <c r="F532" s="154"/>
      <c r="G532" s="154"/>
      <c r="H532" s="154"/>
      <c r="I532" s="154"/>
      <c r="J532" s="154"/>
      <c r="K532" s="154"/>
      <c r="L532" s="154"/>
      <c r="M532" s="154"/>
      <c r="N532" s="154"/>
      <c r="O532" s="154"/>
      <c r="P532" s="154"/>
      <c r="Q532" s="154"/>
      <c r="R532" s="154"/>
      <c r="S532" s="154"/>
      <c r="T532" s="154"/>
      <c r="U532" s="154"/>
      <c r="V532" s="154"/>
      <c r="W532" s="154"/>
      <c r="X532" s="154"/>
      <c r="Y532" s="154"/>
      <c r="Z532" s="154"/>
      <c r="AA532" s="154"/>
      <c r="AB532" s="154"/>
      <c r="AC532" s="154"/>
      <c r="AD532" s="154"/>
      <c r="AE532" s="154"/>
      <c r="AF532" s="154"/>
      <c r="AG532" s="154"/>
      <c r="AH532" s="154"/>
      <c r="AI532" s="154"/>
      <c r="AJ532" s="154"/>
      <c r="AK532" s="154"/>
      <c r="AL532" s="154"/>
      <c r="AM532" s="154"/>
      <c r="AN532" s="154"/>
      <c r="AO532" s="154"/>
      <c r="AP532" s="154"/>
      <c r="AQ532" s="154"/>
      <c r="AR532" s="154"/>
      <c r="AS532" s="154"/>
      <c r="AT532" s="154"/>
      <c r="AU532" s="154"/>
      <c r="AV532" s="154"/>
      <c r="AW532" s="154"/>
      <c r="AX532" s="154"/>
      <c r="AY532" s="154"/>
      <c r="AZ532" s="154"/>
      <c r="BA532" s="154"/>
      <c r="BB532" s="154"/>
      <c r="BC532" s="154"/>
      <c r="BD532" s="154"/>
      <c r="BE532" s="154"/>
      <c r="BF532" s="154"/>
      <c r="BG532" s="154"/>
      <c r="BH532" s="154"/>
      <c r="BI532" s="154"/>
      <c r="BJ532" s="154"/>
      <c r="BK532" s="154"/>
      <c r="BL532" s="154"/>
      <c r="BM532" s="154"/>
      <c r="BN532" s="154"/>
      <c r="BO532" s="154"/>
      <c r="BP532" s="154"/>
      <c r="BQ532" s="154"/>
      <c r="BR532" s="154"/>
      <c r="BS532" s="154"/>
      <c r="BT532" s="154"/>
      <c r="BU532" s="154"/>
      <c r="BV532" s="154"/>
      <c r="BW532" s="154"/>
      <c r="BX532" s="154"/>
      <c r="BY532" s="154"/>
      <c r="BZ532" s="154"/>
      <c r="CA532" s="154"/>
      <c r="CB532" s="154"/>
      <c r="CC532" s="154"/>
      <c r="CD532" s="154"/>
      <c r="CE532" s="154"/>
      <c r="CF532" s="154"/>
      <c r="CG532" s="154"/>
      <c r="CH532" s="154"/>
      <c r="CI532" s="154"/>
      <c r="CJ532" s="154"/>
      <c r="CK532" s="154"/>
      <c r="CL532" s="154"/>
      <c r="CM532" s="154"/>
      <c r="CN532" s="154"/>
      <c r="CO532" s="154"/>
      <c r="CP532" s="154"/>
      <c r="CQ532" s="154"/>
      <c r="CR532" s="154"/>
      <c r="CS532" s="154"/>
      <c r="CT532" s="154"/>
      <c r="CU532" s="154"/>
      <c r="CV532" s="154"/>
      <c r="CW532" s="154"/>
      <c r="CX532" s="154"/>
      <c r="CY532" s="154"/>
      <c r="CZ532" s="154"/>
      <c r="DA532" s="154"/>
      <c r="DB532" s="154"/>
      <c r="DC532" s="154"/>
      <c r="DD532" s="154"/>
      <c r="DE532" s="154"/>
      <c r="DF532" s="154"/>
      <c r="DG532" s="154"/>
      <c r="DH532" s="154"/>
      <c r="DI532" s="154"/>
      <c r="DJ532" s="154"/>
      <c r="DK532" s="154"/>
      <c r="DL532" s="154"/>
      <c r="DM532" s="154"/>
      <c r="DN532" s="154"/>
      <c r="DO532" s="154"/>
      <c r="DP532" s="154"/>
      <c r="DQ532" s="154"/>
      <c r="DR532" s="154"/>
      <c r="DS532" s="154"/>
      <c r="DT532" s="154"/>
      <c r="DU532" s="154"/>
      <c r="DV532" s="154"/>
      <c r="DW532" s="154"/>
      <c r="DX532" s="154"/>
      <c r="DY532" s="154"/>
      <c r="DZ532" s="154"/>
      <c r="EA532" s="154"/>
      <c r="EB532" s="154"/>
      <c r="EC532" s="154"/>
      <c r="ED532" s="154"/>
      <c r="EE532" s="154"/>
      <c r="EF532" s="154"/>
      <c r="EG532" s="154"/>
      <c r="EH532" s="154"/>
      <c r="EI532" s="154"/>
      <c r="EJ532" s="154"/>
      <c r="EK532" s="154"/>
      <c r="EL532" s="154"/>
      <c r="EM532" s="154"/>
      <c r="EN532" s="154"/>
      <c r="EO532" s="154"/>
      <c r="EP532" s="154"/>
      <c r="EQ532" s="154"/>
      <c r="ER532" s="154"/>
      <c r="ES532" s="154"/>
      <c r="ET532" s="154"/>
      <c r="EU532" s="154"/>
      <c r="EV532" s="154"/>
      <c r="EW532" s="154"/>
      <c r="EX532" s="154"/>
      <c r="EY532" s="154"/>
      <c r="EZ532" s="154"/>
      <c r="FA532" s="154"/>
      <c r="FB532" s="154"/>
      <c r="FC532" s="154"/>
      <c r="FD532" s="154"/>
      <c r="FE532" s="154"/>
      <c r="FF532" s="154"/>
      <c r="FG532" s="154"/>
      <c r="FH532" s="154"/>
      <c r="FI532" s="154"/>
      <c r="FJ532" s="154"/>
      <c r="FK532" s="154"/>
      <c r="FL532" s="154"/>
      <c r="FM532" s="154"/>
      <c r="FN532" s="154"/>
      <c r="FO532" s="154"/>
      <c r="FP532" s="154"/>
      <c r="FQ532" s="154"/>
    </row>
    <row r="533" spans="1:173" s="166" customFormat="1" x14ac:dyDescent="0.45">
      <c r="A533" s="154"/>
      <c r="B533" s="154"/>
      <c r="C533" s="154"/>
      <c r="D533" s="154"/>
      <c r="E533" s="154"/>
      <c r="F533" s="154"/>
      <c r="G533" s="154"/>
      <c r="H533" s="154"/>
      <c r="I533" s="154"/>
      <c r="J533" s="154"/>
      <c r="K533" s="154"/>
      <c r="L533" s="154"/>
      <c r="M533" s="154"/>
      <c r="N533" s="154"/>
      <c r="O533" s="154"/>
      <c r="P533" s="154"/>
      <c r="Q533" s="154"/>
      <c r="R533" s="154"/>
      <c r="S533" s="154"/>
      <c r="T533" s="154"/>
      <c r="U533" s="154"/>
      <c r="V533" s="154"/>
      <c r="W533" s="154"/>
      <c r="X533" s="154"/>
      <c r="Y533" s="154"/>
      <c r="Z533" s="154"/>
      <c r="AA533" s="154"/>
      <c r="AB533" s="154"/>
      <c r="AC533" s="154"/>
      <c r="AD533" s="154"/>
      <c r="AE533" s="154"/>
      <c r="AF533" s="154"/>
      <c r="AG533" s="154"/>
      <c r="AH533" s="154"/>
      <c r="AI533" s="154"/>
      <c r="AJ533" s="154"/>
      <c r="AK533" s="154"/>
      <c r="AL533" s="154"/>
      <c r="AM533" s="154"/>
      <c r="AN533" s="154"/>
      <c r="AO533" s="154"/>
      <c r="AP533" s="154"/>
      <c r="AQ533" s="154"/>
      <c r="AR533" s="154"/>
      <c r="AS533" s="154"/>
      <c r="AT533" s="154"/>
      <c r="AU533" s="154"/>
      <c r="AV533" s="154"/>
      <c r="AW533" s="154"/>
      <c r="AX533" s="154"/>
      <c r="AY533" s="154"/>
      <c r="AZ533" s="154"/>
      <c r="BA533" s="154"/>
      <c r="BB533" s="154"/>
      <c r="BC533" s="154"/>
      <c r="BD533" s="154"/>
      <c r="BE533" s="154"/>
      <c r="BF533" s="154"/>
      <c r="BG533" s="154"/>
      <c r="BH533" s="154"/>
      <c r="BI533" s="154"/>
      <c r="BJ533" s="154"/>
      <c r="BK533" s="154"/>
      <c r="BL533" s="154"/>
      <c r="BM533" s="154"/>
      <c r="BN533" s="154"/>
      <c r="BO533" s="154"/>
      <c r="BP533" s="154"/>
      <c r="BQ533" s="154"/>
      <c r="BR533" s="154"/>
      <c r="BS533" s="154"/>
      <c r="BT533" s="154"/>
      <c r="BU533" s="154"/>
      <c r="BV533" s="154"/>
      <c r="BW533" s="154"/>
      <c r="BX533" s="154"/>
      <c r="BY533" s="154"/>
      <c r="BZ533" s="154"/>
      <c r="CA533" s="154"/>
      <c r="CB533" s="154"/>
      <c r="CC533" s="154"/>
      <c r="CD533" s="154"/>
      <c r="CE533" s="154"/>
      <c r="CF533" s="154"/>
      <c r="CG533" s="154"/>
      <c r="CH533" s="154"/>
      <c r="CI533" s="154"/>
      <c r="CJ533" s="154"/>
      <c r="CK533" s="154"/>
      <c r="CL533" s="154"/>
      <c r="CM533" s="154"/>
      <c r="CN533" s="154"/>
      <c r="CO533" s="154"/>
      <c r="CP533" s="154"/>
      <c r="CQ533" s="154"/>
      <c r="CR533" s="154"/>
      <c r="CS533" s="154"/>
      <c r="CT533" s="154"/>
      <c r="CU533" s="154"/>
      <c r="CV533" s="154"/>
      <c r="CW533" s="154"/>
      <c r="CX533" s="154"/>
      <c r="CY533" s="154"/>
      <c r="CZ533" s="154"/>
      <c r="DA533" s="154"/>
      <c r="DB533" s="154"/>
      <c r="DC533" s="154"/>
      <c r="DD533" s="154"/>
      <c r="DE533" s="154"/>
      <c r="DF533" s="154"/>
      <c r="DG533" s="154"/>
      <c r="DH533" s="154"/>
      <c r="DI533" s="154"/>
      <c r="DJ533" s="154"/>
      <c r="DK533" s="154"/>
      <c r="DL533" s="154"/>
      <c r="DM533" s="154"/>
      <c r="DN533" s="154"/>
      <c r="DO533" s="154"/>
      <c r="DP533" s="154"/>
      <c r="DQ533" s="154"/>
      <c r="DR533" s="154"/>
      <c r="DS533" s="154"/>
      <c r="DT533" s="154"/>
      <c r="DU533" s="154"/>
      <c r="DV533" s="154"/>
      <c r="DW533" s="154"/>
      <c r="DX533" s="154"/>
      <c r="DY533" s="154"/>
      <c r="DZ533" s="154"/>
      <c r="EA533" s="154"/>
      <c r="EB533" s="154"/>
      <c r="EC533" s="154"/>
      <c r="ED533" s="154"/>
      <c r="EE533" s="154"/>
      <c r="EF533" s="154"/>
      <c r="EG533" s="154"/>
      <c r="EH533" s="154"/>
      <c r="EI533" s="154"/>
      <c r="EJ533" s="154"/>
      <c r="EK533" s="154"/>
      <c r="EL533" s="154"/>
      <c r="EM533" s="154"/>
      <c r="EN533" s="154"/>
      <c r="EO533" s="154"/>
      <c r="EP533" s="154"/>
      <c r="EQ533" s="154"/>
      <c r="ER533" s="154"/>
      <c r="ES533" s="154"/>
      <c r="ET533" s="154"/>
      <c r="EU533" s="154"/>
      <c r="EV533" s="154"/>
      <c r="EW533" s="154"/>
      <c r="EX533" s="154"/>
      <c r="EY533" s="154"/>
      <c r="EZ533" s="154"/>
      <c r="FA533" s="154"/>
      <c r="FB533" s="154"/>
      <c r="FC533" s="154"/>
      <c r="FD533" s="154"/>
      <c r="FE533" s="154"/>
      <c r="FF533" s="154"/>
      <c r="FG533" s="154"/>
      <c r="FH533" s="154"/>
      <c r="FI533" s="154"/>
      <c r="FJ533" s="154"/>
      <c r="FK533" s="154"/>
      <c r="FL533" s="154"/>
      <c r="FM533" s="154"/>
      <c r="FN533" s="154"/>
      <c r="FO533" s="154"/>
      <c r="FP533" s="154"/>
      <c r="FQ533" s="154"/>
    </row>
    <row r="534" spans="1:173" s="166" customFormat="1" x14ac:dyDescent="0.45">
      <c r="A534" s="154"/>
      <c r="B534" s="154"/>
      <c r="C534" s="154"/>
      <c r="D534" s="154"/>
      <c r="E534" s="154"/>
      <c r="F534" s="154"/>
      <c r="G534" s="154"/>
      <c r="H534" s="154"/>
      <c r="I534" s="154"/>
      <c r="J534" s="154"/>
      <c r="K534" s="154"/>
      <c r="L534" s="154"/>
      <c r="M534" s="154"/>
      <c r="N534" s="154"/>
      <c r="O534" s="154"/>
      <c r="P534" s="154"/>
      <c r="Q534" s="154"/>
      <c r="R534" s="154"/>
      <c r="S534" s="154"/>
      <c r="T534" s="154"/>
      <c r="U534" s="154"/>
      <c r="V534" s="154"/>
      <c r="W534" s="154"/>
      <c r="X534" s="154"/>
      <c r="Y534" s="154"/>
      <c r="Z534" s="154"/>
      <c r="AA534" s="154"/>
      <c r="AB534" s="154"/>
      <c r="AC534" s="154"/>
      <c r="AD534" s="154"/>
      <c r="AE534" s="154"/>
      <c r="AF534" s="154"/>
      <c r="AG534" s="154"/>
      <c r="AH534" s="154"/>
      <c r="AI534" s="154"/>
      <c r="AJ534" s="154"/>
      <c r="AK534" s="154"/>
      <c r="AL534" s="154"/>
      <c r="AM534" s="154"/>
      <c r="AN534" s="154"/>
      <c r="AO534" s="154"/>
      <c r="AP534" s="154"/>
      <c r="AQ534" s="154"/>
      <c r="AR534" s="154"/>
      <c r="AS534" s="154"/>
      <c r="AT534" s="154"/>
      <c r="AU534" s="154"/>
      <c r="AV534" s="154"/>
      <c r="AW534" s="154"/>
      <c r="AX534" s="154"/>
      <c r="AY534" s="154"/>
      <c r="AZ534" s="154"/>
      <c r="BA534" s="154"/>
      <c r="BB534" s="154"/>
      <c r="BC534" s="154"/>
      <c r="BD534" s="154"/>
      <c r="BE534" s="154"/>
      <c r="BF534" s="154"/>
      <c r="BG534" s="154"/>
      <c r="BH534" s="154"/>
      <c r="BI534" s="154"/>
      <c r="BJ534" s="154"/>
      <c r="BK534" s="154"/>
      <c r="BL534" s="154"/>
      <c r="BM534" s="154"/>
      <c r="BN534" s="154"/>
      <c r="BO534" s="154"/>
      <c r="BP534" s="154"/>
      <c r="BQ534" s="154"/>
      <c r="BR534" s="154"/>
      <c r="BS534" s="154"/>
      <c r="BT534" s="154"/>
      <c r="BU534" s="154"/>
      <c r="BV534" s="154"/>
      <c r="BW534" s="154"/>
      <c r="BX534" s="154"/>
      <c r="BY534" s="154"/>
      <c r="BZ534" s="154"/>
      <c r="CA534" s="154"/>
      <c r="CB534" s="154"/>
      <c r="CC534" s="154"/>
      <c r="CD534" s="154"/>
      <c r="CE534" s="154"/>
      <c r="CF534" s="154"/>
      <c r="CG534" s="154"/>
      <c r="CH534" s="154"/>
      <c r="CI534" s="154"/>
      <c r="CJ534" s="154"/>
      <c r="CK534" s="154"/>
      <c r="CL534" s="154"/>
      <c r="CM534" s="154"/>
      <c r="CN534" s="154"/>
      <c r="CO534" s="154"/>
      <c r="CP534" s="154"/>
      <c r="CQ534" s="154"/>
      <c r="CR534" s="154"/>
      <c r="CS534" s="154"/>
      <c r="CT534" s="154"/>
      <c r="CU534" s="154"/>
      <c r="CV534" s="154"/>
      <c r="CW534" s="154"/>
      <c r="CX534" s="154"/>
      <c r="CY534" s="154"/>
      <c r="CZ534" s="154"/>
      <c r="DA534" s="154"/>
      <c r="DB534" s="154"/>
      <c r="DC534" s="154"/>
      <c r="DD534" s="154"/>
      <c r="DE534" s="154"/>
      <c r="DF534" s="154"/>
      <c r="DG534" s="154"/>
      <c r="DH534" s="154"/>
      <c r="DI534" s="154"/>
      <c r="DJ534" s="154"/>
      <c r="DK534" s="154"/>
      <c r="DL534" s="154"/>
      <c r="DM534" s="154"/>
      <c r="DN534" s="154"/>
      <c r="DO534" s="154"/>
      <c r="DP534" s="154"/>
      <c r="DQ534" s="154"/>
      <c r="DR534" s="154"/>
      <c r="DS534" s="154"/>
      <c r="DT534" s="154"/>
      <c r="DU534" s="154"/>
      <c r="DV534" s="154"/>
      <c r="DW534" s="154"/>
      <c r="DX534" s="154"/>
      <c r="DY534" s="154"/>
      <c r="DZ534" s="154"/>
      <c r="EA534" s="154"/>
      <c r="EB534" s="154"/>
      <c r="EC534" s="154"/>
      <c r="ED534" s="154"/>
      <c r="EE534" s="154"/>
      <c r="EF534" s="154"/>
      <c r="EG534" s="154"/>
      <c r="EH534" s="154"/>
      <c r="EI534" s="154"/>
      <c r="EJ534" s="154"/>
      <c r="EK534" s="154"/>
      <c r="EL534" s="154"/>
      <c r="EM534" s="154"/>
      <c r="EN534" s="154"/>
      <c r="EO534" s="154"/>
      <c r="EP534" s="154"/>
      <c r="EQ534" s="154"/>
      <c r="ER534" s="154"/>
      <c r="ES534" s="154"/>
      <c r="ET534" s="154"/>
      <c r="EU534" s="154"/>
      <c r="EV534" s="154"/>
      <c r="EW534" s="154"/>
      <c r="EX534" s="154"/>
      <c r="EY534" s="154"/>
      <c r="EZ534" s="154"/>
      <c r="FA534" s="154"/>
      <c r="FB534" s="154"/>
      <c r="FC534" s="154"/>
      <c r="FD534" s="154"/>
      <c r="FE534" s="154"/>
      <c r="FF534" s="154"/>
      <c r="FG534" s="154"/>
      <c r="FH534" s="154"/>
      <c r="FI534" s="154"/>
      <c r="FJ534" s="154"/>
      <c r="FK534" s="154"/>
      <c r="FL534" s="154"/>
      <c r="FM534" s="154"/>
      <c r="FN534" s="154"/>
      <c r="FO534" s="154"/>
      <c r="FP534" s="154"/>
      <c r="FQ534" s="154"/>
    </row>
    <row r="535" spans="1:173" s="166" customFormat="1" x14ac:dyDescent="0.45">
      <c r="A535" s="154"/>
      <c r="B535" s="154"/>
      <c r="C535" s="154"/>
      <c r="D535" s="154"/>
      <c r="E535" s="154"/>
      <c r="F535" s="154"/>
      <c r="G535" s="154"/>
      <c r="H535" s="154"/>
      <c r="I535" s="154"/>
      <c r="J535" s="154"/>
      <c r="K535" s="154"/>
      <c r="L535" s="154"/>
      <c r="M535" s="154"/>
      <c r="N535" s="154"/>
      <c r="O535" s="154"/>
      <c r="P535" s="154"/>
      <c r="Q535" s="154"/>
      <c r="R535" s="154"/>
      <c r="S535" s="154"/>
      <c r="T535" s="154"/>
      <c r="U535" s="154"/>
      <c r="V535" s="154"/>
      <c r="W535" s="154"/>
      <c r="X535" s="154"/>
      <c r="Y535" s="154"/>
      <c r="Z535" s="154"/>
      <c r="AA535" s="154"/>
      <c r="AB535" s="154"/>
      <c r="AC535" s="154"/>
      <c r="AD535" s="154"/>
      <c r="AE535" s="154"/>
      <c r="AF535" s="154"/>
      <c r="AG535" s="154"/>
      <c r="AH535" s="154"/>
      <c r="AI535" s="154"/>
      <c r="AJ535" s="154"/>
      <c r="AK535" s="154"/>
      <c r="AL535" s="154"/>
      <c r="AM535" s="154"/>
      <c r="AN535" s="154"/>
      <c r="AO535" s="154"/>
      <c r="AP535" s="154"/>
      <c r="AQ535" s="154"/>
      <c r="AR535" s="154"/>
      <c r="AS535" s="154"/>
      <c r="AT535" s="154"/>
      <c r="AU535" s="154"/>
      <c r="AV535" s="154"/>
      <c r="AW535" s="154"/>
      <c r="AX535" s="154"/>
      <c r="AY535" s="154"/>
      <c r="AZ535" s="154"/>
      <c r="BA535" s="154"/>
      <c r="BB535" s="154"/>
      <c r="BC535" s="154"/>
      <c r="BD535" s="154"/>
      <c r="BE535" s="154"/>
      <c r="BF535" s="154"/>
      <c r="BG535" s="154"/>
      <c r="BH535" s="154"/>
      <c r="BI535" s="154"/>
      <c r="BJ535" s="154"/>
      <c r="BK535" s="154"/>
      <c r="BL535" s="154"/>
      <c r="BM535" s="154"/>
      <c r="BN535" s="154"/>
      <c r="BO535" s="154"/>
      <c r="BP535" s="154"/>
      <c r="BQ535" s="154"/>
      <c r="BR535" s="154"/>
      <c r="BS535" s="154"/>
      <c r="BT535" s="154"/>
      <c r="BU535" s="154"/>
      <c r="BV535" s="154"/>
      <c r="BW535" s="154"/>
      <c r="BX535" s="154"/>
      <c r="BY535" s="154"/>
      <c r="BZ535" s="154"/>
      <c r="CA535" s="154"/>
      <c r="CB535" s="154"/>
      <c r="CC535" s="154"/>
      <c r="CD535" s="154"/>
      <c r="CE535" s="154"/>
      <c r="CF535" s="154"/>
      <c r="CG535" s="154"/>
      <c r="CH535" s="154"/>
      <c r="CI535" s="154"/>
      <c r="CJ535" s="154"/>
      <c r="CK535" s="154"/>
      <c r="CL535" s="154"/>
      <c r="CM535" s="154"/>
      <c r="CN535" s="154"/>
      <c r="CO535" s="154"/>
      <c r="CP535" s="154"/>
      <c r="CQ535" s="154"/>
      <c r="CR535" s="154"/>
      <c r="CS535" s="154"/>
      <c r="CT535" s="154"/>
      <c r="CU535" s="154"/>
      <c r="CV535" s="154"/>
      <c r="CW535" s="154"/>
      <c r="CX535" s="154"/>
      <c r="CY535" s="154"/>
      <c r="CZ535" s="154"/>
      <c r="DA535" s="154"/>
      <c r="DB535" s="154"/>
      <c r="DC535" s="154"/>
      <c r="DD535" s="154"/>
      <c r="DE535" s="154"/>
      <c r="DF535" s="154"/>
      <c r="DG535" s="154"/>
      <c r="DH535" s="154"/>
      <c r="DI535" s="154"/>
      <c r="DJ535" s="154"/>
      <c r="DK535" s="154"/>
      <c r="DL535" s="154"/>
      <c r="DM535" s="154"/>
      <c r="DN535" s="154"/>
      <c r="DO535" s="154"/>
      <c r="DP535" s="154"/>
      <c r="DQ535" s="154"/>
      <c r="DR535" s="154"/>
      <c r="DS535" s="154"/>
      <c r="DT535" s="154"/>
      <c r="DU535" s="154"/>
      <c r="DV535" s="154"/>
      <c r="DW535" s="154"/>
      <c r="DX535" s="154"/>
      <c r="DY535" s="154"/>
      <c r="DZ535" s="154"/>
      <c r="EA535" s="154"/>
      <c r="EB535" s="154"/>
      <c r="EC535" s="154"/>
      <c r="ED535" s="154"/>
      <c r="EE535" s="154"/>
      <c r="EF535" s="154"/>
      <c r="EG535" s="154"/>
      <c r="EH535" s="154"/>
      <c r="EI535" s="154"/>
      <c r="EJ535" s="154"/>
      <c r="EK535" s="154"/>
      <c r="EL535" s="154"/>
      <c r="EM535" s="154"/>
      <c r="EN535" s="154"/>
      <c r="EO535" s="154"/>
      <c r="EP535" s="154"/>
      <c r="EQ535" s="154"/>
      <c r="ER535" s="154"/>
      <c r="ES535" s="154"/>
      <c r="ET535" s="154"/>
      <c r="EU535" s="154"/>
      <c r="EV535" s="154"/>
      <c r="EW535" s="154"/>
      <c r="EX535" s="154"/>
      <c r="EY535" s="154"/>
      <c r="EZ535" s="154"/>
      <c r="FA535" s="154"/>
      <c r="FB535" s="154"/>
      <c r="FC535" s="154"/>
      <c r="FD535" s="154"/>
      <c r="FE535" s="154"/>
      <c r="FF535" s="154"/>
      <c r="FG535" s="154"/>
      <c r="FH535" s="154"/>
      <c r="FI535" s="154"/>
      <c r="FJ535" s="154"/>
      <c r="FK535" s="154"/>
      <c r="FL535" s="154"/>
      <c r="FM535" s="154"/>
      <c r="FN535" s="154"/>
      <c r="FO535" s="154"/>
      <c r="FP535" s="154"/>
      <c r="FQ535" s="154"/>
    </row>
    <row r="536" spans="1:173" s="166" customFormat="1" x14ac:dyDescent="0.45">
      <c r="A536" s="154"/>
      <c r="B536" s="154"/>
      <c r="C536" s="154"/>
      <c r="D536" s="154"/>
      <c r="E536" s="154"/>
      <c r="F536" s="154"/>
      <c r="G536" s="154"/>
      <c r="H536" s="154"/>
      <c r="I536" s="154"/>
      <c r="J536" s="154"/>
      <c r="K536" s="154"/>
      <c r="L536" s="154"/>
      <c r="M536" s="154"/>
      <c r="N536" s="154"/>
      <c r="O536" s="154"/>
      <c r="P536" s="154"/>
      <c r="Q536" s="154"/>
      <c r="R536" s="154"/>
      <c r="S536" s="154"/>
      <c r="T536" s="154"/>
      <c r="U536" s="154"/>
      <c r="V536" s="154"/>
      <c r="W536" s="154"/>
      <c r="X536" s="154"/>
      <c r="Y536" s="154"/>
      <c r="Z536" s="154"/>
      <c r="AA536" s="154"/>
      <c r="AB536" s="154"/>
      <c r="AC536" s="154"/>
      <c r="AD536" s="154"/>
      <c r="AE536" s="154"/>
      <c r="AF536" s="154"/>
      <c r="AG536" s="154"/>
      <c r="AH536" s="154"/>
      <c r="AI536" s="154"/>
      <c r="AJ536" s="154"/>
      <c r="AK536" s="154"/>
      <c r="AL536" s="154"/>
      <c r="AM536" s="154"/>
      <c r="AN536" s="154"/>
      <c r="AO536" s="154"/>
      <c r="AP536" s="154"/>
      <c r="AQ536" s="154"/>
      <c r="AR536" s="154"/>
      <c r="AS536" s="154"/>
      <c r="AT536" s="154"/>
      <c r="AU536" s="154"/>
      <c r="AV536" s="154"/>
      <c r="AW536" s="154"/>
      <c r="AX536" s="154"/>
      <c r="AY536" s="154"/>
      <c r="AZ536" s="154"/>
      <c r="BA536" s="154"/>
      <c r="BB536" s="154"/>
      <c r="BC536" s="154"/>
      <c r="BD536" s="154"/>
      <c r="BE536" s="154"/>
      <c r="BF536" s="154"/>
      <c r="BG536" s="154"/>
      <c r="BH536" s="154"/>
      <c r="BI536" s="154"/>
      <c r="BJ536" s="154"/>
      <c r="BK536" s="154"/>
      <c r="BL536" s="154"/>
      <c r="BM536" s="154"/>
      <c r="BN536" s="154"/>
      <c r="BO536" s="154"/>
      <c r="BP536" s="154"/>
      <c r="BQ536" s="154"/>
      <c r="BR536" s="154"/>
      <c r="BS536" s="154"/>
      <c r="BT536" s="154"/>
      <c r="BU536" s="154"/>
      <c r="BV536" s="154"/>
      <c r="BW536" s="154"/>
      <c r="BX536" s="154"/>
      <c r="BY536" s="154"/>
      <c r="BZ536" s="154"/>
      <c r="CA536" s="154"/>
      <c r="CB536" s="154"/>
      <c r="CC536" s="154"/>
      <c r="CD536" s="154"/>
      <c r="CE536" s="154"/>
      <c r="CF536" s="154"/>
      <c r="CG536" s="154"/>
      <c r="CH536" s="154"/>
      <c r="CI536" s="154"/>
      <c r="CJ536" s="154"/>
      <c r="CK536" s="154"/>
      <c r="CL536" s="154"/>
      <c r="CM536" s="154"/>
      <c r="CN536" s="154"/>
      <c r="CO536" s="154"/>
      <c r="CP536" s="154"/>
      <c r="CQ536" s="154"/>
      <c r="CR536" s="154"/>
      <c r="CS536" s="154"/>
      <c r="CT536" s="154"/>
      <c r="CU536" s="154"/>
      <c r="CV536" s="154"/>
      <c r="CW536" s="154"/>
      <c r="CX536" s="154"/>
      <c r="CY536" s="154"/>
      <c r="CZ536" s="154"/>
      <c r="DA536" s="154"/>
      <c r="DB536" s="154"/>
      <c r="DC536" s="154"/>
      <c r="DD536" s="154"/>
      <c r="DE536" s="154"/>
      <c r="DF536" s="154"/>
      <c r="DG536" s="154"/>
      <c r="DH536" s="154"/>
      <c r="DI536" s="154"/>
      <c r="DJ536" s="154"/>
      <c r="DK536" s="154"/>
      <c r="DL536" s="154"/>
      <c r="DM536" s="154"/>
      <c r="DN536" s="154"/>
      <c r="DO536" s="154"/>
      <c r="DP536" s="154"/>
      <c r="DQ536" s="154"/>
      <c r="DR536" s="154"/>
      <c r="DS536" s="154"/>
      <c r="DT536" s="154"/>
      <c r="DU536" s="154"/>
      <c r="DV536" s="154"/>
      <c r="DW536" s="154"/>
      <c r="DX536" s="154"/>
      <c r="DY536" s="154"/>
      <c r="DZ536" s="154"/>
      <c r="EA536" s="154"/>
      <c r="EB536" s="154"/>
      <c r="EC536" s="154"/>
      <c r="ED536" s="154"/>
      <c r="EE536" s="154"/>
      <c r="EF536" s="154"/>
      <c r="EG536" s="154"/>
      <c r="EH536" s="154"/>
      <c r="EI536" s="154"/>
      <c r="EJ536" s="154"/>
      <c r="EK536" s="154"/>
      <c r="EL536" s="154"/>
      <c r="EM536" s="154"/>
      <c r="EN536" s="154"/>
      <c r="EO536" s="154"/>
      <c r="EP536" s="154"/>
      <c r="EQ536" s="154"/>
      <c r="ER536" s="154"/>
      <c r="ES536" s="154"/>
      <c r="ET536" s="154"/>
      <c r="EU536" s="154"/>
      <c r="EV536" s="154"/>
      <c r="EW536" s="154"/>
      <c r="EX536" s="154"/>
      <c r="EY536" s="154"/>
      <c r="EZ536" s="154"/>
      <c r="FA536" s="154"/>
      <c r="FB536" s="154"/>
      <c r="FC536" s="154"/>
      <c r="FD536" s="154"/>
      <c r="FE536" s="154"/>
      <c r="FF536" s="154"/>
      <c r="FG536" s="154"/>
      <c r="FH536" s="154"/>
      <c r="FI536" s="154"/>
      <c r="FJ536" s="154"/>
      <c r="FK536" s="154"/>
      <c r="FL536" s="154"/>
      <c r="FM536" s="154"/>
      <c r="FN536" s="154"/>
      <c r="FO536" s="154"/>
      <c r="FP536" s="154"/>
      <c r="FQ536" s="154"/>
    </row>
    <row r="537" spans="1:173" s="166" customFormat="1" x14ac:dyDescent="0.45">
      <c r="A537" s="154"/>
      <c r="B537" s="154"/>
      <c r="C537" s="154"/>
      <c r="D537" s="154"/>
      <c r="E537" s="154"/>
      <c r="F537" s="154"/>
      <c r="G537" s="154"/>
      <c r="H537" s="154"/>
      <c r="I537" s="154"/>
      <c r="J537" s="154"/>
      <c r="K537" s="154"/>
      <c r="L537" s="154"/>
      <c r="M537" s="154"/>
      <c r="N537" s="154"/>
      <c r="O537" s="154"/>
      <c r="P537" s="154"/>
      <c r="Q537" s="154"/>
      <c r="R537" s="154"/>
      <c r="S537" s="154"/>
      <c r="T537" s="154"/>
      <c r="U537" s="154"/>
      <c r="V537" s="154"/>
      <c r="W537" s="154"/>
      <c r="X537" s="154"/>
      <c r="Y537" s="154"/>
      <c r="Z537" s="154"/>
      <c r="AA537" s="154"/>
      <c r="AB537" s="154"/>
      <c r="AC537" s="154"/>
      <c r="AD537" s="154"/>
      <c r="AE537" s="154"/>
      <c r="AF537" s="154"/>
      <c r="AG537" s="154"/>
      <c r="AH537" s="154"/>
      <c r="AI537" s="154"/>
      <c r="AJ537" s="154"/>
      <c r="AK537" s="154"/>
      <c r="AL537" s="154"/>
      <c r="AM537" s="154"/>
      <c r="AN537" s="154"/>
      <c r="AO537" s="154"/>
      <c r="AP537" s="154"/>
      <c r="AQ537" s="154"/>
      <c r="AR537" s="154"/>
      <c r="AS537" s="154"/>
      <c r="AT537" s="154"/>
      <c r="AU537" s="154"/>
      <c r="AV537" s="154"/>
      <c r="AW537" s="154"/>
      <c r="AX537" s="154"/>
      <c r="AY537" s="154"/>
      <c r="AZ537" s="154"/>
      <c r="BA537" s="154"/>
      <c r="BB537" s="154"/>
      <c r="BC537" s="154"/>
      <c r="BD537" s="154"/>
      <c r="BE537" s="154"/>
      <c r="BF537" s="154"/>
      <c r="BG537" s="154"/>
      <c r="BH537" s="154"/>
      <c r="BI537" s="154"/>
      <c r="BJ537" s="154"/>
      <c r="BK537" s="154"/>
      <c r="BL537" s="154"/>
      <c r="BM537" s="154"/>
      <c r="BN537" s="154"/>
      <c r="BO537" s="154"/>
      <c r="BP537" s="154"/>
      <c r="BQ537" s="154"/>
      <c r="BR537" s="154"/>
      <c r="BS537" s="154"/>
      <c r="BT537" s="154"/>
      <c r="BU537" s="154"/>
      <c r="BV537" s="154"/>
      <c r="BW537" s="154"/>
      <c r="BX537" s="154"/>
      <c r="BY537" s="154"/>
      <c r="BZ537" s="154"/>
      <c r="CA537" s="154"/>
      <c r="CB537" s="154"/>
      <c r="CC537" s="154"/>
      <c r="CD537" s="154"/>
      <c r="CE537" s="154"/>
      <c r="CF537" s="154"/>
      <c r="CG537" s="154"/>
      <c r="CH537" s="154"/>
      <c r="CI537" s="154"/>
      <c r="CJ537" s="154"/>
      <c r="CK537" s="154"/>
      <c r="CL537" s="154"/>
      <c r="CM537" s="154"/>
      <c r="CN537" s="154"/>
      <c r="CO537" s="154"/>
      <c r="CP537" s="154"/>
      <c r="CQ537" s="154"/>
      <c r="CR537" s="154"/>
      <c r="CS537" s="154"/>
      <c r="CT537" s="154"/>
      <c r="CU537" s="154"/>
      <c r="CV537" s="154"/>
      <c r="CW537" s="154"/>
      <c r="CX537" s="154"/>
      <c r="CY537" s="154"/>
      <c r="CZ537" s="154"/>
      <c r="DA537" s="154"/>
      <c r="DB537" s="154"/>
      <c r="DC537" s="154"/>
      <c r="DD537" s="154"/>
      <c r="DE537" s="154"/>
      <c r="DF537" s="154"/>
      <c r="DG537" s="154"/>
      <c r="DH537" s="154"/>
      <c r="DI537" s="154"/>
      <c r="DJ537" s="154"/>
      <c r="DK537" s="154"/>
      <c r="DL537" s="154"/>
      <c r="DM537" s="154"/>
      <c r="DN537" s="154"/>
      <c r="DO537" s="154"/>
      <c r="DP537" s="154"/>
      <c r="DQ537" s="154"/>
      <c r="DR537" s="154"/>
      <c r="DS537" s="154"/>
      <c r="DT537" s="154"/>
      <c r="DU537" s="154"/>
      <c r="DV537" s="154"/>
      <c r="DW537" s="154"/>
      <c r="DX537" s="154"/>
      <c r="DY537" s="154"/>
      <c r="DZ537" s="154"/>
      <c r="EA537" s="154"/>
      <c r="EB537" s="154"/>
      <c r="EC537" s="154"/>
      <c r="ED537" s="154"/>
      <c r="EE537" s="154"/>
      <c r="EF537" s="154"/>
      <c r="EG537" s="154"/>
      <c r="EH537" s="154"/>
      <c r="EI537" s="154"/>
      <c r="EJ537" s="154"/>
      <c r="EK537" s="154"/>
      <c r="EL537" s="154"/>
      <c r="EM537" s="154"/>
      <c r="EN537" s="154"/>
      <c r="EO537" s="154"/>
      <c r="EP537" s="154"/>
      <c r="EQ537" s="154"/>
      <c r="ER537" s="154"/>
      <c r="ES537" s="154"/>
      <c r="ET537" s="154"/>
      <c r="EU537" s="154"/>
      <c r="EV537" s="154"/>
      <c r="EW537" s="154"/>
      <c r="EX537" s="154"/>
      <c r="EY537" s="154"/>
      <c r="EZ537" s="154"/>
      <c r="FA537" s="154"/>
      <c r="FB537" s="154"/>
      <c r="FC537" s="154"/>
      <c r="FD537" s="154"/>
      <c r="FE537" s="154"/>
      <c r="FF537" s="154"/>
      <c r="FG537" s="154"/>
      <c r="FH537" s="154"/>
      <c r="FI537" s="154"/>
      <c r="FJ537" s="154"/>
      <c r="FK537" s="154"/>
      <c r="FL537" s="154"/>
      <c r="FM537" s="154"/>
      <c r="FN537" s="154"/>
      <c r="FO537" s="154"/>
      <c r="FP537" s="154"/>
      <c r="FQ537" s="154"/>
    </row>
    <row r="538" spans="1:173" s="166" customFormat="1" x14ac:dyDescent="0.45">
      <c r="A538" s="154"/>
      <c r="B538" s="154"/>
      <c r="C538" s="154"/>
      <c r="D538" s="154"/>
      <c r="E538" s="154"/>
      <c r="F538" s="154"/>
      <c r="G538" s="154"/>
      <c r="H538" s="154"/>
      <c r="I538" s="154"/>
      <c r="J538" s="154"/>
      <c r="K538" s="154"/>
      <c r="L538" s="154"/>
      <c r="M538" s="154"/>
      <c r="N538" s="154"/>
      <c r="O538" s="154"/>
      <c r="P538" s="154"/>
      <c r="Q538" s="154"/>
      <c r="R538" s="154"/>
      <c r="S538" s="154"/>
      <c r="T538" s="154"/>
      <c r="U538" s="154"/>
      <c r="V538" s="154"/>
      <c r="W538" s="154"/>
      <c r="X538" s="154"/>
      <c r="Y538" s="154"/>
      <c r="Z538" s="154"/>
      <c r="AA538" s="154"/>
      <c r="AB538" s="154"/>
      <c r="AC538" s="154"/>
      <c r="AD538" s="154"/>
      <c r="AE538" s="154"/>
      <c r="AF538" s="154"/>
      <c r="AG538" s="154"/>
      <c r="AH538" s="154"/>
      <c r="AI538" s="154"/>
      <c r="AJ538" s="154"/>
      <c r="AK538" s="154"/>
      <c r="AL538" s="154"/>
      <c r="AM538" s="154"/>
      <c r="AN538" s="154"/>
      <c r="AO538" s="154"/>
      <c r="AP538" s="154"/>
      <c r="AQ538" s="154"/>
      <c r="AR538" s="154"/>
      <c r="AS538" s="154"/>
      <c r="AT538" s="154"/>
      <c r="AU538" s="154"/>
      <c r="AV538" s="154"/>
      <c r="AW538" s="154"/>
      <c r="AX538" s="154"/>
      <c r="AY538" s="154"/>
      <c r="AZ538" s="154"/>
      <c r="BA538" s="154"/>
      <c r="BB538" s="154"/>
      <c r="BC538" s="154"/>
      <c r="BD538" s="154"/>
      <c r="BE538" s="154"/>
      <c r="BF538" s="154"/>
      <c r="BG538" s="154"/>
      <c r="BH538" s="154"/>
      <c r="BI538" s="154"/>
      <c r="BJ538" s="154"/>
      <c r="BK538" s="154"/>
      <c r="BL538" s="154"/>
      <c r="BM538" s="154"/>
      <c r="BN538" s="154"/>
      <c r="BO538" s="154"/>
      <c r="BP538" s="154"/>
      <c r="BQ538" s="154"/>
      <c r="BR538" s="154"/>
      <c r="BS538" s="154"/>
      <c r="BT538" s="154"/>
      <c r="BU538" s="154"/>
      <c r="BV538" s="154"/>
      <c r="BW538" s="154"/>
      <c r="BX538" s="154"/>
      <c r="BY538" s="154"/>
      <c r="BZ538" s="154"/>
      <c r="CA538" s="154"/>
      <c r="CB538" s="154"/>
      <c r="CC538" s="154"/>
      <c r="CD538" s="154"/>
      <c r="CE538" s="154"/>
      <c r="CF538" s="154"/>
      <c r="CG538" s="154"/>
      <c r="CH538" s="154"/>
      <c r="CI538" s="154"/>
      <c r="CJ538" s="154"/>
      <c r="CK538" s="154"/>
      <c r="CL538" s="154"/>
      <c r="CM538" s="154"/>
      <c r="CN538" s="154"/>
      <c r="CO538" s="154"/>
      <c r="CP538" s="154"/>
      <c r="CQ538" s="154"/>
      <c r="CR538" s="154"/>
      <c r="CS538" s="154"/>
      <c r="CT538" s="154"/>
      <c r="CU538" s="154"/>
      <c r="CV538" s="154"/>
      <c r="CW538" s="154"/>
      <c r="CX538" s="154"/>
      <c r="CY538" s="154"/>
      <c r="CZ538" s="154"/>
      <c r="DA538" s="154"/>
      <c r="DB538" s="154"/>
      <c r="DC538" s="154"/>
      <c r="DD538" s="154"/>
      <c r="DE538" s="154"/>
      <c r="DF538" s="154"/>
      <c r="DG538" s="154"/>
      <c r="DH538" s="154"/>
      <c r="DI538" s="154"/>
      <c r="DJ538" s="154"/>
      <c r="DK538" s="154"/>
      <c r="DL538" s="154"/>
      <c r="DM538" s="154"/>
      <c r="DN538" s="154"/>
      <c r="DO538" s="154"/>
      <c r="DP538" s="154"/>
      <c r="DQ538" s="154"/>
      <c r="DR538" s="154"/>
      <c r="DS538" s="154"/>
      <c r="DT538" s="154"/>
      <c r="DU538" s="154"/>
      <c r="DV538" s="154"/>
      <c r="DW538" s="154"/>
      <c r="DX538" s="154"/>
      <c r="DY538" s="154"/>
      <c r="DZ538" s="154"/>
      <c r="EA538" s="154"/>
      <c r="EB538" s="154"/>
      <c r="EC538" s="154"/>
      <c r="ED538" s="154"/>
      <c r="EE538" s="154"/>
      <c r="EF538" s="154"/>
      <c r="EG538" s="154"/>
      <c r="EH538" s="154"/>
      <c r="EI538" s="154"/>
      <c r="EJ538" s="154"/>
      <c r="EK538" s="154"/>
      <c r="EL538" s="154"/>
      <c r="EM538" s="154"/>
      <c r="EN538" s="154"/>
      <c r="EO538" s="154"/>
      <c r="EP538" s="154"/>
      <c r="EQ538" s="154"/>
      <c r="ER538" s="154"/>
      <c r="ES538" s="154"/>
      <c r="ET538" s="154"/>
      <c r="EU538" s="154"/>
      <c r="EV538" s="154"/>
      <c r="EW538" s="154"/>
      <c r="EX538" s="154"/>
      <c r="EY538" s="154"/>
      <c r="EZ538" s="154"/>
      <c r="FA538" s="154"/>
      <c r="FB538" s="154"/>
      <c r="FC538" s="154"/>
      <c r="FD538" s="154"/>
      <c r="FE538" s="154"/>
      <c r="FF538" s="154"/>
      <c r="FG538" s="154"/>
      <c r="FH538" s="154"/>
      <c r="FI538" s="154"/>
      <c r="FJ538" s="154"/>
      <c r="FK538" s="154"/>
      <c r="FL538" s="154"/>
      <c r="FM538" s="154"/>
      <c r="FN538" s="154"/>
      <c r="FO538" s="154"/>
      <c r="FP538" s="154"/>
      <c r="FQ538" s="154"/>
    </row>
    <row r="539" spans="1:173" s="166" customFormat="1" x14ac:dyDescent="0.45">
      <c r="A539" s="154"/>
      <c r="B539" s="154"/>
      <c r="C539" s="154"/>
      <c r="D539" s="154"/>
      <c r="E539" s="154"/>
      <c r="F539" s="154"/>
      <c r="G539" s="154"/>
      <c r="H539" s="154"/>
      <c r="I539" s="154"/>
      <c r="J539" s="154"/>
      <c r="K539" s="154"/>
      <c r="L539" s="154"/>
      <c r="M539" s="154"/>
      <c r="N539" s="154"/>
      <c r="O539" s="154"/>
      <c r="P539" s="154"/>
      <c r="Q539" s="154"/>
      <c r="R539" s="154"/>
      <c r="S539" s="154"/>
      <c r="T539" s="154"/>
      <c r="U539" s="154"/>
      <c r="V539" s="154"/>
      <c r="W539" s="154"/>
      <c r="X539" s="154"/>
      <c r="Y539" s="154"/>
      <c r="Z539" s="154"/>
      <c r="AA539" s="154"/>
      <c r="AB539" s="154"/>
      <c r="AC539" s="154"/>
      <c r="AD539" s="154"/>
      <c r="AE539" s="154"/>
      <c r="AF539" s="154"/>
      <c r="AG539" s="154"/>
      <c r="AH539" s="154"/>
      <c r="AI539" s="154"/>
      <c r="AJ539" s="154"/>
      <c r="AK539" s="154"/>
      <c r="AL539" s="154"/>
      <c r="AM539" s="154"/>
      <c r="AN539" s="154"/>
      <c r="AO539" s="154"/>
      <c r="AP539" s="154"/>
      <c r="AQ539" s="154"/>
      <c r="AR539" s="154"/>
      <c r="AS539" s="154"/>
      <c r="AT539" s="154"/>
      <c r="AU539" s="154"/>
      <c r="AV539" s="154"/>
      <c r="AW539" s="154"/>
      <c r="AX539" s="154"/>
      <c r="AY539" s="154"/>
      <c r="AZ539" s="154"/>
      <c r="BA539" s="154"/>
      <c r="BB539" s="154"/>
      <c r="BC539" s="154"/>
      <c r="BD539" s="154"/>
      <c r="BE539" s="154"/>
      <c r="BF539" s="154"/>
      <c r="BG539" s="154"/>
      <c r="BH539" s="154"/>
      <c r="BI539" s="154"/>
      <c r="BJ539" s="154"/>
      <c r="BK539" s="154"/>
      <c r="BL539" s="154"/>
      <c r="BM539" s="154"/>
      <c r="BN539" s="154"/>
      <c r="BO539" s="154"/>
      <c r="BP539" s="154"/>
      <c r="BQ539" s="154"/>
      <c r="BR539" s="154"/>
      <c r="BS539" s="154"/>
      <c r="BT539" s="154"/>
      <c r="BU539" s="154"/>
      <c r="BV539" s="154"/>
      <c r="BW539" s="154"/>
      <c r="BX539" s="154"/>
      <c r="BY539" s="154"/>
      <c r="BZ539" s="154"/>
      <c r="CA539" s="154"/>
      <c r="CB539" s="154"/>
      <c r="CC539" s="154"/>
      <c r="CD539" s="154"/>
      <c r="CE539" s="154"/>
      <c r="CF539" s="154"/>
      <c r="CG539" s="154"/>
      <c r="CH539" s="154"/>
      <c r="CI539" s="154"/>
      <c r="CJ539" s="154"/>
      <c r="CK539" s="154"/>
      <c r="CL539" s="154"/>
      <c r="CM539" s="154"/>
      <c r="CN539" s="154"/>
      <c r="CO539" s="154"/>
      <c r="CP539" s="154"/>
      <c r="CQ539" s="154"/>
      <c r="CR539" s="154"/>
      <c r="CS539" s="154"/>
      <c r="CT539" s="154"/>
      <c r="CU539" s="154"/>
      <c r="CV539" s="154"/>
      <c r="CW539" s="154"/>
      <c r="CX539" s="154"/>
      <c r="CY539" s="154"/>
      <c r="CZ539" s="154"/>
      <c r="DA539" s="154"/>
      <c r="DB539" s="154"/>
      <c r="DC539" s="154"/>
      <c r="DD539" s="154"/>
      <c r="DE539" s="154"/>
      <c r="DF539" s="154"/>
      <c r="DG539" s="154"/>
      <c r="DH539" s="154"/>
      <c r="DI539" s="154"/>
      <c r="DJ539" s="154"/>
      <c r="DK539" s="154"/>
      <c r="DL539" s="154"/>
      <c r="DM539" s="154"/>
      <c r="DN539" s="154"/>
      <c r="DO539" s="154"/>
      <c r="DP539" s="154"/>
      <c r="DQ539" s="154"/>
      <c r="DR539" s="154"/>
      <c r="DS539" s="154"/>
      <c r="DT539" s="154"/>
      <c r="DU539" s="154"/>
      <c r="DV539" s="154"/>
      <c r="DW539" s="154"/>
      <c r="DX539" s="154"/>
      <c r="DY539" s="154"/>
      <c r="DZ539" s="154"/>
      <c r="EA539" s="154"/>
      <c r="EB539" s="154"/>
      <c r="EC539" s="154"/>
      <c r="ED539" s="154"/>
      <c r="EE539" s="154"/>
      <c r="EF539" s="154"/>
      <c r="EG539" s="154"/>
      <c r="EH539" s="154"/>
      <c r="EI539" s="154"/>
      <c r="EJ539" s="154"/>
      <c r="EK539" s="154"/>
      <c r="EL539" s="154"/>
      <c r="EM539" s="154"/>
      <c r="EN539" s="154"/>
      <c r="EO539" s="154"/>
      <c r="EP539" s="154"/>
      <c r="EQ539" s="154"/>
      <c r="ER539" s="154"/>
      <c r="ES539" s="154"/>
      <c r="ET539" s="154"/>
      <c r="EU539" s="154"/>
      <c r="EV539" s="154"/>
      <c r="EW539" s="154"/>
      <c r="EX539" s="154"/>
      <c r="EY539" s="154"/>
      <c r="EZ539" s="154"/>
      <c r="FA539" s="154"/>
      <c r="FB539" s="154"/>
      <c r="FC539" s="154"/>
      <c r="FD539" s="154"/>
      <c r="FE539" s="154"/>
      <c r="FF539" s="154"/>
      <c r="FG539" s="154"/>
      <c r="FH539" s="154"/>
      <c r="FI539" s="154"/>
      <c r="FJ539" s="154"/>
      <c r="FK539" s="154"/>
      <c r="FL539" s="154"/>
      <c r="FM539" s="154"/>
      <c r="FN539" s="154"/>
      <c r="FO539" s="154"/>
      <c r="FP539" s="154"/>
      <c r="FQ539" s="154"/>
    </row>
    <row r="540" spans="1:173" s="166" customFormat="1" x14ac:dyDescent="0.45">
      <c r="A540" s="154"/>
      <c r="B540" s="154"/>
      <c r="C540" s="154"/>
      <c r="D540" s="154"/>
      <c r="E540" s="154"/>
      <c r="F540" s="154"/>
      <c r="G540" s="154"/>
      <c r="H540" s="154"/>
      <c r="I540" s="154"/>
      <c r="J540" s="154"/>
      <c r="K540" s="154"/>
      <c r="L540" s="154"/>
      <c r="M540" s="154"/>
      <c r="N540" s="154"/>
      <c r="O540" s="154"/>
      <c r="P540" s="154"/>
      <c r="Q540" s="154"/>
      <c r="R540" s="154"/>
      <c r="S540" s="154"/>
      <c r="T540" s="154"/>
      <c r="U540" s="154"/>
      <c r="V540" s="154"/>
      <c r="W540" s="154"/>
      <c r="X540" s="154"/>
      <c r="Y540" s="154"/>
      <c r="Z540" s="154"/>
      <c r="AA540" s="154"/>
      <c r="AB540" s="154"/>
      <c r="AC540" s="154"/>
      <c r="AD540" s="154"/>
      <c r="AE540" s="154"/>
      <c r="AF540" s="154"/>
      <c r="AG540" s="154"/>
      <c r="AH540" s="154"/>
      <c r="AI540" s="154"/>
      <c r="AJ540" s="154"/>
      <c r="AK540" s="154"/>
      <c r="AL540" s="154"/>
      <c r="AM540" s="154"/>
      <c r="AN540" s="154"/>
      <c r="AO540" s="154"/>
      <c r="AP540" s="154"/>
      <c r="AQ540" s="154"/>
      <c r="AR540" s="154"/>
      <c r="AS540" s="154"/>
      <c r="AT540" s="154"/>
      <c r="AU540" s="154"/>
      <c r="AV540" s="154"/>
      <c r="AW540" s="154"/>
      <c r="AX540" s="154"/>
      <c r="AY540" s="154"/>
      <c r="AZ540" s="154"/>
      <c r="BA540" s="154"/>
      <c r="BB540" s="154"/>
      <c r="BC540" s="154"/>
      <c r="BD540" s="154"/>
      <c r="BE540" s="154"/>
      <c r="BF540" s="154"/>
      <c r="BG540" s="154"/>
      <c r="BH540" s="154"/>
      <c r="BI540" s="154"/>
      <c r="BJ540" s="154"/>
      <c r="BK540" s="154"/>
      <c r="BL540" s="154"/>
      <c r="BM540" s="154"/>
      <c r="BN540" s="154"/>
      <c r="BO540" s="154"/>
      <c r="BP540" s="154"/>
      <c r="BQ540" s="154"/>
      <c r="BR540" s="154"/>
      <c r="BS540" s="154"/>
      <c r="BT540" s="154"/>
      <c r="BU540" s="154"/>
      <c r="BV540" s="154"/>
      <c r="BW540" s="154"/>
      <c r="BX540" s="154"/>
      <c r="BY540" s="154"/>
      <c r="BZ540" s="154"/>
      <c r="CA540" s="154"/>
      <c r="CB540" s="154"/>
      <c r="CC540" s="154"/>
      <c r="CD540" s="154"/>
      <c r="CE540" s="154"/>
      <c r="CF540" s="154"/>
      <c r="CG540" s="154"/>
      <c r="CH540" s="154"/>
      <c r="CI540" s="154"/>
      <c r="CJ540" s="154"/>
      <c r="CK540" s="154"/>
      <c r="CL540" s="154"/>
      <c r="CM540" s="154"/>
      <c r="CN540" s="154"/>
      <c r="CO540" s="154"/>
      <c r="CP540" s="154"/>
      <c r="CQ540" s="154"/>
      <c r="CR540" s="154"/>
      <c r="CS540" s="154"/>
      <c r="CT540" s="154"/>
      <c r="CU540" s="154"/>
      <c r="CV540" s="154"/>
      <c r="CW540" s="154"/>
      <c r="CX540" s="154"/>
      <c r="CY540" s="154"/>
      <c r="CZ540" s="154"/>
      <c r="DA540" s="154"/>
      <c r="DB540" s="154"/>
      <c r="DC540" s="154"/>
      <c r="DD540" s="154"/>
      <c r="DE540" s="154"/>
      <c r="DF540" s="154"/>
      <c r="DG540" s="154"/>
      <c r="DH540" s="154"/>
      <c r="DI540" s="154"/>
      <c r="DJ540" s="154"/>
      <c r="DK540" s="154"/>
      <c r="DL540" s="154"/>
      <c r="DM540" s="154"/>
      <c r="DN540" s="154"/>
      <c r="DO540" s="154"/>
      <c r="DP540" s="154"/>
      <c r="DQ540" s="154"/>
      <c r="DR540" s="154"/>
      <c r="DS540" s="154"/>
      <c r="DT540" s="154"/>
      <c r="DU540" s="154"/>
      <c r="DV540" s="154"/>
      <c r="DW540" s="154"/>
      <c r="DX540" s="154"/>
      <c r="DY540" s="154"/>
      <c r="DZ540" s="154"/>
      <c r="EA540" s="154"/>
      <c r="EB540" s="154"/>
      <c r="EC540" s="154"/>
      <c r="ED540" s="154"/>
      <c r="EE540" s="154"/>
      <c r="EF540" s="154"/>
      <c r="EG540" s="154"/>
      <c r="EH540" s="154"/>
      <c r="EI540" s="154"/>
      <c r="EJ540" s="154"/>
      <c r="EK540" s="154"/>
      <c r="EL540" s="154"/>
      <c r="EM540" s="154"/>
      <c r="EN540" s="154"/>
      <c r="EO540" s="154"/>
      <c r="EP540" s="154"/>
      <c r="EQ540" s="154"/>
      <c r="ER540" s="154"/>
      <c r="ES540" s="154"/>
      <c r="ET540" s="154"/>
      <c r="EU540" s="154"/>
      <c r="EV540" s="154"/>
      <c r="EW540" s="154"/>
      <c r="EX540" s="154"/>
      <c r="EY540" s="154"/>
      <c r="EZ540" s="154"/>
      <c r="FA540" s="154"/>
      <c r="FB540" s="154"/>
      <c r="FC540" s="154"/>
      <c r="FD540" s="154"/>
      <c r="FE540" s="154"/>
      <c r="FF540" s="154"/>
      <c r="FG540" s="154"/>
      <c r="FH540" s="154"/>
      <c r="FI540" s="154"/>
      <c r="FJ540" s="154"/>
      <c r="FK540" s="154"/>
      <c r="FL540" s="154"/>
      <c r="FM540" s="154"/>
      <c r="FN540" s="154"/>
      <c r="FO540" s="154"/>
      <c r="FP540" s="154"/>
      <c r="FQ540" s="154"/>
    </row>
    <row r="541" spans="1:173" s="166" customFormat="1" x14ac:dyDescent="0.45">
      <c r="A541" s="154"/>
      <c r="B541" s="154"/>
      <c r="C541" s="154"/>
      <c r="D541" s="154"/>
      <c r="E541" s="154"/>
      <c r="F541" s="154"/>
      <c r="G541" s="154"/>
      <c r="H541" s="154"/>
      <c r="I541" s="154"/>
      <c r="J541" s="154"/>
      <c r="K541" s="154"/>
      <c r="L541" s="154"/>
      <c r="M541" s="154"/>
      <c r="N541" s="154"/>
      <c r="O541" s="154"/>
      <c r="P541" s="154"/>
      <c r="Q541" s="154"/>
      <c r="R541" s="154"/>
      <c r="S541" s="154"/>
      <c r="T541" s="154"/>
      <c r="U541" s="154"/>
      <c r="V541" s="154"/>
      <c r="W541" s="154"/>
      <c r="X541" s="154"/>
      <c r="Y541" s="154"/>
      <c r="Z541" s="154"/>
      <c r="AA541" s="154"/>
      <c r="AB541" s="154"/>
      <c r="AC541" s="154"/>
      <c r="AD541" s="154"/>
      <c r="AE541" s="154"/>
      <c r="AF541" s="154"/>
      <c r="AG541" s="154"/>
      <c r="AH541" s="154"/>
      <c r="AI541" s="154"/>
      <c r="AJ541" s="154"/>
      <c r="AK541" s="154"/>
      <c r="AL541" s="154"/>
      <c r="AM541" s="154"/>
      <c r="AN541" s="154"/>
      <c r="AO541" s="154"/>
      <c r="AP541" s="154"/>
      <c r="AQ541" s="154"/>
      <c r="AR541" s="154"/>
      <c r="AS541" s="154"/>
      <c r="AT541" s="154"/>
      <c r="AU541" s="154"/>
      <c r="AV541" s="154"/>
      <c r="AW541" s="154"/>
      <c r="AX541" s="154"/>
      <c r="AY541" s="154"/>
      <c r="AZ541" s="154"/>
      <c r="BA541" s="154"/>
      <c r="BB541" s="154"/>
      <c r="BC541" s="154"/>
      <c r="BD541" s="154"/>
      <c r="BE541" s="154"/>
      <c r="BF541" s="154"/>
      <c r="BG541" s="154"/>
      <c r="BH541" s="154"/>
      <c r="BI541" s="154"/>
      <c r="BJ541" s="154"/>
      <c r="BK541" s="154"/>
      <c r="BL541" s="154"/>
      <c r="BM541" s="154"/>
      <c r="BN541" s="154"/>
      <c r="BO541" s="154"/>
      <c r="BP541" s="154"/>
      <c r="BQ541" s="154"/>
      <c r="BR541" s="154"/>
      <c r="BS541" s="154"/>
      <c r="BT541" s="154"/>
      <c r="BU541" s="154"/>
      <c r="BV541" s="154"/>
      <c r="BW541" s="154"/>
      <c r="BX541" s="154"/>
      <c r="BY541" s="154"/>
      <c r="BZ541" s="154"/>
      <c r="CA541" s="154"/>
      <c r="CB541" s="154"/>
      <c r="CC541" s="154"/>
      <c r="CD541" s="154"/>
      <c r="CE541" s="154"/>
      <c r="CF541" s="154"/>
      <c r="CG541" s="154"/>
      <c r="CH541" s="154"/>
      <c r="CI541" s="154"/>
      <c r="CJ541" s="154"/>
      <c r="CK541" s="154"/>
      <c r="CL541" s="154"/>
      <c r="CM541" s="154"/>
      <c r="CN541" s="154"/>
      <c r="CO541" s="154"/>
      <c r="CP541" s="154"/>
      <c r="CQ541" s="154"/>
      <c r="CR541" s="154"/>
      <c r="CS541" s="154"/>
      <c r="CT541" s="154"/>
      <c r="CU541" s="154"/>
      <c r="CV541" s="154"/>
      <c r="CW541" s="154"/>
      <c r="CX541" s="154"/>
      <c r="CY541" s="154"/>
      <c r="CZ541" s="154"/>
      <c r="DA541" s="154"/>
      <c r="DB541" s="154"/>
      <c r="DC541" s="154"/>
      <c r="DD541" s="154"/>
      <c r="DE541" s="154"/>
      <c r="DF541" s="154"/>
      <c r="DG541" s="154"/>
      <c r="DH541" s="154"/>
      <c r="DI541" s="154"/>
      <c r="DJ541" s="154"/>
      <c r="DK541" s="154"/>
      <c r="DL541" s="154"/>
      <c r="DM541" s="154"/>
      <c r="DN541" s="154"/>
      <c r="DO541" s="154"/>
      <c r="DP541" s="154"/>
      <c r="DQ541" s="154"/>
      <c r="DR541" s="154"/>
      <c r="DS541" s="154"/>
      <c r="DT541" s="154"/>
      <c r="DU541" s="154"/>
      <c r="DV541" s="154"/>
      <c r="DW541" s="154"/>
      <c r="DX541" s="154"/>
      <c r="DY541" s="154"/>
      <c r="DZ541" s="154"/>
      <c r="EA541" s="154"/>
      <c r="EB541" s="154"/>
      <c r="EC541" s="154"/>
      <c r="ED541" s="154"/>
      <c r="EE541" s="154"/>
      <c r="EF541" s="154"/>
      <c r="EG541" s="154"/>
      <c r="EH541" s="154"/>
      <c r="EI541" s="154"/>
      <c r="EJ541" s="154"/>
      <c r="EK541" s="154"/>
      <c r="EL541" s="154"/>
      <c r="EM541" s="154"/>
      <c r="EN541" s="154"/>
      <c r="EO541" s="154"/>
      <c r="EP541" s="154"/>
      <c r="EQ541" s="154"/>
      <c r="ER541" s="154"/>
      <c r="ES541" s="154"/>
      <c r="ET541" s="154"/>
      <c r="EU541" s="154"/>
      <c r="EV541" s="154"/>
      <c r="EW541" s="154"/>
      <c r="EX541" s="154"/>
      <c r="EY541" s="154"/>
      <c r="EZ541" s="154"/>
      <c r="FA541" s="154"/>
      <c r="FB541" s="154"/>
      <c r="FC541" s="154"/>
      <c r="FD541" s="154"/>
      <c r="FE541" s="154"/>
      <c r="FF541" s="154"/>
      <c r="FG541" s="154"/>
      <c r="FH541" s="154"/>
      <c r="FI541" s="154"/>
      <c r="FJ541" s="154"/>
      <c r="FK541" s="154"/>
      <c r="FL541" s="154"/>
      <c r="FM541" s="154"/>
      <c r="FN541" s="154"/>
      <c r="FO541" s="154"/>
      <c r="FP541" s="154"/>
      <c r="FQ541" s="154"/>
    </row>
    <row r="542" spans="1:173" s="166" customFormat="1" x14ac:dyDescent="0.45">
      <c r="A542" s="154"/>
      <c r="B542" s="154"/>
      <c r="C542" s="154"/>
      <c r="D542" s="154"/>
      <c r="E542" s="154"/>
      <c r="F542" s="154"/>
      <c r="G542" s="154"/>
      <c r="H542" s="154"/>
      <c r="I542" s="154"/>
      <c r="J542" s="154"/>
      <c r="K542" s="154"/>
      <c r="L542" s="154"/>
      <c r="M542" s="154"/>
      <c r="N542" s="154"/>
      <c r="O542" s="154"/>
      <c r="P542" s="154"/>
      <c r="Q542" s="154"/>
      <c r="R542" s="154"/>
      <c r="S542" s="154"/>
      <c r="T542" s="154"/>
      <c r="U542" s="154"/>
      <c r="V542" s="154"/>
      <c r="W542" s="154"/>
      <c r="X542" s="154"/>
      <c r="Y542" s="154"/>
      <c r="Z542" s="154"/>
      <c r="AA542" s="154"/>
      <c r="AB542" s="154"/>
      <c r="AC542" s="154"/>
      <c r="AD542" s="154"/>
      <c r="AE542" s="154"/>
      <c r="AF542" s="154"/>
      <c r="AG542" s="154"/>
      <c r="AH542" s="154"/>
      <c r="AI542" s="154"/>
      <c r="AJ542" s="154"/>
      <c r="AK542" s="154"/>
      <c r="AL542" s="154"/>
      <c r="AM542" s="154"/>
      <c r="AN542" s="154"/>
      <c r="AO542" s="154"/>
      <c r="AP542" s="154"/>
      <c r="AQ542" s="154"/>
      <c r="AR542" s="154"/>
      <c r="AS542" s="154"/>
      <c r="AT542" s="154"/>
      <c r="AU542" s="154"/>
      <c r="AV542" s="154"/>
      <c r="AW542" s="154"/>
      <c r="AX542" s="154"/>
      <c r="AY542" s="154"/>
      <c r="AZ542" s="154"/>
      <c r="BA542" s="154"/>
      <c r="BB542" s="154"/>
      <c r="BC542" s="154"/>
      <c r="BD542" s="154"/>
      <c r="BE542" s="154"/>
      <c r="BF542" s="154"/>
      <c r="BG542" s="154"/>
      <c r="BH542" s="154"/>
      <c r="BI542" s="154"/>
      <c r="BJ542" s="154"/>
      <c r="BK542" s="154"/>
      <c r="BL542" s="154"/>
      <c r="BM542" s="154"/>
      <c r="BN542" s="154"/>
      <c r="BO542" s="154"/>
      <c r="BP542" s="154"/>
      <c r="BQ542" s="154"/>
      <c r="BR542" s="154"/>
      <c r="BS542" s="154"/>
      <c r="BT542" s="154"/>
      <c r="BU542" s="154"/>
      <c r="BV542" s="154"/>
      <c r="BW542" s="154"/>
      <c r="BX542" s="154"/>
      <c r="BY542" s="154"/>
      <c r="BZ542" s="154"/>
      <c r="CA542" s="154"/>
      <c r="CB542" s="154"/>
      <c r="CC542" s="154"/>
      <c r="CD542" s="154"/>
      <c r="CE542" s="154"/>
      <c r="CF542" s="154"/>
      <c r="CG542" s="154"/>
      <c r="CH542" s="154"/>
      <c r="CI542" s="154"/>
      <c r="CJ542" s="154"/>
      <c r="CK542" s="154"/>
      <c r="CL542" s="154"/>
      <c r="CM542" s="154"/>
      <c r="CN542" s="154"/>
      <c r="CO542" s="154"/>
      <c r="CP542" s="154"/>
      <c r="CQ542" s="154"/>
      <c r="CR542" s="154"/>
      <c r="CS542" s="154"/>
      <c r="CT542" s="154"/>
      <c r="CU542" s="154"/>
      <c r="CV542" s="154"/>
      <c r="CW542" s="154"/>
      <c r="CX542" s="154"/>
      <c r="CY542" s="154"/>
      <c r="CZ542" s="154"/>
      <c r="DA542" s="154"/>
      <c r="DB542" s="154"/>
      <c r="DC542" s="154"/>
      <c r="DD542" s="154"/>
      <c r="DE542" s="154"/>
      <c r="DF542" s="154"/>
      <c r="DG542" s="154"/>
      <c r="DH542" s="154"/>
      <c r="DI542" s="154"/>
      <c r="DJ542" s="154"/>
      <c r="DK542" s="154"/>
      <c r="DL542" s="154"/>
      <c r="DM542" s="154"/>
      <c r="DN542" s="154"/>
      <c r="DO542" s="154"/>
      <c r="DP542" s="154"/>
      <c r="DQ542" s="154"/>
      <c r="DR542" s="154"/>
      <c r="DS542" s="154"/>
      <c r="DT542" s="154"/>
      <c r="DU542" s="154"/>
      <c r="DV542" s="154"/>
      <c r="DW542" s="154"/>
      <c r="DX542" s="154"/>
      <c r="DY542" s="154"/>
      <c r="DZ542" s="154"/>
      <c r="EA542" s="154"/>
      <c r="EB542" s="154"/>
      <c r="EC542" s="154"/>
      <c r="ED542" s="154"/>
      <c r="EE542" s="154"/>
      <c r="EF542" s="154"/>
      <c r="EG542" s="154"/>
      <c r="EH542" s="154"/>
      <c r="EI542" s="154"/>
      <c r="EJ542" s="154"/>
      <c r="EK542" s="154"/>
      <c r="EL542" s="154"/>
      <c r="EM542" s="154"/>
      <c r="EN542" s="154"/>
      <c r="EO542" s="154"/>
      <c r="EP542" s="154"/>
      <c r="EQ542" s="154"/>
      <c r="ER542" s="154"/>
      <c r="ES542" s="154"/>
      <c r="ET542" s="154"/>
      <c r="EU542" s="154"/>
      <c r="EV542" s="154"/>
      <c r="EW542" s="154"/>
      <c r="EX542" s="154"/>
      <c r="EY542" s="154"/>
      <c r="EZ542" s="154"/>
      <c r="FA542" s="154"/>
      <c r="FB542" s="154"/>
      <c r="FC542" s="154"/>
      <c r="FD542" s="154"/>
      <c r="FE542" s="154"/>
      <c r="FF542" s="154"/>
      <c r="FG542" s="154"/>
      <c r="FH542" s="154"/>
      <c r="FI542" s="154"/>
      <c r="FJ542" s="154"/>
      <c r="FK542" s="154"/>
      <c r="FL542" s="154"/>
      <c r="FM542" s="154"/>
      <c r="FN542" s="154"/>
      <c r="FO542" s="154"/>
      <c r="FP542" s="154"/>
      <c r="FQ542" s="154"/>
    </row>
    <row r="543" spans="1:173" s="166" customFormat="1" x14ac:dyDescent="0.45">
      <c r="A543" s="154"/>
      <c r="B543" s="154"/>
      <c r="C543" s="154"/>
      <c r="D543" s="154"/>
      <c r="E543" s="154"/>
      <c r="F543" s="154"/>
      <c r="G543" s="154"/>
      <c r="H543" s="154"/>
      <c r="I543" s="154"/>
      <c r="J543" s="154"/>
      <c r="K543" s="154"/>
      <c r="L543" s="154"/>
      <c r="M543" s="154"/>
      <c r="N543" s="154"/>
      <c r="O543" s="154"/>
      <c r="P543" s="154"/>
      <c r="Q543" s="154"/>
      <c r="R543" s="154"/>
      <c r="S543" s="154"/>
      <c r="T543" s="154"/>
      <c r="U543" s="154"/>
      <c r="V543" s="154"/>
      <c r="W543" s="154"/>
      <c r="X543" s="154"/>
      <c r="Y543" s="154"/>
      <c r="Z543" s="154"/>
      <c r="AA543" s="154"/>
      <c r="AB543" s="154"/>
      <c r="AC543" s="154"/>
      <c r="AD543" s="154"/>
      <c r="AE543" s="154"/>
      <c r="AF543" s="154"/>
      <c r="AG543" s="154"/>
      <c r="AH543" s="154"/>
      <c r="AI543" s="154"/>
      <c r="AJ543" s="154"/>
      <c r="AK543" s="154"/>
      <c r="AL543" s="154"/>
      <c r="AM543" s="154"/>
      <c r="AN543" s="154"/>
      <c r="AO543" s="154"/>
      <c r="AP543" s="154"/>
      <c r="AQ543" s="154"/>
      <c r="AR543" s="154"/>
      <c r="AS543" s="154"/>
      <c r="AT543" s="154"/>
      <c r="AU543" s="154"/>
      <c r="AV543" s="154"/>
      <c r="AW543" s="154"/>
      <c r="AX543" s="154"/>
      <c r="AY543" s="154"/>
      <c r="AZ543" s="154"/>
      <c r="BA543" s="154"/>
      <c r="BB543" s="154"/>
      <c r="BC543" s="154"/>
      <c r="BD543" s="154"/>
      <c r="BE543" s="154"/>
      <c r="BF543" s="154"/>
      <c r="BG543" s="154"/>
      <c r="BH543" s="154"/>
      <c r="BI543" s="154"/>
      <c r="BJ543" s="154"/>
      <c r="BK543" s="154"/>
      <c r="BL543" s="154"/>
      <c r="BM543" s="154"/>
      <c r="BN543" s="154"/>
      <c r="BO543" s="154"/>
      <c r="BP543" s="154"/>
      <c r="BQ543" s="154"/>
      <c r="BR543" s="154"/>
      <c r="BS543" s="154"/>
      <c r="BT543" s="154"/>
      <c r="BU543" s="154"/>
      <c r="BV543" s="154"/>
      <c r="BW543" s="154"/>
      <c r="BX543" s="154"/>
      <c r="BY543" s="154"/>
      <c r="BZ543" s="154"/>
      <c r="CA543" s="154"/>
      <c r="CB543" s="154"/>
      <c r="CC543" s="154"/>
      <c r="CD543" s="154"/>
      <c r="CE543" s="154"/>
      <c r="CF543" s="154"/>
      <c r="CG543" s="154"/>
      <c r="CH543" s="154"/>
      <c r="CI543" s="154"/>
      <c r="CJ543" s="154"/>
      <c r="CK543" s="154"/>
      <c r="CL543" s="154"/>
      <c r="CM543" s="154"/>
      <c r="CN543" s="154"/>
      <c r="CO543" s="154"/>
      <c r="CP543" s="154"/>
      <c r="CQ543" s="154"/>
      <c r="CR543" s="154"/>
      <c r="CS543" s="154"/>
      <c r="CT543" s="154"/>
      <c r="CU543" s="154"/>
      <c r="CV543" s="154"/>
      <c r="CW543" s="154"/>
      <c r="CX543" s="154"/>
      <c r="CY543" s="154"/>
      <c r="CZ543" s="154"/>
      <c r="DA543" s="154"/>
      <c r="DB543" s="154"/>
      <c r="DC543" s="154"/>
      <c r="DD543" s="154"/>
      <c r="DE543" s="154"/>
      <c r="DF543" s="154"/>
      <c r="DG543" s="154"/>
      <c r="DH543" s="154"/>
      <c r="DI543" s="154"/>
      <c r="DJ543" s="154"/>
      <c r="DK543" s="154"/>
      <c r="DL543" s="154"/>
      <c r="DM543" s="154"/>
      <c r="DN543" s="154"/>
      <c r="DO543" s="154"/>
      <c r="DP543" s="154"/>
      <c r="DQ543" s="154"/>
      <c r="DR543" s="154"/>
      <c r="DS543" s="154"/>
      <c r="DT543" s="154"/>
      <c r="DU543" s="154"/>
      <c r="DV543" s="154"/>
      <c r="DW543" s="154"/>
      <c r="DX543" s="154"/>
      <c r="DY543" s="154"/>
      <c r="DZ543" s="154"/>
      <c r="EA543" s="154"/>
      <c r="EB543" s="154"/>
      <c r="EC543" s="154"/>
      <c r="ED543" s="154"/>
      <c r="EE543" s="154"/>
      <c r="EF543" s="154"/>
      <c r="EG543" s="154"/>
      <c r="EH543" s="154"/>
      <c r="EI543" s="154"/>
      <c r="EJ543" s="154"/>
      <c r="EK543" s="154"/>
      <c r="EL543" s="154"/>
      <c r="EM543" s="154"/>
      <c r="EN543" s="154"/>
      <c r="EO543" s="154"/>
      <c r="EP543" s="154"/>
      <c r="EQ543" s="154"/>
      <c r="ER543" s="154"/>
      <c r="ES543" s="154"/>
      <c r="ET543" s="154"/>
      <c r="EU543" s="154"/>
      <c r="EV543" s="154"/>
      <c r="EW543" s="154"/>
      <c r="EX543" s="154"/>
      <c r="EY543" s="154"/>
      <c r="EZ543" s="154"/>
      <c r="FA543" s="154"/>
      <c r="FB543" s="154"/>
      <c r="FC543" s="154"/>
      <c r="FD543" s="154"/>
      <c r="FE543" s="154"/>
      <c r="FF543" s="154"/>
      <c r="FG543" s="154"/>
      <c r="FH543" s="154"/>
      <c r="FI543" s="154"/>
      <c r="FJ543" s="154"/>
      <c r="FK543" s="154"/>
      <c r="FL543" s="154"/>
      <c r="FM543" s="154"/>
      <c r="FN543" s="154"/>
      <c r="FO543" s="154"/>
      <c r="FP543" s="154"/>
      <c r="FQ543" s="154"/>
    </row>
    <row r="544" spans="1:173" s="166" customFormat="1" x14ac:dyDescent="0.45">
      <c r="A544" s="154"/>
      <c r="B544" s="154"/>
      <c r="C544" s="154"/>
      <c r="D544" s="154"/>
      <c r="E544" s="154"/>
      <c r="F544" s="154"/>
      <c r="G544" s="154"/>
      <c r="H544" s="154"/>
      <c r="I544" s="154"/>
      <c r="J544" s="154"/>
      <c r="K544" s="154"/>
      <c r="L544" s="154"/>
      <c r="M544" s="154"/>
      <c r="N544" s="154"/>
      <c r="O544" s="154"/>
      <c r="P544" s="154"/>
      <c r="Q544" s="154"/>
      <c r="R544" s="154"/>
      <c r="S544" s="154"/>
      <c r="T544" s="154"/>
      <c r="U544" s="154"/>
      <c r="V544" s="154"/>
      <c r="W544" s="154"/>
      <c r="X544" s="154"/>
      <c r="Y544" s="154"/>
      <c r="Z544" s="154"/>
      <c r="AA544" s="154"/>
      <c r="AB544" s="154"/>
      <c r="AC544" s="154"/>
      <c r="AD544" s="154"/>
      <c r="AE544" s="154"/>
      <c r="AF544" s="154"/>
      <c r="AG544" s="154"/>
      <c r="AH544" s="154"/>
      <c r="AI544" s="154"/>
      <c r="AJ544" s="154"/>
      <c r="AK544" s="154"/>
      <c r="AL544" s="154"/>
      <c r="AM544" s="154"/>
      <c r="AN544" s="154"/>
      <c r="AO544" s="154"/>
      <c r="AP544" s="154"/>
      <c r="AQ544" s="154"/>
      <c r="AR544" s="154"/>
      <c r="AS544" s="154"/>
      <c r="AT544" s="154"/>
      <c r="AU544" s="154"/>
      <c r="AV544" s="154"/>
      <c r="AW544" s="154"/>
      <c r="AX544" s="154"/>
      <c r="AY544" s="154"/>
      <c r="AZ544" s="154"/>
      <c r="BA544" s="154"/>
      <c r="BB544" s="154"/>
      <c r="BC544" s="154"/>
      <c r="BD544" s="154"/>
      <c r="BE544" s="154"/>
      <c r="BF544" s="154"/>
      <c r="BG544" s="154"/>
      <c r="BH544" s="154"/>
      <c r="BI544" s="154"/>
      <c r="BJ544" s="154"/>
      <c r="BK544" s="154"/>
      <c r="BL544" s="154"/>
      <c r="BM544" s="154"/>
      <c r="BN544" s="154"/>
      <c r="BO544" s="154"/>
      <c r="BP544" s="154"/>
      <c r="BQ544" s="154"/>
      <c r="BR544" s="154"/>
      <c r="BS544" s="154"/>
      <c r="BT544" s="154"/>
      <c r="BU544" s="154"/>
      <c r="BV544" s="154"/>
      <c r="BW544" s="154"/>
      <c r="BX544" s="154"/>
      <c r="BY544" s="154"/>
      <c r="BZ544" s="154"/>
      <c r="CA544" s="154"/>
      <c r="CB544" s="154"/>
      <c r="CC544" s="154"/>
      <c r="CD544" s="154"/>
      <c r="CE544" s="154"/>
      <c r="CF544" s="154"/>
      <c r="CG544" s="154"/>
      <c r="CH544" s="154"/>
      <c r="CI544" s="154"/>
      <c r="CJ544" s="154"/>
      <c r="CK544" s="154"/>
      <c r="CL544" s="154"/>
      <c r="CM544" s="154"/>
      <c r="CN544" s="154"/>
      <c r="CO544" s="154"/>
      <c r="CP544" s="154"/>
      <c r="CQ544" s="154"/>
      <c r="CR544" s="154"/>
      <c r="CS544" s="154"/>
      <c r="CT544" s="154"/>
      <c r="CU544" s="154"/>
      <c r="CV544" s="154"/>
      <c r="CW544" s="154"/>
      <c r="CX544" s="154"/>
      <c r="CY544" s="154"/>
      <c r="CZ544" s="154"/>
      <c r="DA544" s="154"/>
      <c r="DB544" s="154"/>
      <c r="DC544" s="154"/>
      <c r="DD544" s="154"/>
      <c r="DE544" s="154"/>
      <c r="DF544" s="154"/>
      <c r="DG544" s="154"/>
      <c r="DH544" s="154"/>
      <c r="DI544" s="154"/>
      <c r="DJ544" s="154"/>
      <c r="DK544" s="154"/>
      <c r="DL544" s="154"/>
      <c r="DM544" s="154"/>
      <c r="DN544" s="154"/>
      <c r="DO544" s="154"/>
      <c r="DP544" s="154"/>
      <c r="DQ544" s="154"/>
      <c r="DR544" s="154"/>
      <c r="DS544" s="154"/>
      <c r="DT544" s="154"/>
      <c r="DU544" s="154"/>
      <c r="DV544" s="154"/>
      <c r="DW544" s="154"/>
      <c r="DX544" s="154"/>
      <c r="DY544" s="154"/>
      <c r="DZ544" s="154"/>
      <c r="EA544" s="154"/>
      <c r="EB544" s="154"/>
      <c r="EC544" s="154"/>
      <c r="ED544" s="154"/>
      <c r="EE544" s="154"/>
      <c r="EF544" s="154"/>
      <c r="EG544" s="154"/>
      <c r="EH544" s="154"/>
      <c r="EI544" s="154"/>
      <c r="EJ544" s="154"/>
      <c r="EK544" s="154"/>
      <c r="EL544" s="154"/>
      <c r="EM544" s="154"/>
      <c r="EN544" s="154"/>
      <c r="EO544" s="154"/>
      <c r="EP544" s="154"/>
      <c r="EQ544" s="154"/>
      <c r="ER544" s="154"/>
      <c r="ES544" s="154"/>
      <c r="ET544" s="154"/>
      <c r="EU544" s="154"/>
      <c r="EV544" s="154"/>
      <c r="EW544" s="154"/>
      <c r="EX544" s="154"/>
      <c r="EY544" s="154"/>
      <c r="EZ544" s="154"/>
      <c r="FA544" s="154"/>
      <c r="FB544" s="154"/>
      <c r="FC544" s="154"/>
      <c r="FD544" s="154"/>
      <c r="FE544" s="154"/>
      <c r="FF544" s="154"/>
      <c r="FG544" s="154"/>
      <c r="FH544" s="154"/>
      <c r="FI544" s="154"/>
      <c r="FJ544" s="154"/>
      <c r="FK544" s="154"/>
      <c r="FL544" s="154"/>
      <c r="FM544" s="154"/>
      <c r="FN544" s="154"/>
      <c r="FO544" s="154"/>
      <c r="FP544" s="154"/>
      <c r="FQ544" s="154"/>
    </row>
    <row r="545" spans="1:173" s="166" customFormat="1" x14ac:dyDescent="0.45">
      <c r="A545" s="154"/>
      <c r="B545" s="154"/>
      <c r="C545" s="154"/>
      <c r="D545" s="154"/>
      <c r="E545" s="154"/>
      <c r="F545" s="154"/>
      <c r="G545" s="154"/>
      <c r="H545" s="154"/>
      <c r="I545" s="154"/>
      <c r="J545" s="154"/>
      <c r="K545" s="154"/>
      <c r="L545" s="154"/>
      <c r="M545" s="154"/>
      <c r="N545" s="154"/>
      <c r="O545" s="154"/>
      <c r="P545" s="154"/>
      <c r="Q545" s="154"/>
      <c r="R545" s="154"/>
      <c r="S545" s="154"/>
      <c r="T545" s="154"/>
      <c r="U545" s="154"/>
      <c r="V545" s="154"/>
      <c r="W545" s="154"/>
      <c r="X545" s="154"/>
      <c r="Y545" s="154"/>
      <c r="Z545" s="154"/>
      <c r="AA545" s="154"/>
      <c r="AB545" s="154"/>
      <c r="AC545" s="154"/>
      <c r="AD545" s="154"/>
      <c r="AE545" s="154"/>
      <c r="AF545" s="154"/>
      <c r="AG545" s="154"/>
      <c r="AH545" s="154"/>
      <c r="AI545" s="154"/>
      <c r="AJ545" s="154"/>
      <c r="AK545" s="154"/>
      <c r="AL545" s="154"/>
      <c r="AM545" s="154"/>
      <c r="AN545" s="154"/>
      <c r="AO545" s="154"/>
      <c r="AP545" s="154"/>
      <c r="AQ545" s="154"/>
      <c r="AR545" s="154"/>
      <c r="AS545" s="154"/>
      <c r="AT545" s="154"/>
      <c r="AU545" s="154"/>
      <c r="AV545" s="154"/>
      <c r="AW545" s="154"/>
      <c r="AX545" s="154"/>
      <c r="AY545" s="154"/>
      <c r="AZ545" s="154"/>
      <c r="BA545" s="154"/>
      <c r="BB545" s="154"/>
      <c r="BC545" s="154"/>
      <c r="BD545" s="154"/>
      <c r="BE545" s="154"/>
      <c r="BF545" s="154"/>
      <c r="BG545" s="154"/>
      <c r="BH545" s="154"/>
      <c r="BI545" s="154"/>
      <c r="BJ545" s="154"/>
      <c r="BK545" s="154"/>
      <c r="BL545" s="154"/>
      <c r="BM545" s="154"/>
      <c r="BN545" s="154"/>
      <c r="BO545" s="154"/>
      <c r="BP545" s="154"/>
      <c r="BQ545" s="154"/>
      <c r="BR545" s="154"/>
      <c r="BS545" s="154"/>
      <c r="BT545" s="154"/>
      <c r="BU545" s="154"/>
      <c r="BV545" s="154"/>
      <c r="BW545" s="154"/>
      <c r="BX545" s="154"/>
      <c r="BY545" s="154"/>
      <c r="BZ545" s="154"/>
      <c r="CA545" s="154"/>
      <c r="CB545" s="154"/>
      <c r="CC545" s="154"/>
      <c r="CD545" s="154"/>
      <c r="CE545" s="154"/>
      <c r="CF545" s="154"/>
      <c r="CG545" s="154"/>
      <c r="CH545" s="154"/>
      <c r="CI545" s="154"/>
      <c r="CJ545" s="154"/>
      <c r="CK545" s="154"/>
      <c r="CL545" s="154"/>
      <c r="CM545" s="154"/>
      <c r="CN545" s="154"/>
      <c r="CO545" s="154"/>
      <c r="CP545" s="154"/>
      <c r="CQ545" s="154"/>
      <c r="CR545" s="154"/>
      <c r="CS545" s="154"/>
      <c r="CT545" s="154"/>
      <c r="CU545" s="154"/>
      <c r="CV545" s="154"/>
      <c r="CW545" s="154"/>
      <c r="CX545" s="154"/>
      <c r="CY545" s="154"/>
      <c r="CZ545" s="154"/>
      <c r="DA545" s="154"/>
      <c r="DB545" s="154"/>
      <c r="DC545" s="154"/>
      <c r="DD545" s="154"/>
      <c r="DE545" s="154"/>
      <c r="DF545" s="154"/>
      <c r="DG545" s="154"/>
      <c r="DH545" s="154"/>
      <c r="DI545" s="154"/>
      <c r="DJ545" s="154"/>
      <c r="DK545" s="154"/>
      <c r="DL545" s="154"/>
      <c r="DM545" s="154"/>
      <c r="DN545" s="154"/>
      <c r="DO545" s="154"/>
      <c r="DP545" s="154"/>
      <c r="DQ545" s="154"/>
      <c r="DR545" s="154"/>
      <c r="DS545" s="154"/>
      <c r="DT545" s="154"/>
      <c r="DU545" s="154"/>
      <c r="DV545" s="154"/>
      <c r="DW545" s="154"/>
      <c r="DX545" s="154"/>
      <c r="DY545" s="154"/>
      <c r="DZ545" s="154"/>
      <c r="EA545" s="154"/>
      <c r="EB545" s="154"/>
      <c r="EC545" s="154"/>
      <c r="ED545" s="154"/>
      <c r="EE545" s="154"/>
      <c r="EF545" s="154"/>
      <c r="EG545" s="154"/>
      <c r="EH545" s="154"/>
      <c r="EI545" s="154"/>
      <c r="EJ545" s="154"/>
      <c r="EK545" s="154"/>
      <c r="EL545" s="154"/>
      <c r="EM545" s="154"/>
      <c r="EN545" s="154"/>
      <c r="EO545" s="154"/>
      <c r="EP545" s="154"/>
      <c r="EQ545" s="154"/>
      <c r="ER545" s="154"/>
      <c r="ES545" s="154"/>
      <c r="ET545" s="154"/>
      <c r="EU545" s="154"/>
      <c r="EV545" s="154"/>
      <c r="EW545" s="154"/>
      <c r="EX545" s="154"/>
      <c r="EY545" s="154"/>
      <c r="EZ545" s="154"/>
      <c r="FA545" s="154"/>
      <c r="FB545" s="154"/>
      <c r="FC545" s="154"/>
      <c r="FD545" s="154"/>
      <c r="FE545" s="154"/>
      <c r="FF545" s="154"/>
      <c r="FG545" s="154"/>
      <c r="FH545" s="154"/>
      <c r="FI545" s="154"/>
      <c r="FJ545" s="154"/>
      <c r="FK545" s="154"/>
      <c r="FL545" s="154"/>
      <c r="FM545" s="154"/>
      <c r="FN545" s="154"/>
      <c r="FO545" s="154"/>
      <c r="FP545" s="154"/>
      <c r="FQ545" s="154"/>
    </row>
    <row r="546" spans="1:173" s="166" customFormat="1" x14ac:dyDescent="0.45">
      <c r="A546" s="154"/>
      <c r="B546" s="154"/>
      <c r="C546" s="154"/>
      <c r="D546" s="154"/>
      <c r="E546" s="154"/>
      <c r="F546" s="154"/>
      <c r="G546" s="154"/>
      <c r="H546" s="154"/>
      <c r="I546" s="154"/>
      <c r="J546" s="154"/>
      <c r="K546" s="154"/>
      <c r="L546" s="154"/>
      <c r="M546" s="154"/>
      <c r="N546" s="154"/>
      <c r="O546" s="154"/>
      <c r="P546" s="154"/>
      <c r="Q546" s="154"/>
      <c r="R546" s="154"/>
      <c r="S546" s="154"/>
      <c r="T546" s="154"/>
      <c r="U546" s="154"/>
      <c r="V546" s="154"/>
      <c r="W546" s="154"/>
      <c r="X546" s="154"/>
      <c r="Y546" s="154"/>
      <c r="Z546" s="154"/>
      <c r="AA546" s="154"/>
      <c r="AB546" s="154"/>
      <c r="AC546" s="154"/>
      <c r="AD546" s="154"/>
      <c r="AE546" s="154"/>
      <c r="AF546" s="154"/>
      <c r="AG546" s="154"/>
      <c r="AH546" s="154"/>
      <c r="AI546" s="154"/>
      <c r="AJ546" s="154"/>
      <c r="AK546" s="154"/>
      <c r="AL546" s="154"/>
      <c r="AM546" s="154"/>
      <c r="AN546" s="154"/>
      <c r="AO546" s="154"/>
      <c r="AP546" s="154"/>
      <c r="AQ546" s="154"/>
      <c r="AR546" s="154"/>
      <c r="AS546" s="154"/>
      <c r="AT546" s="154"/>
      <c r="AU546" s="154"/>
      <c r="AV546" s="154"/>
      <c r="AW546" s="154"/>
      <c r="AX546" s="154"/>
      <c r="AY546" s="154"/>
      <c r="AZ546" s="154"/>
      <c r="BA546" s="154"/>
      <c r="BB546" s="154"/>
      <c r="BC546" s="154"/>
      <c r="BD546" s="154"/>
      <c r="BE546" s="154"/>
      <c r="BF546" s="154"/>
      <c r="BG546" s="154"/>
      <c r="BH546" s="154"/>
      <c r="BI546" s="154"/>
      <c r="BJ546" s="154"/>
      <c r="BK546" s="154"/>
      <c r="BL546" s="154"/>
      <c r="BM546" s="154"/>
      <c r="BN546" s="154"/>
      <c r="BO546" s="154"/>
      <c r="BP546" s="154"/>
      <c r="BQ546" s="154"/>
      <c r="BR546" s="154"/>
      <c r="BS546" s="154"/>
      <c r="BT546" s="154"/>
      <c r="BU546" s="154"/>
      <c r="BV546" s="154"/>
      <c r="BW546" s="154"/>
      <c r="BX546" s="154"/>
      <c r="BY546" s="154"/>
      <c r="BZ546" s="154"/>
      <c r="CA546" s="154"/>
      <c r="CB546" s="154"/>
      <c r="CC546" s="154"/>
      <c r="CD546" s="154"/>
      <c r="CE546" s="154"/>
      <c r="CF546" s="154"/>
      <c r="CG546" s="154"/>
      <c r="CH546" s="154"/>
      <c r="CI546" s="154"/>
      <c r="CJ546" s="154"/>
      <c r="CK546" s="154"/>
      <c r="CL546" s="154"/>
      <c r="CM546" s="154"/>
      <c r="CN546" s="154"/>
      <c r="CO546" s="154"/>
      <c r="CP546" s="154"/>
      <c r="CQ546" s="154"/>
      <c r="CR546" s="154"/>
      <c r="CS546" s="154"/>
      <c r="CT546" s="154"/>
      <c r="CU546" s="154"/>
      <c r="CV546" s="154"/>
      <c r="CW546" s="154"/>
      <c r="CX546" s="154"/>
      <c r="CY546" s="154"/>
      <c r="CZ546" s="154"/>
      <c r="DA546" s="154"/>
      <c r="DB546" s="154"/>
      <c r="DC546" s="154"/>
      <c r="DD546" s="154"/>
      <c r="DE546" s="154"/>
      <c r="DF546" s="154"/>
      <c r="DG546" s="154"/>
      <c r="DH546" s="154"/>
      <c r="DI546" s="154"/>
      <c r="DJ546" s="154"/>
      <c r="DK546" s="154"/>
      <c r="DL546" s="154"/>
      <c r="DM546" s="154"/>
      <c r="DN546" s="154"/>
      <c r="DO546" s="154"/>
      <c r="DP546" s="154"/>
      <c r="DQ546" s="154"/>
      <c r="DR546" s="154"/>
      <c r="DS546" s="154"/>
      <c r="DT546" s="154"/>
      <c r="DU546" s="154"/>
      <c r="DV546" s="154"/>
      <c r="DW546" s="154"/>
      <c r="DX546" s="154"/>
      <c r="DY546" s="154"/>
      <c r="DZ546" s="154"/>
      <c r="EA546" s="154"/>
      <c r="EB546" s="154"/>
      <c r="EC546" s="154"/>
      <c r="ED546" s="154"/>
      <c r="EE546" s="154"/>
      <c r="EF546" s="154"/>
      <c r="EG546" s="154"/>
      <c r="EH546" s="154"/>
      <c r="EI546" s="154"/>
      <c r="EJ546" s="154"/>
      <c r="EK546" s="154"/>
      <c r="EL546" s="154"/>
      <c r="EM546" s="154"/>
      <c r="EN546" s="154"/>
      <c r="EO546" s="154"/>
      <c r="EP546" s="154"/>
      <c r="EQ546" s="154"/>
      <c r="ER546" s="154"/>
      <c r="ES546" s="154"/>
      <c r="ET546" s="154"/>
      <c r="EU546" s="154"/>
      <c r="EV546" s="154"/>
      <c r="EW546" s="154"/>
      <c r="EX546" s="154"/>
      <c r="EY546" s="154"/>
      <c r="EZ546" s="154"/>
      <c r="FA546" s="154"/>
      <c r="FB546" s="154"/>
      <c r="FC546" s="154"/>
      <c r="FD546" s="154"/>
      <c r="FE546" s="154"/>
      <c r="FF546" s="154"/>
      <c r="FG546" s="154"/>
      <c r="FH546" s="154"/>
      <c r="FI546" s="154"/>
      <c r="FJ546" s="154"/>
      <c r="FK546" s="154"/>
      <c r="FL546" s="154"/>
      <c r="FM546" s="154"/>
      <c r="FN546" s="154"/>
      <c r="FO546" s="154"/>
      <c r="FP546" s="154"/>
      <c r="FQ546" s="154"/>
    </row>
    <row r="547" spans="1:173" s="166" customFormat="1" x14ac:dyDescent="0.45">
      <c r="A547" s="154"/>
      <c r="B547" s="154"/>
      <c r="C547" s="154"/>
      <c r="D547" s="154"/>
      <c r="E547" s="154"/>
      <c r="F547" s="154"/>
      <c r="G547" s="154"/>
      <c r="H547" s="154"/>
      <c r="I547" s="154"/>
      <c r="J547" s="154"/>
      <c r="K547" s="154"/>
      <c r="L547" s="154"/>
      <c r="M547" s="154"/>
      <c r="N547" s="154"/>
      <c r="O547" s="154"/>
      <c r="P547" s="154"/>
      <c r="Q547" s="154"/>
      <c r="R547" s="154"/>
      <c r="S547" s="154"/>
      <c r="T547" s="154"/>
      <c r="U547" s="154"/>
      <c r="V547" s="154"/>
      <c r="W547" s="154"/>
      <c r="X547" s="154"/>
      <c r="Y547" s="154"/>
      <c r="Z547" s="154"/>
      <c r="AA547" s="154"/>
      <c r="AB547" s="154"/>
      <c r="AC547" s="154"/>
      <c r="AD547" s="154"/>
      <c r="AE547" s="154"/>
      <c r="AF547" s="154"/>
      <c r="AG547" s="154"/>
      <c r="AH547" s="154"/>
      <c r="AI547" s="154"/>
      <c r="AJ547" s="154"/>
      <c r="AK547" s="154"/>
      <c r="AL547" s="154"/>
      <c r="AM547" s="154"/>
      <c r="AN547" s="154"/>
      <c r="AO547" s="154"/>
      <c r="AP547" s="154"/>
      <c r="AQ547" s="154"/>
      <c r="AR547" s="154"/>
      <c r="AS547" s="154"/>
      <c r="AT547" s="154"/>
      <c r="AU547" s="154"/>
      <c r="AV547" s="154"/>
      <c r="AW547" s="154"/>
      <c r="AX547" s="154"/>
      <c r="AY547" s="154"/>
      <c r="AZ547" s="154"/>
      <c r="BA547" s="154"/>
      <c r="BB547" s="154"/>
      <c r="BC547" s="154"/>
      <c r="BD547" s="154"/>
      <c r="BE547" s="154"/>
      <c r="BF547" s="154"/>
      <c r="BG547" s="154"/>
      <c r="BH547" s="154"/>
      <c r="BI547" s="154"/>
      <c r="BJ547" s="154"/>
      <c r="BK547" s="154"/>
      <c r="BL547" s="154"/>
      <c r="BM547" s="154"/>
      <c r="BN547" s="154"/>
      <c r="BO547" s="154"/>
      <c r="BP547" s="154"/>
      <c r="BQ547" s="154"/>
      <c r="BR547" s="154"/>
      <c r="BS547" s="154"/>
      <c r="BT547" s="154"/>
      <c r="BU547" s="154"/>
      <c r="BV547" s="154"/>
      <c r="BW547" s="154"/>
      <c r="BX547" s="154"/>
      <c r="BY547" s="154"/>
      <c r="BZ547" s="154"/>
      <c r="CA547" s="154"/>
      <c r="CB547" s="154"/>
      <c r="CC547" s="154"/>
      <c r="CD547" s="154"/>
      <c r="CE547" s="154"/>
      <c r="CF547" s="154"/>
      <c r="CG547" s="154"/>
      <c r="CH547" s="154"/>
      <c r="CI547" s="154"/>
      <c r="CJ547" s="154"/>
      <c r="CK547" s="154"/>
      <c r="CL547" s="154"/>
      <c r="CM547" s="154"/>
      <c r="CN547" s="154"/>
      <c r="CO547" s="154"/>
      <c r="CP547" s="154"/>
      <c r="CQ547" s="154"/>
      <c r="CR547" s="154"/>
      <c r="CS547" s="154"/>
      <c r="CT547" s="154"/>
      <c r="CU547" s="154"/>
      <c r="CV547" s="154"/>
      <c r="CW547" s="154"/>
      <c r="CX547" s="154"/>
      <c r="CY547" s="154"/>
      <c r="CZ547" s="154"/>
      <c r="DA547" s="154"/>
      <c r="DB547" s="154"/>
      <c r="DC547" s="154"/>
      <c r="DD547" s="154"/>
      <c r="DE547" s="154"/>
      <c r="DF547" s="154"/>
      <c r="DG547" s="154"/>
      <c r="DH547" s="154"/>
      <c r="DI547" s="154"/>
      <c r="DJ547" s="154"/>
      <c r="DK547" s="154"/>
      <c r="DL547" s="154"/>
      <c r="DM547" s="154"/>
      <c r="DN547" s="154"/>
      <c r="DO547" s="154"/>
      <c r="DP547" s="154"/>
      <c r="DQ547" s="154"/>
      <c r="DR547" s="154"/>
      <c r="DS547" s="154"/>
      <c r="DT547" s="154"/>
      <c r="DU547" s="154"/>
      <c r="DV547" s="154"/>
      <c r="DW547" s="154"/>
      <c r="DX547" s="154"/>
      <c r="DY547" s="154"/>
      <c r="DZ547" s="154"/>
      <c r="EA547" s="154"/>
      <c r="EB547" s="154"/>
      <c r="EC547" s="154"/>
      <c r="ED547" s="154"/>
      <c r="EE547" s="154"/>
      <c r="EF547" s="154"/>
      <c r="EG547" s="154"/>
      <c r="EH547" s="154"/>
      <c r="EI547" s="154"/>
      <c r="EJ547" s="154"/>
      <c r="EK547" s="154"/>
      <c r="EL547" s="154"/>
      <c r="EM547" s="154"/>
      <c r="EN547" s="154"/>
      <c r="EO547" s="154"/>
      <c r="EP547" s="154"/>
      <c r="EQ547" s="154"/>
      <c r="ER547" s="154"/>
      <c r="ES547" s="154"/>
      <c r="ET547" s="154"/>
      <c r="EU547" s="154"/>
      <c r="EV547" s="154"/>
      <c r="EW547" s="154"/>
      <c r="EX547" s="154"/>
      <c r="EY547" s="154"/>
      <c r="EZ547" s="154"/>
      <c r="FA547" s="154"/>
      <c r="FB547" s="154"/>
      <c r="FC547" s="154"/>
      <c r="FD547" s="154"/>
      <c r="FE547" s="154"/>
      <c r="FF547" s="154"/>
      <c r="FG547" s="154"/>
      <c r="FH547" s="154"/>
      <c r="FI547" s="154"/>
      <c r="FJ547" s="154"/>
      <c r="FK547" s="154"/>
      <c r="FL547" s="154"/>
      <c r="FM547" s="154"/>
      <c r="FN547" s="154"/>
      <c r="FO547" s="154"/>
      <c r="FP547" s="154"/>
      <c r="FQ547" s="154"/>
    </row>
    <row r="548" spans="1:173" s="166" customFormat="1" x14ac:dyDescent="0.45">
      <c r="A548" s="154"/>
      <c r="B548" s="154"/>
      <c r="C548" s="154"/>
      <c r="D548" s="154"/>
      <c r="E548" s="154"/>
      <c r="F548" s="154"/>
      <c r="G548" s="154"/>
      <c r="H548" s="154"/>
      <c r="I548" s="154"/>
      <c r="J548" s="154"/>
      <c r="K548" s="154"/>
      <c r="L548" s="154"/>
      <c r="M548" s="154"/>
      <c r="N548" s="154"/>
      <c r="O548" s="154"/>
      <c r="P548" s="154"/>
      <c r="Q548" s="154"/>
      <c r="R548" s="154"/>
      <c r="S548" s="154"/>
      <c r="T548" s="154"/>
      <c r="U548" s="154"/>
      <c r="V548" s="154"/>
      <c r="W548" s="154"/>
      <c r="X548" s="154"/>
      <c r="Y548" s="154"/>
      <c r="Z548" s="154"/>
      <c r="AA548" s="154"/>
      <c r="AB548" s="154"/>
      <c r="AC548" s="154"/>
      <c r="AD548" s="154"/>
      <c r="AE548" s="154"/>
      <c r="AF548" s="154"/>
      <c r="AG548" s="154"/>
      <c r="AH548" s="154"/>
      <c r="AI548" s="154"/>
      <c r="AJ548" s="154"/>
      <c r="AK548" s="154"/>
      <c r="AL548" s="154"/>
      <c r="AM548" s="154"/>
      <c r="AN548" s="154"/>
      <c r="AO548" s="154"/>
      <c r="AP548" s="154"/>
      <c r="AQ548" s="154"/>
      <c r="AR548" s="154"/>
      <c r="AS548" s="154"/>
      <c r="AT548" s="154"/>
      <c r="AU548" s="154"/>
      <c r="AV548" s="154"/>
      <c r="AW548" s="154"/>
      <c r="AX548" s="154"/>
      <c r="AY548" s="154"/>
      <c r="AZ548" s="154"/>
      <c r="BA548" s="154"/>
      <c r="BB548" s="154"/>
      <c r="BC548" s="154"/>
      <c r="BD548" s="154"/>
      <c r="BE548" s="154"/>
      <c r="BF548" s="154"/>
      <c r="BG548" s="154"/>
      <c r="BH548" s="154"/>
      <c r="BI548" s="154"/>
      <c r="BJ548" s="154"/>
      <c r="BK548" s="154"/>
      <c r="BL548" s="154"/>
      <c r="BM548" s="154"/>
      <c r="BN548" s="154"/>
      <c r="BO548" s="154"/>
      <c r="BP548" s="154"/>
      <c r="BQ548" s="154"/>
      <c r="BR548" s="154"/>
      <c r="BS548" s="154"/>
      <c r="BT548" s="154"/>
      <c r="BU548" s="154"/>
      <c r="BV548" s="154"/>
      <c r="BW548" s="154"/>
      <c r="BX548" s="154"/>
      <c r="BY548" s="154"/>
      <c r="BZ548" s="154"/>
      <c r="CA548" s="154"/>
      <c r="CB548" s="154"/>
      <c r="CC548" s="154"/>
      <c r="CD548" s="154"/>
      <c r="CE548" s="154"/>
      <c r="CF548" s="154"/>
      <c r="CG548" s="154"/>
      <c r="CH548" s="154"/>
      <c r="CI548" s="154"/>
      <c r="CJ548" s="154"/>
      <c r="CK548" s="154"/>
      <c r="CL548" s="154"/>
      <c r="CM548" s="154"/>
      <c r="CN548" s="154"/>
      <c r="CO548" s="154"/>
      <c r="CP548" s="154"/>
      <c r="CQ548" s="154"/>
      <c r="CR548" s="154"/>
      <c r="CS548" s="154"/>
      <c r="CT548" s="154"/>
      <c r="CU548" s="154"/>
      <c r="CV548" s="154"/>
      <c r="CW548" s="154"/>
      <c r="CX548" s="154"/>
      <c r="CY548" s="154"/>
      <c r="CZ548" s="154"/>
      <c r="DA548" s="154"/>
      <c r="DB548" s="154"/>
      <c r="DC548" s="154"/>
      <c r="DD548" s="154"/>
      <c r="DE548" s="154"/>
      <c r="DF548" s="154"/>
      <c r="DG548" s="154"/>
      <c r="DH548" s="154"/>
      <c r="DI548" s="154"/>
      <c r="DJ548" s="154"/>
      <c r="DK548" s="154"/>
      <c r="DL548" s="154"/>
      <c r="DM548" s="154"/>
      <c r="DN548" s="154"/>
      <c r="DO548" s="154"/>
      <c r="DP548" s="154"/>
      <c r="DQ548" s="154"/>
      <c r="DR548" s="154"/>
      <c r="DS548" s="154"/>
      <c r="DT548" s="154"/>
      <c r="DU548" s="154"/>
      <c r="DV548" s="154"/>
      <c r="DW548" s="154"/>
      <c r="DX548" s="154"/>
      <c r="DY548" s="154"/>
      <c r="DZ548" s="154"/>
      <c r="EA548" s="154"/>
      <c r="EB548" s="154"/>
      <c r="EC548" s="154"/>
      <c r="ED548" s="154"/>
      <c r="EE548" s="154"/>
      <c r="EF548" s="154"/>
      <c r="EG548" s="154"/>
      <c r="EH548" s="154"/>
      <c r="EI548" s="154"/>
      <c r="EJ548" s="154"/>
      <c r="EK548" s="154"/>
      <c r="EL548" s="154"/>
      <c r="EM548" s="154"/>
      <c r="EN548" s="154"/>
      <c r="EO548" s="154"/>
      <c r="EP548" s="154"/>
      <c r="EQ548" s="154"/>
      <c r="ER548" s="154"/>
      <c r="ES548" s="154"/>
      <c r="ET548" s="154"/>
      <c r="EU548" s="154"/>
      <c r="EV548" s="154"/>
      <c r="EW548" s="154"/>
      <c r="EX548" s="154"/>
      <c r="EY548" s="154"/>
      <c r="EZ548" s="154"/>
      <c r="FA548" s="154"/>
      <c r="FB548" s="154"/>
      <c r="FC548" s="154"/>
      <c r="FD548" s="154"/>
      <c r="FE548" s="154"/>
      <c r="FF548" s="154"/>
      <c r="FG548" s="154"/>
      <c r="FH548" s="154"/>
      <c r="FI548" s="154"/>
      <c r="FJ548" s="154"/>
      <c r="FK548" s="154"/>
      <c r="FL548" s="154"/>
      <c r="FM548" s="154"/>
      <c r="FN548" s="154"/>
      <c r="FO548" s="154"/>
      <c r="FP548" s="154"/>
      <c r="FQ548" s="154"/>
    </row>
    <row r="549" spans="1:173" s="166" customFormat="1" x14ac:dyDescent="0.45">
      <c r="A549" s="154"/>
      <c r="B549" s="154"/>
      <c r="C549" s="154"/>
      <c r="D549" s="154"/>
      <c r="E549" s="154"/>
      <c r="F549" s="154"/>
      <c r="G549" s="154"/>
      <c r="H549" s="154"/>
      <c r="I549" s="154"/>
      <c r="J549" s="154"/>
      <c r="K549" s="154"/>
      <c r="L549" s="154"/>
      <c r="M549" s="154"/>
      <c r="N549" s="154"/>
      <c r="O549" s="154"/>
      <c r="P549" s="154"/>
      <c r="Q549" s="154"/>
      <c r="R549" s="154"/>
      <c r="S549" s="154"/>
      <c r="T549" s="154"/>
      <c r="U549" s="154"/>
      <c r="V549" s="154"/>
      <c r="W549" s="154"/>
      <c r="X549" s="154"/>
      <c r="Y549" s="154"/>
      <c r="Z549" s="154"/>
      <c r="AA549" s="154"/>
      <c r="AB549" s="154"/>
      <c r="AC549" s="154"/>
      <c r="AD549" s="154"/>
      <c r="AE549" s="154"/>
      <c r="AF549" s="154"/>
      <c r="AG549" s="154"/>
      <c r="AH549" s="154"/>
      <c r="AI549" s="154"/>
      <c r="AJ549" s="154"/>
      <c r="AK549" s="154"/>
      <c r="AL549" s="154"/>
      <c r="AM549" s="154"/>
      <c r="AN549" s="154"/>
      <c r="AO549" s="154"/>
      <c r="AP549" s="154"/>
      <c r="AQ549" s="154"/>
      <c r="AR549" s="154"/>
      <c r="AS549" s="154"/>
      <c r="AT549" s="154"/>
      <c r="AU549" s="154"/>
      <c r="AV549" s="154"/>
      <c r="AW549" s="154"/>
      <c r="AX549" s="154"/>
      <c r="AY549" s="154"/>
      <c r="AZ549" s="154"/>
      <c r="BA549" s="154"/>
      <c r="BB549" s="154"/>
      <c r="BC549" s="154"/>
      <c r="BD549" s="154"/>
      <c r="BE549" s="154"/>
      <c r="BF549" s="154"/>
      <c r="BG549" s="154"/>
      <c r="BH549" s="154"/>
      <c r="BI549" s="154"/>
      <c r="BJ549" s="154"/>
      <c r="BK549" s="154"/>
      <c r="BL549" s="154"/>
      <c r="BM549" s="154"/>
      <c r="BN549" s="154"/>
      <c r="BO549" s="154"/>
      <c r="BP549" s="154"/>
      <c r="BQ549" s="154"/>
      <c r="BR549" s="154"/>
      <c r="BS549" s="154"/>
      <c r="BT549" s="154"/>
      <c r="BU549" s="154"/>
      <c r="BV549" s="154"/>
      <c r="BW549" s="154"/>
      <c r="BX549" s="154"/>
      <c r="BY549" s="154"/>
      <c r="BZ549" s="154"/>
      <c r="CA549" s="154"/>
      <c r="CB549" s="154"/>
      <c r="CC549" s="154"/>
      <c r="CD549" s="154"/>
      <c r="CE549" s="154"/>
      <c r="CF549" s="154"/>
      <c r="CG549" s="154"/>
      <c r="CH549" s="154"/>
      <c r="CI549" s="154"/>
      <c r="CJ549" s="154"/>
      <c r="CK549" s="154"/>
      <c r="CL549" s="154"/>
      <c r="CM549" s="154"/>
      <c r="CN549" s="154"/>
      <c r="CO549" s="154"/>
      <c r="CP549" s="154"/>
      <c r="CQ549" s="154"/>
      <c r="CR549" s="154"/>
      <c r="CS549" s="154"/>
      <c r="CT549" s="154"/>
      <c r="CU549" s="154"/>
      <c r="CV549" s="154"/>
      <c r="CW549" s="154"/>
      <c r="CX549" s="154"/>
      <c r="CY549" s="154"/>
      <c r="CZ549" s="154"/>
      <c r="DA549" s="154"/>
      <c r="DB549" s="154"/>
      <c r="DC549" s="154"/>
      <c r="DD549" s="154"/>
      <c r="DE549" s="154"/>
      <c r="DF549" s="154"/>
      <c r="DG549" s="154"/>
      <c r="DH549" s="154"/>
      <c r="DI549" s="154"/>
      <c r="DJ549" s="154"/>
      <c r="DK549" s="154"/>
      <c r="DL549" s="154"/>
      <c r="DM549" s="154"/>
      <c r="DN549" s="154"/>
      <c r="DO549" s="154"/>
      <c r="DP549" s="154"/>
      <c r="DQ549" s="154"/>
      <c r="DR549" s="154"/>
      <c r="DS549" s="154"/>
      <c r="DT549" s="154"/>
      <c r="DU549" s="154"/>
      <c r="DV549" s="154"/>
      <c r="DW549" s="154"/>
      <c r="DX549" s="154"/>
      <c r="DY549" s="154"/>
      <c r="DZ549" s="154"/>
      <c r="EA549" s="154"/>
      <c r="EB549" s="154"/>
      <c r="EC549" s="154"/>
      <c r="ED549" s="154"/>
      <c r="EE549" s="154"/>
      <c r="EF549" s="154"/>
      <c r="EG549" s="154"/>
      <c r="EH549" s="154"/>
      <c r="EI549" s="154"/>
      <c r="EJ549" s="154"/>
      <c r="EK549" s="154"/>
      <c r="EL549" s="154"/>
      <c r="EM549" s="154"/>
      <c r="EN549" s="154"/>
      <c r="EO549" s="154"/>
      <c r="EP549" s="154"/>
      <c r="EQ549" s="154"/>
      <c r="ER549" s="154"/>
      <c r="ES549" s="154"/>
      <c r="ET549" s="154"/>
      <c r="EU549" s="154"/>
      <c r="EV549" s="154"/>
      <c r="EW549" s="154"/>
      <c r="EX549" s="154"/>
      <c r="EY549" s="154"/>
      <c r="EZ549" s="154"/>
      <c r="FA549" s="154"/>
      <c r="FB549" s="154"/>
      <c r="FC549" s="154"/>
      <c r="FD549" s="154"/>
      <c r="FE549" s="154"/>
      <c r="FF549" s="154"/>
      <c r="FG549" s="154"/>
      <c r="FH549" s="154"/>
      <c r="FI549" s="154"/>
      <c r="FJ549" s="154"/>
      <c r="FK549" s="154"/>
      <c r="FL549" s="154"/>
      <c r="FM549" s="154"/>
      <c r="FN549" s="154"/>
      <c r="FO549" s="154"/>
      <c r="FP549" s="154"/>
      <c r="FQ549" s="154"/>
    </row>
    <row r="550" spans="1:173" s="166" customFormat="1" x14ac:dyDescent="0.45">
      <c r="A550" s="154"/>
      <c r="B550" s="154"/>
      <c r="C550" s="154"/>
      <c r="D550" s="154"/>
      <c r="E550" s="154"/>
      <c r="F550" s="154"/>
      <c r="G550" s="154"/>
      <c r="H550" s="154"/>
      <c r="I550" s="154"/>
      <c r="J550" s="154"/>
      <c r="K550" s="154"/>
      <c r="L550" s="154"/>
      <c r="M550" s="154"/>
      <c r="N550" s="154"/>
      <c r="O550" s="154"/>
      <c r="P550" s="154"/>
      <c r="Q550" s="154"/>
      <c r="R550" s="154"/>
      <c r="S550" s="154"/>
      <c r="T550" s="154"/>
      <c r="U550" s="154"/>
      <c r="V550" s="154"/>
      <c r="W550" s="154"/>
      <c r="X550" s="154"/>
      <c r="Y550" s="154"/>
      <c r="Z550" s="154"/>
      <c r="AA550" s="154"/>
      <c r="AB550" s="154"/>
      <c r="AC550" s="154"/>
      <c r="AD550" s="154"/>
      <c r="AE550" s="154"/>
      <c r="AF550" s="154"/>
      <c r="AG550" s="154"/>
      <c r="AH550" s="154"/>
      <c r="AI550" s="154"/>
      <c r="AJ550" s="154"/>
      <c r="AK550" s="154"/>
      <c r="AL550" s="154"/>
      <c r="AM550" s="154"/>
      <c r="AN550" s="154"/>
      <c r="AO550" s="154"/>
      <c r="AP550" s="154"/>
      <c r="AQ550" s="154"/>
      <c r="AR550" s="154"/>
      <c r="AS550" s="154"/>
      <c r="AT550" s="154"/>
      <c r="AU550" s="154"/>
      <c r="AV550" s="154"/>
      <c r="AW550" s="154"/>
      <c r="AX550" s="154"/>
      <c r="AY550" s="154"/>
      <c r="AZ550" s="154"/>
      <c r="BA550" s="154"/>
      <c r="BB550" s="154"/>
      <c r="BC550" s="154"/>
      <c r="BD550" s="154"/>
      <c r="BE550" s="154"/>
      <c r="BF550" s="154"/>
      <c r="BG550" s="154"/>
      <c r="BH550" s="154"/>
      <c r="BI550" s="154"/>
      <c r="BJ550" s="154"/>
      <c r="BK550" s="154"/>
      <c r="BL550" s="154"/>
      <c r="BM550" s="154"/>
      <c r="BN550" s="154"/>
      <c r="BO550" s="154"/>
      <c r="BP550" s="154"/>
      <c r="BQ550" s="154"/>
      <c r="BR550" s="154"/>
      <c r="BS550" s="154"/>
      <c r="BT550" s="154"/>
      <c r="BU550" s="154"/>
      <c r="BV550" s="154"/>
      <c r="BW550" s="154"/>
      <c r="BX550" s="154"/>
      <c r="BY550" s="154"/>
      <c r="BZ550" s="154"/>
      <c r="CA550" s="154"/>
      <c r="CB550" s="154"/>
      <c r="CC550" s="154"/>
      <c r="CD550" s="154"/>
      <c r="CE550" s="154"/>
      <c r="CF550" s="154"/>
      <c r="CG550" s="154"/>
      <c r="CH550" s="154"/>
      <c r="CI550" s="154"/>
      <c r="CJ550" s="154"/>
      <c r="CK550" s="154"/>
      <c r="CL550" s="154"/>
      <c r="CM550" s="154"/>
      <c r="CN550" s="154"/>
      <c r="CO550" s="154"/>
      <c r="CP550" s="154"/>
      <c r="CQ550" s="154"/>
      <c r="CR550" s="154"/>
      <c r="CS550" s="154"/>
      <c r="CT550" s="154"/>
      <c r="CU550" s="154"/>
      <c r="CV550" s="154"/>
      <c r="CW550" s="154"/>
      <c r="CX550" s="154"/>
      <c r="CY550" s="154"/>
      <c r="CZ550" s="154"/>
      <c r="DA550" s="154"/>
      <c r="DB550" s="154"/>
      <c r="DC550" s="154"/>
      <c r="DD550" s="154"/>
      <c r="DE550" s="154"/>
      <c r="DF550" s="154"/>
      <c r="DG550" s="154"/>
      <c r="DH550" s="154"/>
      <c r="DI550" s="154"/>
      <c r="DJ550" s="154"/>
      <c r="DK550" s="154"/>
      <c r="DL550" s="154"/>
      <c r="DM550" s="154"/>
      <c r="DN550" s="154"/>
      <c r="DO550" s="154"/>
      <c r="DP550" s="154"/>
      <c r="DQ550" s="154"/>
      <c r="DR550" s="154"/>
      <c r="DS550" s="154"/>
      <c r="DT550" s="154"/>
      <c r="DU550" s="154"/>
      <c r="DV550" s="154"/>
      <c r="DW550" s="154"/>
      <c r="DX550" s="154"/>
      <c r="DY550" s="154"/>
      <c r="DZ550" s="154"/>
      <c r="EA550" s="154"/>
      <c r="EB550" s="154"/>
      <c r="EC550" s="154"/>
      <c r="ED550" s="154"/>
      <c r="EE550" s="154"/>
      <c r="EF550" s="154"/>
      <c r="EG550" s="154"/>
      <c r="EH550" s="154"/>
      <c r="EI550" s="154"/>
      <c r="EJ550" s="154"/>
      <c r="EK550" s="154"/>
      <c r="EL550" s="154"/>
      <c r="EM550" s="154"/>
      <c r="EN550" s="154"/>
      <c r="EO550" s="154"/>
      <c r="EP550" s="154"/>
      <c r="EQ550" s="154"/>
      <c r="ER550" s="154"/>
      <c r="ES550" s="154"/>
      <c r="ET550" s="154"/>
      <c r="EU550" s="154"/>
      <c r="EV550" s="154"/>
      <c r="EW550" s="154"/>
      <c r="EX550" s="154"/>
      <c r="EY550" s="154"/>
      <c r="EZ550" s="154"/>
      <c r="FA550" s="154"/>
      <c r="FB550" s="154"/>
      <c r="FC550" s="154"/>
      <c r="FD550" s="154"/>
      <c r="FE550" s="154"/>
      <c r="FF550" s="154"/>
      <c r="FG550" s="154"/>
      <c r="FH550" s="154"/>
      <c r="FI550" s="154"/>
      <c r="FJ550" s="154"/>
      <c r="FK550" s="154"/>
      <c r="FL550" s="154"/>
      <c r="FM550" s="154"/>
      <c r="FN550" s="154"/>
      <c r="FO550" s="154"/>
      <c r="FP550" s="154"/>
      <c r="FQ550" s="154"/>
    </row>
    <row r="551" spans="1:173" s="166" customFormat="1" x14ac:dyDescent="0.45">
      <c r="A551" s="154"/>
      <c r="B551" s="154"/>
      <c r="C551" s="154"/>
      <c r="D551" s="154"/>
      <c r="E551" s="154"/>
      <c r="F551" s="154"/>
      <c r="G551" s="154"/>
      <c r="H551" s="154"/>
      <c r="I551" s="154"/>
      <c r="J551" s="154"/>
      <c r="K551" s="154"/>
      <c r="L551" s="154"/>
      <c r="M551" s="154"/>
      <c r="N551" s="154"/>
      <c r="O551" s="154"/>
      <c r="P551" s="154"/>
      <c r="Q551" s="154"/>
      <c r="R551" s="154"/>
      <c r="S551" s="154"/>
      <c r="T551" s="154"/>
      <c r="U551" s="154"/>
      <c r="V551" s="154"/>
      <c r="W551" s="154"/>
      <c r="X551" s="154"/>
      <c r="Y551" s="154"/>
      <c r="Z551" s="154"/>
      <c r="AA551" s="154"/>
      <c r="AB551" s="154"/>
      <c r="AC551" s="154"/>
      <c r="AD551" s="154"/>
      <c r="AE551" s="154"/>
      <c r="AF551" s="154"/>
      <c r="AG551" s="154"/>
      <c r="AH551" s="154"/>
      <c r="AI551" s="154"/>
      <c r="AJ551" s="154"/>
      <c r="AK551" s="154"/>
      <c r="AL551" s="154"/>
      <c r="AM551" s="154"/>
      <c r="AN551" s="154"/>
      <c r="AO551" s="154"/>
      <c r="AP551" s="154"/>
      <c r="AQ551" s="154"/>
      <c r="AR551" s="154"/>
      <c r="AS551" s="154"/>
      <c r="AT551" s="154"/>
      <c r="AU551" s="154"/>
      <c r="AV551" s="154"/>
      <c r="AW551" s="154"/>
      <c r="AX551" s="154"/>
      <c r="AY551" s="154"/>
      <c r="AZ551" s="154"/>
      <c r="BA551" s="154"/>
      <c r="BB551" s="154"/>
      <c r="BC551" s="154"/>
      <c r="BD551" s="154"/>
      <c r="BE551" s="154"/>
      <c r="BF551" s="154"/>
      <c r="BG551" s="154"/>
      <c r="BH551" s="154"/>
      <c r="BI551" s="154"/>
      <c r="BJ551" s="154"/>
      <c r="BK551" s="154"/>
      <c r="BL551" s="154"/>
      <c r="BM551" s="154"/>
      <c r="BN551" s="154"/>
      <c r="BO551" s="154"/>
      <c r="BP551" s="154"/>
      <c r="BQ551" s="154"/>
      <c r="BR551" s="154"/>
      <c r="BS551" s="154"/>
      <c r="BT551" s="154"/>
      <c r="BU551" s="154"/>
      <c r="BV551" s="154"/>
      <c r="BW551" s="154"/>
      <c r="BX551" s="154"/>
      <c r="BY551" s="154"/>
      <c r="BZ551" s="154"/>
      <c r="CA551" s="154"/>
      <c r="CB551" s="154"/>
      <c r="CC551" s="154"/>
      <c r="CD551" s="154"/>
      <c r="CE551" s="154"/>
      <c r="CF551" s="154"/>
      <c r="CG551" s="154"/>
      <c r="CH551" s="154"/>
      <c r="CI551" s="154"/>
      <c r="CJ551" s="154"/>
      <c r="CK551" s="154"/>
      <c r="CL551" s="154"/>
      <c r="CM551" s="154"/>
      <c r="CN551" s="154"/>
      <c r="CO551" s="154"/>
      <c r="CP551" s="154"/>
      <c r="CQ551" s="154"/>
      <c r="CR551" s="154"/>
      <c r="CS551" s="154"/>
      <c r="CT551" s="154"/>
      <c r="CU551" s="154"/>
      <c r="CV551" s="154"/>
      <c r="CW551" s="154"/>
      <c r="CX551" s="154"/>
      <c r="CY551" s="154"/>
      <c r="CZ551" s="154"/>
      <c r="DA551" s="154"/>
      <c r="DB551" s="154"/>
      <c r="DC551" s="154"/>
      <c r="DD551" s="154"/>
      <c r="DE551" s="154"/>
      <c r="DF551" s="154"/>
      <c r="DG551" s="154"/>
      <c r="DH551" s="154"/>
      <c r="DI551" s="154"/>
      <c r="DJ551" s="154"/>
      <c r="DK551" s="154"/>
      <c r="DL551" s="154"/>
      <c r="DM551" s="154"/>
      <c r="DN551" s="154"/>
      <c r="DO551" s="154"/>
      <c r="DP551" s="154"/>
      <c r="DQ551" s="154"/>
      <c r="DR551" s="154"/>
      <c r="DS551" s="154"/>
      <c r="DT551" s="154"/>
      <c r="DU551" s="154"/>
      <c r="DV551" s="154"/>
      <c r="DW551" s="154"/>
      <c r="DX551" s="154"/>
      <c r="DY551" s="154"/>
      <c r="DZ551" s="154"/>
      <c r="EA551" s="154"/>
      <c r="EB551" s="154"/>
      <c r="EC551" s="154"/>
      <c r="ED551" s="154"/>
      <c r="EE551" s="154"/>
      <c r="EF551" s="154"/>
      <c r="EG551" s="154"/>
      <c r="EH551" s="154"/>
      <c r="EI551" s="154"/>
      <c r="EJ551" s="154"/>
      <c r="EK551" s="154"/>
      <c r="EL551" s="154"/>
      <c r="EM551" s="154"/>
      <c r="EN551" s="154"/>
      <c r="EO551" s="154"/>
      <c r="EP551" s="154"/>
      <c r="EQ551" s="154"/>
      <c r="ER551" s="154"/>
      <c r="ES551" s="154"/>
      <c r="ET551" s="154"/>
      <c r="EU551" s="154"/>
      <c r="EV551" s="154"/>
      <c r="EW551" s="154"/>
      <c r="EX551" s="154"/>
      <c r="EY551" s="154"/>
      <c r="EZ551" s="154"/>
      <c r="FA551" s="154"/>
      <c r="FB551" s="154"/>
      <c r="FC551" s="154"/>
      <c r="FD551" s="154"/>
      <c r="FE551" s="154"/>
      <c r="FF551" s="154"/>
      <c r="FG551" s="154"/>
      <c r="FH551" s="154"/>
      <c r="FI551" s="154"/>
      <c r="FJ551" s="154"/>
      <c r="FK551" s="154"/>
      <c r="FL551" s="154"/>
      <c r="FM551" s="154"/>
      <c r="FN551" s="154"/>
      <c r="FO551" s="154"/>
      <c r="FP551" s="154"/>
      <c r="FQ551" s="154"/>
    </row>
    <row r="552" spans="1:173" s="166" customFormat="1" x14ac:dyDescent="0.45">
      <c r="A552" s="154"/>
      <c r="B552" s="154"/>
      <c r="C552" s="154"/>
      <c r="D552" s="154"/>
      <c r="E552" s="154"/>
      <c r="F552" s="154"/>
      <c r="G552" s="154"/>
      <c r="H552" s="154"/>
      <c r="I552" s="154"/>
      <c r="J552" s="154"/>
      <c r="K552" s="154"/>
      <c r="L552" s="154"/>
      <c r="M552" s="154"/>
      <c r="N552" s="154"/>
      <c r="O552" s="154"/>
      <c r="P552" s="154"/>
      <c r="Q552" s="154"/>
      <c r="R552" s="154"/>
      <c r="S552" s="154"/>
      <c r="T552" s="154"/>
      <c r="U552" s="154"/>
      <c r="V552" s="154"/>
      <c r="W552" s="154"/>
      <c r="X552" s="154"/>
      <c r="Y552" s="154"/>
      <c r="Z552" s="154"/>
      <c r="AA552" s="154"/>
      <c r="AB552" s="154"/>
      <c r="AC552" s="154"/>
      <c r="AD552" s="154"/>
      <c r="AE552" s="154"/>
      <c r="AF552" s="154"/>
      <c r="AG552" s="154"/>
      <c r="AH552" s="154"/>
      <c r="AI552" s="154"/>
      <c r="AJ552" s="154"/>
      <c r="AK552" s="154"/>
      <c r="AL552" s="154"/>
      <c r="AM552" s="154"/>
      <c r="AN552" s="154"/>
      <c r="AO552" s="154"/>
      <c r="AP552" s="154"/>
      <c r="AQ552" s="154"/>
      <c r="AR552" s="154"/>
      <c r="AS552" s="154"/>
      <c r="AT552" s="154"/>
      <c r="AU552" s="154"/>
      <c r="AV552" s="154"/>
      <c r="AW552" s="154"/>
      <c r="AX552" s="154"/>
      <c r="AY552" s="154"/>
      <c r="AZ552" s="154"/>
      <c r="BA552" s="154"/>
      <c r="BB552" s="154"/>
      <c r="BC552" s="154"/>
      <c r="BD552" s="154"/>
      <c r="BE552" s="154"/>
      <c r="BF552" s="154"/>
      <c r="BG552" s="154"/>
      <c r="BH552" s="154"/>
      <c r="BI552" s="154"/>
      <c r="BJ552" s="154"/>
      <c r="BK552" s="154"/>
      <c r="BL552" s="154"/>
      <c r="BM552" s="154"/>
      <c r="BN552" s="154"/>
      <c r="BO552" s="154"/>
      <c r="BP552" s="154"/>
      <c r="BQ552" s="154"/>
      <c r="BR552" s="154"/>
      <c r="BS552" s="154"/>
      <c r="BT552" s="154"/>
      <c r="BU552" s="154"/>
      <c r="BV552" s="154"/>
      <c r="BW552" s="154"/>
      <c r="BX552" s="154"/>
      <c r="BY552" s="154"/>
      <c r="BZ552" s="154"/>
      <c r="CA552" s="154"/>
      <c r="CB552" s="154"/>
      <c r="CC552" s="154"/>
      <c r="CD552" s="154"/>
      <c r="CE552" s="154"/>
      <c r="CF552" s="154"/>
      <c r="CG552" s="154"/>
      <c r="CH552" s="154"/>
      <c r="CI552" s="154"/>
      <c r="CJ552" s="154"/>
      <c r="CK552" s="154"/>
      <c r="CL552" s="154"/>
      <c r="CM552" s="154"/>
      <c r="CN552" s="154"/>
      <c r="CO552" s="154"/>
      <c r="CP552" s="154"/>
      <c r="CQ552" s="154"/>
      <c r="CR552" s="154"/>
      <c r="CS552" s="154"/>
      <c r="CT552" s="154"/>
      <c r="CU552" s="154"/>
      <c r="CV552" s="154"/>
      <c r="CW552" s="154"/>
      <c r="CX552" s="154"/>
      <c r="CY552" s="154"/>
      <c r="CZ552" s="154"/>
      <c r="DA552" s="154"/>
      <c r="DB552" s="154"/>
      <c r="DC552" s="154"/>
      <c r="DD552" s="154"/>
      <c r="DE552" s="154"/>
      <c r="DF552" s="154"/>
      <c r="DG552" s="154"/>
      <c r="DH552" s="154"/>
      <c r="DI552" s="154"/>
      <c r="DJ552" s="154"/>
      <c r="DK552" s="154"/>
      <c r="DL552" s="154"/>
      <c r="DM552" s="154"/>
      <c r="DN552" s="154"/>
      <c r="DO552" s="154"/>
      <c r="DP552" s="154"/>
      <c r="DQ552" s="154"/>
      <c r="DR552" s="154"/>
      <c r="DS552" s="154"/>
      <c r="DT552" s="154"/>
      <c r="DU552" s="154"/>
      <c r="DV552" s="154"/>
      <c r="DW552" s="154"/>
      <c r="DX552" s="154"/>
      <c r="DY552" s="154"/>
      <c r="DZ552" s="154"/>
      <c r="EA552" s="154"/>
      <c r="EB552" s="154"/>
      <c r="EC552" s="154"/>
      <c r="ED552" s="154"/>
      <c r="EE552" s="154"/>
      <c r="EF552" s="154"/>
      <c r="EG552" s="154"/>
      <c r="EH552" s="154"/>
      <c r="EI552" s="154"/>
      <c r="EJ552" s="154"/>
      <c r="EK552" s="154"/>
      <c r="EL552" s="154"/>
      <c r="EM552" s="154"/>
      <c r="EN552" s="154"/>
      <c r="EO552" s="154"/>
      <c r="EP552" s="154"/>
      <c r="EQ552" s="154"/>
      <c r="ER552" s="154"/>
      <c r="ES552" s="154"/>
      <c r="ET552" s="154"/>
      <c r="EU552" s="154"/>
      <c r="EV552" s="154"/>
      <c r="EW552" s="154"/>
      <c r="EX552" s="154"/>
      <c r="EY552" s="154"/>
      <c r="EZ552" s="154"/>
      <c r="FA552" s="154"/>
      <c r="FB552" s="154"/>
      <c r="FC552" s="154"/>
      <c r="FD552" s="154"/>
      <c r="FE552" s="154"/>
      <c r="FF552" s="154"/>
      <c r="FG552" s="154"/>
      <c r="FH552" s="154"/>
      <c r="FI552" s="154"/>
      <c r="FJ552" s="154"/>
      <c r="FK552" s="154"/>
      <c r="FL552" s="154"/>
      <c r="FM552" s="154"/>
      <c r="FN552" s="154"/>
      <c r="FO552" s="154"/>
      <c r="FP552" s="154"/>
      <c r="FQ552" s="154"/>
    </row>
    <row r="553" spans="1:173" s="166" customFormat="1" x14ac:dyDescent="0.45">
      <c r="A553" s="154"/>
      <c r="B553" s="154"/>
      <c r="C553" s="154"/>
      <c r="D553" s="154"/>
      <c r="E553" s="154"/>
      <c r="F553" s="154"/>
      <c r="G553" s="154"/>
      <c r="H553" s="154"/>
      <c r="I553" s="154"/>
      <c r="J553" s="154"/>
      <c r="K553" s="154"/>
      <c r="L553" s="154"/>
      <c r="M553" s="154"/>
      <c r="N553" s="154"/>
      <c r="O553" s="154"/>
      <c r="P553" s="154"/>
      <c r="Q553" s="154"/>
      <c r="R553" s="154"/>
      <c r="S553" s="154"/>
      <c r="T553" s="154"/>
      <c r="U553" s="154"/>
      <c r="V553" s="154"/>
      <c r="W553" s="154"/>
      <c r="X553" s="154"/>
      <c r="Y553" s="154"/>
      <c r="Z553" s="154"/>
      <c r="AA553" s="154"/>
      <c r="AB553" s="154"/>
      <c r="AC553" s="154"/>
      <c r="AD553" s="154"/>
      <c r="AE553" s="154"/>
      <c r="AF553" s="154"/>
      <c r="AG553" s="154"/>
      <c r="AH553" s="154"/>
      <c r="AI553" s="154"/>
      <c r="AJ553" s="154"/>
      <c r="AK553" s="154"/>
      <c r="AL553" s="154"/>
      <c r="AM553" s="154"/>
      <c r="AN553" s="154"/>
      <c r="AO553" s="154"/>
      <c r="AP553" s="154"/>
      <c r="AQ553" s="154"/>
      <c r="AR553" s="154"/>
      <c r="AS553" s="154"/>
      <c r="AT553" s="154"/>
      <c r="AU553" s="154"/>
      <c r="AV553" s="154"/>
      <c r="AW553" s="154"/>
      <c r="AX553" s="154"/>
      <c r="AY553" s="154"/>
      <c r="AZ553" s="154"/>
      <c r="BA553" s="154"/>
      <c r="BB553" s="154"/>
      <c r="BC553" s="154"/>
      <c r="BD553" s="154"/>
      <c r="BE553" s="154"/>
      <c r="BF553" s="154"/>
      <c r="BG553" s="154"/>
      <c r="BH553" s="154"/>
      <c r="BI553" s="154"/>
      <c r="BJ553" s="154"/>
      <c r="BK553" s="154"/>
      <c r="BL553" s="154"/>
      <c r="BM553" s="154"/>
      <c r="BN553" s="154"/>
      <c r="BO553" s="154"/>
      <c r="BP553" s="154"/>
      <c r="BQ553" s="154"/>
      <c r="BR553" s="154"/>
      <c r="BS553" s="154"/>
      <c r="BT553" s="154"/>
      <c r="BU553" s="154"/>
      <c r="BV553" s="154"/>
      <c r="BW553" s="154"/>
      <c r="BX553" s="154"/>
      <c r="BY553" s="154"/>
      <c r="BZ553" s="154"/>
      <c r="CA553" s="154"/>
      <c r="CB553" s="154"/>
      <c r="CC553" s="154"/>
      <c r="CD553" s="154"/>
      <c r="CE553" s="154"/>
      <c r="CF553" s="154"/>
      <c r="CG553" s="154"/>
      <c r="CH553" s="154"/>
      <c r="CI553" s="154"/>
      <c r="CJ553" s="154"/>
      <c r="CK553" s="154"/>
      <c r="CL553" s="154"/>
      <c r="CM553" s="154"/>
      <c r="CN553" s="154"/>
      <c r="CO553" s="154"/>
      <c r="CP553" s="154"/>
      <c r="CQ553" s="154"/>
      <c r="CR553" s="154"/>
      <c r="CS553" s="154"/>
      <c r="CT553" s="154"/>
      <c r="CU553" s="154"/>
      <c r="CV553" s="154"/>
      <c r="CW553" s="154"/>
      <c r="CX553" s="154"/>
      <c r="CY553" s="154"/>
      <c r="CZ553" s="154"/>
      <c r="DA553" s="154"/>
      <c r="DB553" s="154"/>
      <c r="DC553" s="154"/>
      <c r="DD553" s="154"/>
      <c r="DE553" s="154"/>
      <c r="DF553" s="154"/>
      <c r="DG553" s="154"/>
      <c r="DH553" s="154"/>
      <c r="DI553" s="154"/>
      <c r="DJ553" s="154"/>
      <c r="DK553" s="154"/>
      <c r="DL553" s="154"/>
      <c r="DM553" s="154"/>
      <c r="DN553" s="154"/>
      <c r="DO553" s="154"/>
      <c r="DP553" s="154"/>
      <c r="DQ553" s="154"/>
      <c r="DR553" s="154"/>
      <c r="DS553" s="154"/>
      <c r="DT553" s="154"/>
      <c r="DU553" s="154"/>
      <c r="DV553" s="154"/>
      <c r="DW553" s="154"/>
      <c r="DX553" s="154"/>
      <c r="DY553" s="154"/>
      <c r="DZ553" s="154"/>
      <c r="EA553" s="154"/>
      <c r="EB553" s="154"/>
      <c r="EC553" s="154"/>
      <c r="ED553" s="154"/>
      <c r="EE553" s="154"/>
      <c r="EF553" s="154"/>
      <c r="EG553" s="154"/>
      <c r="EH553" s="154"/>
      <c r="EI553" s="154"/>
      <c r="EJ553" s="154"/>
      <c r="EK553" s="154"/>
      <c r="EL553" s="154"/>
      <c r="EM553" s="154"/>
      <c r="EN553" s="154"/>
      <c r="EO553" s="154"/>
      <c r="EP553" s="154"/>
      <c r="EQ553" s="154"/>
      <c r="ER553" s="154"/>
      <c r="ES553" s="154"/>
      <c r="ET553" s="154"/>
      <c r="EU553" s="154"/>
      <c r="EV553" s="154"/>
      <c r="EW553" s="154"/>
      <c r="EX553" s="154"/>
      <c r="EY553" s="154"/>
      <c r="EZ553" s="154"/>
      <c r="FA553" s="154"/>
      <c r="FB553" s="154"/>
      <c r="FC553" s="154"/>
      <c r="FD553" s="154"/>
      <c r="FE553" s="154"/>
      <c r="FF553" s="154"/>
      <c r="FG553" s="154"/>
      <c r="FH553" s="154"/>
      <c r="FI553" s="154"/>
      <c r="FJ553" s="154"/>
      <c r="FK553" s="154"/>
      <c r="FL553" s="154"/>
      <c r="FM553" s="154"/>
      <c r="FN553" s="154"/>
      <c r="FO553" s="154"/>
      <c r="FP553" s="154"/>
      <c r="FQ553" s="154"/>
    </row>
    <row r="554" spans="1:173" s="166" customFormat="1" x14ac:dyDescent="0.45">
      <c r="A554" s="154"/>
      <c r="B554" s="154"/>
      <c r="C554" s="154"/>
      <c r="D554" s="154"/>
      <c r="E554" s="154"/>
      <c r="F554" s="154"/>
      <c r="G554" s="154"/>
      <c r="H554" s="154"/>
      <c r="I554" s="154"/>
      <c r="J554" s="154"/>
      <c r="K554" s="154"/>
      <c r="L554" s="154"/>
      <c r="M554" s="154"/>
      <c r="N554" s="154"/>
      <c r="O554" s="154"/>
      <c r="P554" s="154"/>
      <c r="Q554" s="154"/>
      <c r="R554" s="154"/>
      <c r="S554" s="154"/>
      <c r="T554" s="154"/>
      <c r="U554" s="154"/>
      <c r="V554" s="154"/>
      <c r="W554" s="154"/>
      <c r="X554" s="154"/>
      <c r="Y554" s="154"/>
      <c r="Z554" s="154"/>
      <c r="AA554" s="154"/>
      <c r="AB554" s="154"/>
      <c r="AC554" s="154"/>
      <c r="AD554" s="154"/>
      <c r="AE554" s="154"/>
      <c r="AF554" s="154"/>
      <c r="AG554" s="154"/>
      <c r="AH554" s="154"/>
      <c r="AI554" s="154"/>
      <c r="AJ554" s="154"/>
      <c r="AK554" s="154"/>
      <c r="AL554" s="154"/>
      <c r="AM554" s="154"/>
      <c r="AN554" s="154"/>
      <c r="AO554" s="154"/>
      <c r="AP554" s="154"/>
      <c r="AQ554" s="154"/>
      <c r="AR554" s="154"/>
      <c r="AS554" s="154"/>
      <c r="AT554" s="154"/>
      <c r="AU554" s="154"/>
      <c r="AV554" s="154"/>
      <c r="AW554" s="154"/>
      <c r="AX554" s="154"/>
      <c r="AY554" s="154"/>
      <c r="AZ554" s="154"/>
      <c r="BA554" s="154"/>
      <c r="BB554" s="154"/>
      <c r="BC554" s="154"/>
      <c r="BD554" s="154"/>
      <c r="BE554" s="154"/>
      <c r="BF554" s="154"/>
      <c r="BG554" s="154"/>
      <c r="BH554" s="154"/>
      <c r="BI554" s="154"/>
      <c r="BJ554" s="154"/>
      <c r="BK554" s="154"/>
      <c r="BL554" s="154"/>
      <c r="BM554" s="154"/>
      <c r="BN554" s="154"/>
      <c r="BO554" s="154"/>
      <c r="BP554" s="154"/>
      <c r="BQ554" s="154"/>
      <c r="BR554" s="154"/>
      <c r="BS554" s="154"/>
      <c r="BT554" s="154"/>
      <c r="BU554" s="154"/>
      <c r="BV554" s="154"/>
      <c r="BW554" s="154"/>
      <c r="BX554" s="154"/>
      <c r="BY554" s="154"/>
      <c r="BZ554" s="154"/>
      <c r="CA554" s="154"/>
      <c r="CB554" s="154"/>
      <c r="CC554" s="154"/>
      <c r="CD554" s="154"/>
      <c r="CE554" s="154"/>
      <c r="CF554" s="154"/>
      <c r="CG554" s="154"/>
      <c r="CH554" s="154"/>
      <c r="CI554" s="154"/>
      <c r="CJ554" s="154"/>
      <c r="CK554" s="154"/>
      <c r="CL554" s="154"/>
      <c r="CM554" s="154"/>
      <c r="CN554" s="154"/>
      <c r="CO554" s="154"/>
      <c r="CP554" s="154"/>
      <c r="CQ554" s="154"/>
      <c r="CR554" s="154"/>
      <c r="CS554" s="154"/>
      <c r="CT554" s="154"/>
      <c r="CU554" s="154"/>
      <c r="CV554" s="154"/>
      <c r="CW554" s="154"/>
      <c r="CX554" s="154"/>
      <c r="CY554" s="154"/>
      <c r="CZ554" s="154"/>
      <c r="DA554" s="154"/>
      <c r="DB554" s="154"/>
      <c r="DC554" s="154"/>
      <c r="DD554" s="154"/>
      <c r="DE554" s="154"/>
      <c r="DF554" s="154"/>
      <c r="DG554" s="154"/>
      <c r="DH554" s="154"/>
      <c r="DI554" s="154"/>
      <c r="DJ554" s="154"/>
      <c r="DK554" s="154"/>
      <c r="DL554" s="154"/>
      <c r="DM554" s="154"/>
      <c r="DN554" s="154"/>
      <c r="DO554" s="154"/>
      <c r="DP554" s="154"/>
      <c r="DQ554" s="154"/>
      <c r="DR554" s="154"/>
      <c r="DS554" s="154"/>
      <c r="DT554" s="154"/>
      <c r="DU554" s="154"/>
      <c r="DV554" s="154"/>
      <c r="DW554" s="154"/>
      <c r="DX554" s="154"/>
      <c r="DY554" s="154"/>
      <c r="DZ554" s="154"/>
      <c r="EA554" s="154"/>
      <c r="EB554" s="154"/>
      <c r="EC554" s="154"/>
      <c r="ED554" s="154"/>
      <c r="EE554" s="154"/>
      <c r="EF554" s="154"/>
      <c r="EG554" s="154"/>
      <c r="EH554" s="154"/>
      <c r="EI554" s="154"/>
      <c r="EJ554" s="154"/>
      <c r="EK554" s="154"/>
      <c r="EL554" s="154"/>
      <c r="EM554" s="154"/>
      <c r="EN554" s="154"/>
      <c r="EO554" s="154"/>
      <c r="EP554" s="154"/>
      <c r="EQ554" s="154"/>
      <c r="ER554" s="154"/>
      <c r="ES554" s="154"/>
      <c r="ET554" s="154"/>
      <c r="EU554" s="154"/>
      <c r="EV554" s="154"/>
      <c r="EW554" s="154"/>
      <c r="EX554" s="154"/>
      <c r="EY554" s="154"/>
      <c r="EZ554" s="154"/>
      <c r="FA554" s="154"/>
      <c r="FB554" s="154"/>
      <c r="FC554" s="154"/>
      <c r="FD554" s="154"/>
      <c r="FE554" s="154"/>
      <c r="FF554" s="154"/>
      <c r="FG554" s="154"/>
      <c r="FH554" s="154"/>
      <c r="FI554" s="154"/>
      <c r="FJ554" s="154"/>
      <c r="FK554" s="154"/>
      <c r="FL554" s="154"/>
      <c r="FM554" s="154"/>
      <c r="FN554" s="154"/>
      <c r="FO554" s="154"/>
      <c r="FP554" s="154"/>
      <c r="FQ554" s="154"/>
    </row>
    <row r="555" spans="1:173" s="166" customFormat="1" x14ac:dyDescent="0.45">
      <c r="A555" s="154"/>
      <c r="B555" s="154"/>
      <c r="C555" s="154"/>
      <c r="D555" s="154"/>
      <c r="E555" s="154"/>
      <c r="F555" s="154"/>
      <c r="G555" s="154"/>
      <c r="H555" s="154"/>
      <c r="I555" s="154"/>
      <c r="J555" s="154"/>
      <c r="K555" s="154"/>
      <c r="L555" s="154"/>
      <c r="M555" s="154"/>
      <c r="N555" s="154"/>
      <c r="O555" s="154"/>
      <c r="P555" s="154"/>
      <c r="Q555" s="154"/>
      <c r="R555" s="154"/>
      <c r="S555" s="154"/>
      <c r="T555" s="154"/>
      <c r="U555" s="154"/>
      <c r="V555" s="154"/>
      <c r="W555" s="154"/>
      <c r="X555" s="154"/>
      <c r="Y555" s="154"/>
      <c r="Z555" s="154"/>
      <c r="AA555" s="154"/>
      <c r="AB555" s="154"/>
      <c r="AC555" s="154"/>
      <c r="AD555" s="154"/>
      <c r="AE555" s="154"/>
      <c r="AF555" s="154"/>
      <c r="AG555" s="154"/>
      <c r="AH555" s="154"/>
      <c r="AI555" s="154"/>
      <c r="AJ555" s="154"/>
      <c r="AK555" s="154"/>
      <c r="AL555" s="154"/>
      <c r="AM555" s="154"/>
      <c r="AN555" s="154"/>
      <c r="AO555" s="154"/>
      <c r="AP555" s="154"/>
      <c r="AQ555" s="154"/>
      <c r="AR555" s="154"/>
      <c r="AS555" s="154"/>
      <c r="AT555" s="154"/>
      <c r="AU555" s="154"/>
      <c r="AV555" s="154"/>
      <c r="AW555" s="154"/>
      <c r="AX555" s="154"/>
      <c r="AY555" s="154"/>
      <c r="AZ555" s="154"/>
      <c r="BA555" s="154"/>
      <c r="BB555" s="154"/>
      <c r="BC555" s="154"/>
      <c r="BD555" s="154"/>
      <c r="BE555" s="154"/>
      <c r="BF555" s="154"/>
      <c r="BG555" s="154"/>
      <c r="BH555" s="154"/>
      <c r="BI555" s="154"/>
      <c r="BJ555" s="154"/>
      <c r="BK555" s="154"/>
      <c r="BL555" s="154"/>
      <c r="BM555" s="154"/>
      <c r="BN555" s="154"/>
      <c r="BO555" s="154"/>
      <c r="BP555" s="154"/>
      <c r="BQ555" s="154"/>
      <c r="BR555" s="154"/>
      <c r="BS555" s="154"/>
      <c r="BT555" s="154"/>
      <c r="BU555" s="154"/>
      <c r="BV555" s="154"/>
      <c r="BW555" s="154"/>
      <c r="BX555" s="154"/>
      <c r="BY555" s="154"/>
      <c r="BZ555" s="154"/>
      <c r="CA555" s="154"/>
      <c r="CB555" s="154"/>
      <c r="CC555" s="154"/>
      <c r="CD555" s="154"/>
      <c r="CE555" s="154"/>
      <c r="CF555" s="154"/>
      <c r="CG555" s="154"/>
      <c r="CH555" s="154"/>
      <c r="CI555" s="154"/>
      <c r="CJ555" s="154"/>
      <c r="CK555" s="154"/>
      <c r="CL555" s="154"/>
      <c r="CM555" s="154"/>
      <c r="CN555" s="154"/>
      <c r="CO555" s="154"/>
      <c r="CP555" s="154"/>
      <c r="CQ555" s="154"/>
      <c r="CR555" s="154"/>
      <c r="CS555" s="154"/>
      <c r="CT555" s="154"/>
      <c r="CU555" s="154"/>
      <c r="CV555" s="154"/>
      <c r="CW555" s="154"/>
      <c r="CX555" s="154"/>
      <c r="CY555" s="154"/>
      <c r="CZ555" s="154"/>
      <c r="DA555" s="154"/>
      <c r="DB555" s="154"/>
      <c r="DC555" s="154"/>
      <c r="DD555" s="154"/>
      <c r="DE555" s="154"/>
      <c r="DF555" s="154"/>
      <c r="DG555" s="154"/>
      <c r="DH555" s="154"/>
      <c r="DI555" s="154"/>
      <c r="DJ555" s="154"/>
      <c r="DK555" s="154"/>
      <c r="DL555" s="154"/>
      <c r="DM555" s="154"/>
      <c r="DN555" s="154"/>
      <c r="DO555" s="154"/>
      <c r="DP555" s="154"/>
      <c r="DQ555" s="154"/>
      <c r="DR555" s="154"/>
      <c r="DS555" s="154"/>
      <c r="DT555" s="154"/>
      <c r="DU555" s="154"/>
      <c r="DV555" s="154"/>
      <c r="DW555" s="154"/>
      <c r="DX555" s="154"/>
      <c r="DY555" s="154"/>
      <c r="DZ555" s="154"/>
      <c r="EA555" s="154"/>
      <c r="EB555" s="154"/>
      <c r="EC555" s="154"/>
      <c r="ED555" s="154"/>
      <c r="EE555" s="154"/>
      <c r="EF555" s="154"/>
      <c r="EG555" s="154"/>
      <c r="EH555" s="154"/>
      <c r="EI555" s="154"/>
      <c r="EJ555" s="154"/>
      <c r="EK555" s="154"/>
      <c r="EL555" s="154"/>
      <c r="EM555" s="154"/>
      <c r="EN555" s="154"/>
      <c r="EO555" s="154"/>
      <c r="EP555" s="154"/>
      <c r="EQ555" s="154"/>
      <c r="ER555" s="154"/>
      <c r="ES555" s="154"/>
      <c r="ET555" s="154"/>
      <c r="EU555" s="154"/>
      <c r="EV555" s="154"/>
      <c r="EW555" s="154"/>
      <c r="EX555" s="154"/>
      <c r="EY555" s="154"/>
      <c r="EZ555" s="154"/>
      <c r="FA555" s="154"/>
      <c r="FB555" s="154"/>
      <c r="FC555" s="154"/>
      <c r="FD555" s="154"/>
      <c r="FE555" s="154"/>
      <c r="FF555" s="154"/>
      <c r="FG555" s="154"/>
      <c r="FH555" s="154"/>
      <c r="FI555" s="154"/>
      <c r="FJ555" s="154"/>
      <c r="FK555" s="154"/>
      <c r="FL555" s="154"/>
      <c r="FM555" s="154"/>
      <c r="FN555" s="154"/>
      <c r="FO555" s="154"/>
      <c r="FP555" s="154"/>
      <c r="FQ555" s="154"/>
    </row>
    <row r="556" spans="1:173" s="166" customFormat="1" x14ac:dyDescent="0.45">
      <c r="A556" s="154"/>
      <c r="B556" s="154"/>
      <c r="C556" s="154"/>
      <c r="D556" s="154"/>
      <c r="E556" s="154"/>
      <c r="F556" s="154"/>
      <c r="G556" s="154"/>
      <c r="H556" s="154"/>
      <c r="I556" s="154"/>
      <c r="J556" s="154"/>
      <c r="K556" s="154"/>
      <c r="L556" s="154"/>
      <c r="M556" s="154"/>
      <c r="N556" s="154"/>
      <c r="O556" s="154"/>
      <c r="P556" s="154"/>
      <c r="Q556" s="154"/>
      <c r="R556" s="154"/>
      <c r="S556" s="154"/>
      <c r="T556" s="154"/>
      <c r="U556" s="154"/>
      <c r="V556" s="154"/>
      <c r="W556" s="154"/>
      <c r="X556" s="154"/>
      <c r="Y556" s="154"/>
      <c r="Z556" s="154"/>
      <c r="AA556" s="154"/>
      <c r="AB556" s="154"/>
      <c r="AC556" s="154"/>
      <c r="AD556" s="154"/>
      <c r="AE556" s="154"/>
      <c r="AF556" s="154"/>
      <c r="AG556" s="154"/>
      <c r="AH556" s="154"/>
      <c r="AI556" s="154"/>
      <c r="AJ556" s="154"/>
      <c r="AK556" s="154"/>
      <c r="AL556" s="154"/>
      <c r="AM556" s="154"/>
      <c r="AN556" s="154"/>
      <c r="AO556" s="154"/>
      <c r="AP556" s="154"/>
      <c r="AQ556" s="154"/>
      <c r="AR556" s="154"/>
      <c r="AS556" s="154"/>
      <c r="AT556" s="154"/>
      <c r="AU556" s="154"/>
      <c r="AV556" s="154"/>
      <c r="AW556" s="154"/>
      <c r="AX556" s="154"/>
      <c r="AY556" s="154"/>
      <c r="AZ556" s="154"/>
      <c r="BA556" s="154"/>
      <c r="BB556" s="154"/>
      <c r="BC556" s="154"/>
      <c r="BD556" s="154"/>
      <c r="BE556" s="154"/>
      <c r="BF556" s="154"/>
      <c r="BG556" s="154"/>
      <c r="BH556" s="154"/>
      <c r="BI556" s="154"/>
      <c r="BJ556" s="154"/>
      <c r="BK556" s="154"/>
      <c r="BL556" s="154"/>
      <c r="BM556" s="154"/>
      <c r="BN556" s="154"/>
      <c r="BO556" s="154"/>
      <c r="BP556" s="154"/>
      <c r="BQ556" s="154"/>
      <c r="BR556" s="154"/>
      <c r="BS556" s="154"/>
      <c r="BT556" s="154"/>
      <c r="BU556" s="154"/>
      <c r="BV556" s="154"/>
      <c r="BW556" s="154"/>
      <c r="BX556" s="154"/>
      <c r="BY556" s="154"/>
      <c r="BZ556" s="154"/>
      <c r="CA556" s="154"/>
      <c r="CB556" s="154"/>
      <c r="CC556" s="154"/>
      <c r="CD556" s="154"/>
      <c r="CE556" s="154"/>
      <c r="CF556" s="154"/>
      <c r="CG556" s="154"/>
      <c r="CH556" s="154"/>
      <c r="CI556" s="154"/>
      <c r="CJ556" s="154"/>
      <c r="CK556" s="154"/>
      <c r="CL556" s="154"/>
      <c r="CM556" s="154"/>
      <c r="CN556" s="154"/>
      <c r="CO556" s="154"/>
      <c r="CP556" s="154"/>
      <c r="CQ556" s="154"/>
      <c r="CR556" s="154"/>
      <c r="CS556" s="154"/>
      <c r="CT556" s="154"/>
      <c r="CU556" s="154"/>
      <c r="CV556" s="154"/>
      <c r="CW556" s="154"/>
      <c r="CX556" s="154"/>
      <c r="CY556" s="154"/>
      <c r="CZ556" s="154"/>
      <c r="DA556" s="154"/>
      <c r="DB556" s="154"/>
      <c r="DC556" s="154"/>
      <c r="DD556" s="154"/>
      <c r="DE556" s="154"/>
      <c r="DF556" s="154"/>
      <c r="DG556" s="154"/>
      <c r="DH556" s="154"/>
      <c r="DI556" s="154"/>
      <c r="DJ556" s="154"/>
      <c r="DK556" s="154"/>
      <c r="DL556" s="154"/>
      <c r="DM556" s="154"/>
      <c r="DN556" s="154"/>
      <c r="DO556" s="154"/>
      <c r="DP556" s="154"/>
      <c r="DQ556" s="154"/>
      <c r="DR556" s="154"/>
      <c r="DS556" s="154"/>
      <c r="DT556" s="154"/>
      <c r="DU556" s="154"/>
      <c r="DV556" s="154"/>
      <c r="DW556" s="154"/>
      <c r="DX556" s="154"/>
      <c r="DY556" s="154"/>
      <c r="DZ556" s="154"/>
      <c r="EA556" s="154"/>
      <c r="EB556" s="154"/>
      <c r="EC556" s="154"/>
      <c r="ED556" s="154"/>
      <c r="EE556" s="154"/>
      <c r="EF556" s="154"/>
      <c r="EG556" s="154"/>
      <c r="EH556" s="154"/>
      <c r="EI556" s="154"/>
      <c r="EJ556" s="154"/>
      <c r="EK556" s="154"/>
      <c r="EL556" s="154"/>
      <c r="EM556" s="154"/>
      <c r="EN556" s="154"/>
      <c r="EO556" s="154"/>
      <c r="EP556" s="154"/>
      <c r="EQ556" s="154"/>
      <c r="ER556" s="154"/>
      <c r="ES556" s="154"/>
      <c r="ET556" s="154"/>
      <c r="EU556" s="154"/>
      <c r="EV556" s="154"/>
      <c r="EW556" s="154"/>
      <c r="EX556" s="154"/>
      <c r="EY556" s="154"/>
      <c r="EZ556" s="154"/>
      <c r="FA556" s="154"/>
      <c r="FB556" s="154"/>
      <c r="FC556" s="154"/>
      <c r="FD556" s="154"/>
      <c r="FE556" s="154"/>
      <c r="FF556" s="154"/>
      <c r="FG556" s="154"/>
      <c r="FH556" s="154"/>
      <c r="FI556" s="154"/>
      <c r="FJ556" s="154"/>
      <c r="FK556" s="154"/>
      <c r="FL556" s="154"/>
      <c r="FM556" s="154"/>
      <c r="FN556" s="154"/>
      <c r="FO556" s="154"/>
      <c r="FP556" s="154"/>
      <c r="FQ556" s="154"/>
    </row>
    <row r="557" spans="1:173" s="166" customFormat="1" x14ac:dyDescent="0.45">
      <c r="A557" s="154"/>
      <c r="B557" s="154"/>
      <c r="C557" s="154"/>
      <c r="D557" s="154"/>
      <c r="E557" s="154"/>
      <c r="F557" s="154"/>
      <c r="G557" s="154"/>
      <c r="H557" s="154"/>
      <c r="I557" s="154"/>
      <c r="J557" s="154"/>
      <c r="K557" s="154"/>
      <c r="L557" s="154"/>
      <c r="M557" s="154"/>
      <c r="N557" s="154"/>
      <c r="O557" s="154"/>
      <c r="P557" s="154"/>
      <c r="Q557" s="154"/>
      <c r="R557" s="154"/>
      <c r="S557" s="154"/>
      <c r="T557" s="154"/>
      <c r="U557" s="154"/>
      <c r="V557" s="154"/>
      <c r="W557" s="154"/>
      <c r="X557" s="154"/>
      <c r="Y557" s="154"/>
      <c r="Z557" s="154"/>
      <c r="AA557" s="154"/>
      <c r="AB557" s="154"/>
      <c r="AC557" s="154"/>
      <c r="AD557" s="154"/>
      <c r="AE557" s="154"/>
      <c r="AF557" s="154"/>
      <c r="AG557" s="154"/>
      <c r="AH557" s="154"/>
      <c r="AI557" s="154"/>
      <c r="AJ557" s="154"/>
      <c r="AK557" s="154"/>
      <c r="AL557" s="154"/>
      <c r="AM557" s="154"/>
      <c r="AN557" s="154"/>
      <c r="AO557" s="154"/>
      <c r="AP557" s="154"/>
      <c r="AQ557" s="154"/>
      <c r="AR557" s="154"/>
      <c r="AS557" s="154"/>
      <c r="AT557" s="154"/>
      <c r="AU557" s="154"/>
      <c r="AV557" s="154"/>
      <c r="AW557" s="154"/>
      <c r="AX557" s="154"/>
      <c r="AY557" s="154"/>
      <c r="AZ557" s="154"/>
      <c r="BA557" s="154"/>
      <c r="BB557" s="154"/>
      <c r="BC557" s="154"/>
      <c r="BD557" s="154"/>
      <c r="BE557" s="154"/>
      <c r="BF557" s="154"/>
      <c r="BG557" s="154"/>
      <c r="BH557" s="154"/>
      <c r="BI557" s="154"/>
      <c r="BJ557" s="154"/>
      <c r="BK557" s="154"/>
      <c r="BL557" s="154"/>
      <c r="BM557" s="154"/>
      <c r="BN557" s="154"/>
      <c r="BO557" s="154"/>
      <c r="BP557" s="154"/>
      <c r="BQ557" s="154"/>
      <c r="BR557" s="154"/>
      <c r="BS557" s="154"/>
      <c r="BT557" s="154"/>
      <c r="BU557" s="154"/>
      <c r="BV557" s="154"/>
      <c r="BW557" s="154"/>
      <c r="BX557" s="154"/>
      <c r="BY557" s="154"/>
      <c r="BZ557" s="154"/>
      <c r="CA557" s="154"/>
      <c r="CB557" s="154"/>
      <c r="CC557" s="154"/>
      <c r="CD557" s="154"/>
      <c r="CE557" s="154"/>
      <c r="CF557" s="154"/>
      <c r="CG557" s="154"/>
      <c r="CH557" s="154"/>
      <c r="CI557" s="154"/>
      <c r="CJ557" s="154"/>
      <c r="CK557" s="154"/>
      <c r="CL557" s="154"/>
      <c r="CM557" s="154"/>
      <c r="CN557" s="154"/>
      <c r="CO557" s="154"/>
      <c r="CP557" s="154"/>
      <c r="CQ557" s="154"/>
      <c r="CR557" s="154"/>
      <c r="CS557" s="154"/>
      <c r="CT557" s="154"/>
      <c r="CU557" s="154"/>
      <c r="CV557" s="154"/>
      <c r="CW557" s="154"/>
      <c r="CX557" s="154"/>
      <c r="CY557" s="154"/>
      <c r="CZ557" s="154"/>
      <c r="DA557" s="154"/>
      <c r="DB557" s="154"/>
      <c r="DC557" s="154"/>
      <c r="DD557" s="154"/>
      <c r="DE557" s="154"/>
      <c r="DF557" s="154"/>
      <c r="DG557" s="154"/>
      <c r="DH557" s="154"/>
      <c r="DI557" s="154"/>
      <c r="DJ557" s="154"/>
      <c r="DK557" s="154"/>
      <c r="DL557" s="154"/>
      <c r="DM557" s="154"/>
      <c r="DN557" s="154"/>
      <c r="DO557" s="154"/>
      <c r="DP557" s="154"/>
      <c r="DQ557" s="154"/>
      <c r="DR557" s="154"/>
      <c r="DS557" s="154"/>
      <c r="DT557" s="154"/>
      <c r="DU557" s="154"/>
      <c r="DV557" s="154"/>
      <c r="DW557" s="154"/>
      <c r="DX557" s="154"/>
      <c r="DY557" s="154"/>
      <c r="DZ557" s="154"/>
      <c r="EA557" s="154"/>
      <c r="EB557" s="154"/>
      <c r="EC557" s="154"/>
      <c r="ED557" s="154"/>
      <c r="EE557" s="154"/>
      <c r="EF557" s="154"/>
      <c r="EG557" s="154"/>
      <c r="EH557" s="154"/>
      <c r="EI557" s="154"/>
      <c r="EJ557" s="154"/>
      <c r="EK557" s="154"/>
      <c r="EL557" s="154"/>
      <c r="EM557" s="154"/>
      <c r="EN557" s="154"/>
      <c r="EO557" s="154"/>
      <c r="EP557" s="154"/>
      <c r="EQ557" s="154"/>
      <c r="ER557" s="154"/>
      <c r="ES557" s="154"/>
      <c r="ET557" s="154"/>
      <c r="EU557" s="154"/>
      <c r="EV557" s="154"/>
      <c r="EW557" s="154"/>
      <c r="EX557" s="154"/>
      <c r="EY557" s="154"/>
      <c r="EZ557" s="154"/>
      <c r="FA557" s="154"/>
      <c r="FB557" s="154"/>
      <c r="FC557" s="154"/>
      <c r="FD557" s="154"/>
      <c r="FE557" s="154"/>
      <c r="FF557" s="154"/>
      <c r="FG557" s="154"/>
      <c r="FH557" s="154"/>
      <c r="FI557" s="154"/>
      <c r="FJ557" s="154"/>
      <c r="FK557" s="154"/>
      <c r="FL557" s="154"/>
      <c r="FM557" s="154"/>
      <c r="FN557" s="154"/>
      <c r="FO557" s="154"/>
      <c r="FP557" s="154"/>
      <c r="FQ557" s="154"/>
    </row>
    <row r="558" spans="1:173" s="166" customFormat="1" x14ac:dyDescent="0.45">
      <c r="A558" s="154"/>
      <c r="B558" s="154"/>
      <c r="C558" s="154"/>
      <c r="D558" s="154"/>
      <c r="E558" s="154"/>
      <c r="F558" s="154"/>
      <c r="G558" s="154"/>
      <c r="H558" s="154"/>
      <c r="I558" s="154"/>
      <c r="J558" s="154"/>
      <c r="K558" s="154"/>
      <c r="L558" s="154"/>
      <c r="M558" s="154"/>
      <c r="N558" s="154"/>
      <c r="O558" s="154"/>
      <c r="P558" s="154"/>
      <c r="Q558" s="154"/>
      <c r="R558" s="154"/>
      <c r="S558" s="154"/>
      <c r="T558" s="154"/>
      <c r="U558" s="154"/>
      <c r="V558" s="154"/>
      <c r="W558" s="154"/>
      <c r="X558" s="154"/>
      <c r="Y558" s="154"/>
      <c r="Z558" s="154"/>
      <c r="AA558" s="154"/>
      <c r="AB558" s="154"/>
      <c r="AC558" s="154"/>
      <c r="AD558" s="154"/>
      <c r="AE558" s="154"/>
      <c r="AF558" s="154"/>
      <c r="AG558" s="154"/>
      <c r="AH558" s="154"/>
      <c r="AI558" s="154"/>
      <c r="AJ558" s="154"/>
      <c r="AK558" s="154"/>
      <c r="AL558" s="154"/>
      <c r="AM558" s="154"/>
      <c r="AN558" s="154"/>
      <c r="AO558" s="154"/>
      <c r="AP558" s="154"/>
      <c r="AQ558" s="154"/>
      <c r="AR558" s="154"/>
      <c r="AS558" s="154"/>
      <c r="AT558" s="154"/>
      <c r="AU558" s="154"/>
      <c r="AV558" s="154"/>
      <c r="AW558" s="154"/>
      <c r="AX558" s="154"/>
      <c r="AY558" s="154"/>
      <c r="AZ558" s="154"/>
      <c r="BA558" s="154"/>
      <c r="BB558" s="154"/>
      <c r="BC558" s="154"/>
      <c r="BD558" s="154"/>
      <c r="BE558" s="154"/>
      <c r="BF558" s="154"/>
      <c r="BG558" s="154"/>
      <c r="BH558" s="154"/>
      <c r="BI558" s="154"/>
      <c r="BJ558" s="154"/>
      <c r="BK558" s="154"/>
      <c r="BL558" s="154"/>
      <c r="BM558" s="154"/>
      <c r="BN558" s="154"/>
      <c r="BO558" s="154"/>
      <c r="BP558" s="154"/>
      <c r="BQ558" s="154"/>
      <c r="BR558" s="154"/>
      <c r="BS558" s="154"/>
      <c r="BT558" s="154"/>
      <c r="BU558" s="154"/>
      <c r="BV558" s="154"/>
      <c r="BW558" s="154"/>
      <c r="BX558" s="154"/>
      <c r="BY558" s="154"/>
      <c r="BZ558" s="154"/>
      <c r="CA558" s="154"/>
      <c r="CB558" s="154"/>
      <c r="CC558" s="154"/>
      <c r="CD558" s="154"/>
      <c r="CE558" s="154"/>
      <c r="CF558" s="154"/>
      <c r="CG558" s="154"/>
      <c r="CH558" s="154"/>
      <c r="CI558" s="154"/>
      <c r="CJ558" s="154"/>
      <c r="CK558" s="154"/>
      <c r="CL558" s="154"/>
      <c r="CM558" s="154"/>
      <c r="CN558" s="154"/>
      <c r="CO558" s="154"/>
      <c r="CP558" s="154"/>
      <c r="CQ558" s="154"/>
      <c r="CR558" s="154"/>
      <c r="CS558" s="154"/>
      <c r="CT558" s="154"/>
      <c r="CU558" s="154"/>
      <c r="CV558" s="154"/>
      <c r="CW558" s="154"/>
      <c r="CX558" s="154"/>
      <c r="CY558" s="154"/>
      <c r="CZ558" s="154"/>
      <c r="DA558" s="154"/>
      <c r="DB558" s="154"/>
      <c r="DC558" s="154"/>
      <c r="DD558" s="154"/>
      <c r="DE558" s="154"/>
      <c r="DF558" s="154"/>
      <c r="DG558" s="154"/>
      <c r="DH558" s="154"/>
      <c r="DI558" s="154"/>
      <c r="DJ558" s="154"/>
      <c r="DK558" s="154"/>
      <c r="DL558" s="154"/>
      <c r="DM558" s="154"/>
      <c r="DN558" s="154"/>
      <c r="DO558" s="154"/>
      <c r="DP558" s="154"/>
      <c r="DQ558" s="154"/>
      <c r="DR558" s="154"/>
      <c r="DS558" s="154"/>
      <c r="DT558" s="154"/>
      <c r="DU558" s="154"/>
      <c r="DV558" s="154"/>
      <c r="DW558" s="154"/>
      <c r="DX558" s="154"/>
      <c r="DY558" s="154"/>
      <c r="DZ558" s="154"/>
      <c r="EA558" s="154"/>
      <c r="EB558" s="154"/>
      <c r="EC558" s="154"/>
      <c r="ED558" s="154"/>
      <c r="EE558" s="154"/>
      <c r="EF558" s="154"/>
      <c r="EG558" s="154"/>
      <c r="EH558" s="154"/>
      <c r="EI558" s="154"/>
      <c r="EJ558" s="154"/>
      <c r="EK558" s="154"/>
      <c r="EL558" s="154"/>
      <c r="EM558" s="154"/>
      <c r="EN558" s="154"/>
      <c r="EO558" s="154"/>
      <c r="EP558" s="154"/>
      <c r="EQ558" s="154"/>
      <c r="ER558" s="154"/>
      <c r="ES558" s="154"/>
      <c r="ET558" s="154"/>
      <c r="EU558" s="154"/>
      <c r="EV558" s="154"/>
      <c r="EW558" s="154"/>
      <c r="EX558" s="154"/>
      <c r="EY558" s="154"/>
      <c r="EZ558" s="154"/>
      <c r="FA558" s="154"/>
      <c r="FB558" s="154"/>
      <c r="FC558" s="154"/>
      <c r="FD558" s="154"/>
      <c r="FE558" s="154"/>
      <c r="FF558" s="154"/>
      <c r="FG558" s="154"/>
      <c r="FH558" s="154"/>
      <c r="FI558" s="154"/>
      <c r="FJ558" s="154"/>
      <c r="FK558" s="154"/>
      <c r="FL558" s="154"/>
      <c r="FM558" s="154"/>
      <c r="FN558" s="154"/>
      <c r="FO558" s="154"/>
      <c r="FP558" s="154"/>
      <c r="FQ558" s="154"/>
    </row>
    <row r="559" spans="1:173" s="166" customFormat="1" x14ac:dyDescent="0.45">
      <c r="A559" s="154"/>
      <c r="B559" s="154"/>
      <c r="C559" s="154"/>
      <c r="D559" s="154"/>
      <c r="E559" s="154"/>
      <c r="F559" s="154"/>
      <c r="G559" s="154"/>
      <c r="H559" s="154"/>
      <c r="I559" s="154"/>
      <c r="J559" s="154"/>
      <c r="K559" s="154"/>
      <c r="L559" s="154"/>
      <c r="M559" s="154"/>
      <c r="N559" s="154"/>
      <c r="O559" s="154"/>
      <c r="P559" s="154"/>
      <c r="Q559" s="154"/>
      <c r="R559" s="154"/>
      <c r="S559" s="154"/>
      <c r="T559" s="154"/>
      <c r="U559" s="154"/>
      <c r="V559" s="154"/>
      <c r="W559" s="154"/>
      <c r="X559" s="154"/>
      <c r="Y559" s="154"/>
      <c r="Z559" s="154"/>
      <c r="AA559" s="154"/>
      <c r="AB559" s="154"/>
      <c r="AC559" s="154"/>
      <c r="AD559" s="154"/>
      <c r="AE559" s="154"/>
      <c r="AF559" s="154"/>
      <c r="AG559" s="154"/>
      <c r="AH559" s="154"/>
      <c r="AI559" s="154"/>
      <c r="AJ559" s="154"/>
      <c r="AK559" s="154"/>
      <c r="AL559" s="154"/>
      <c r="AM559" s="154"/>
      <c r="AN559" s="154"/>
      <c r="AO559" s="154"/>
      <c r="AP559" s="154"/>
      <c r="AQ559" s="154"/>
      <c r="AR559" s="154"/>
      <c r="AS559" s="154"/>
      <c r="AT559" s="154"/>
      <c r="AU559" s="154"/>
      <c r="AV559" s="154"/>
      <c r="AW559" s="154"/>
      <c r="AX559" s="154"/>
      <c r="AY559" s="154"/>
      <c r="AZ559" s="154"/>
      <c r="BA559" s="154"/>
      <c r="BB559" s="154"/>
      <c r="BC559" s="154"/>
      <c r="BD559" s="154"/>
      <c r="BE559" s="154"/>
      <c r="BF559" s="154"/>
      <c r="BG559" s="154"/>
      <c r="BH559" s="154"/>
      <c r="BI559" s="154"/>
      <c r="BJ559" s="154"/>
      <c r="BK559" s="154"/>
      <c r="BL559" s="154"/>
      <c r="BM559" s="154"/>
      <c r="BN559" s="154"/>
      <c r="BO559" s="154"/>
      <c r="BP559" s="154"/>
      <c r="BQ559" s="154"/>
      <c r="BR559" s="154"/>
      <c r="BS559" s="154"/>
      <c r="BT559" s="154"/>
      <c r="BU559" s="154"/>
      <c r="BV559" s="154"/>
      <c r="BW559" s="154"/>
      <c r="BX559" s="154"/>
      <c r="BY559" s="154"/>
      <c r="BZ559" s="154"/>
      <c r="CA559" s="154"/>
      <c r="CB559" s="154"/>
      <c r="CC559" s="154"/>
      <c r="CD559" s="154"/>
      <c r="CE559" s="154"/>
      <c r="CF559" s="154"/>
      <c r="CG559" s="154"/>
      <c r="CH559" s="154"/>
      <c r="CI559" s="154"/>
      <c r="CJ559" s="154"/>
      <c r="CK559" s="154"/>
      <c r="CL559" s="154"/>
      <c r="CM559" s="154"/>
      <c r="CN559" s="154"/>
      <c r="CO559" s="154"/>
      <c r="CP559" s="154"/>
      <c r="CQ559" s="154"/>
      <c r="CR559" s="154"/>
      <c r="CS559" s="154"/>
      <c r="CT559" s="154"/>
      <c r="CU559" s="154"/>
      <c r="CV559" s="154"/>
      <c r="CW559" s="154"/>
      <c r="CX559" s="154"/>
      <c r="CY559" s="154"/>
      <c r="CZ559" s="154"/>
      <c r="DA559" s="154"/>
      <c r="DB559" s="154"/>
      <c r="DC559" s="154"/>
      <c r="DD559" s="154"/>
      <c r="DE559" s="154"/>
      <c r="DF559" s="154"/>
      <c r="DG559" s="154"/>
      <c r="DH559" s="154"/>
      <c r="DI559" s="154"/>
      <c r="DJ559" s="154"/>
      <c r="DK559" s="154"/>
      <c r="DL559" s="154"/>
      <c r="DM559" s="154"/>
      <c r="DN559" s="154"/>
      <c r="DO559" s="154"/>
      <c r="DP559" s="154"/>
      <c r="DQ559" s="154"/>
      <c r="DR559" s="154"/>
      <c r="DS559" s="154"/>
      <c r="DT559" s="154"/>
      <c r="DU559" s="154"/>
      <c r="DV559" s="154"/>
      <c r="DW559" s="154"/>
      <c r="DX559" s="154"/>
      <c r="DY559" s="154"/>
      <c r="DZ559" s="154"/>
      <c r="EA559" s="154"/>
      <c r="EB559" s="154"/>
      <c r="EC559" s="154"/>
      <c r="ED559" s="154"/>
      <c r="EE559" s="154"/>
      <c r="EF559" s="154"/>
      <c r="EG559" s="154"/>
      <c r="EH559" s="154"/>
      <c r="EI559" s="154"/>
      <c r="EJ559" s="154"/>
      <c r="EK559" s="154"/>
      <c r="EL559" s="154"/>
      <c r="EM559" s="154"/>
      <c r="EN559" s="154"/>
      <c r="EO559" s="154"/>
      <c r="EP559" s="154"/>
      <c r="EQ559" s="154"/>
      <c r="ER559" s="154"/>
      <c r="ES559" s="154"/>
      <c r="ET559" s="154"/>
      <c r="EU559" s="154"/>
      <c r="EV559" s="154"/>
      <c r="EW559" s="154"/>
      <c r="EX559" s="154"/>
      <c r="EY559" s="154"/>
      <c r="EZ559" s="154"/>
      <c r="FA559" s="154"/>
      <c r="FB559" s="154"/>
      <c r="FC559" s="154"/>
      <c r="FD559" s="154"/>
      <c r="FE559" s="154"/>
      <c r="FF559" s="154"/>
      <c r="FG559" s="154"/>
      <c r="FH559" s="154"/>
      <c r="FI559" s="154"/>
      <c r="FJ559" s="154"/>
      <c r="FK559" s="154"/>
      <c r="FL559" s="154"/>
      <c r="FM559" s="154"/>
      <c r="FN559" s="154"/>
      <c r="FO559" s="154"/>
      <c r="FP559" s="154"/>
      <c r="FQ559" s="154"/>
    </row>
    <row r="560" spans="1:173" s="166" customFormat="1" x14ac:dyDescent="0.45">
      <c r="A560" s="154"/>
      <c r="B560" s="154"/>
      <c r="C560" s="154"/>
      <c r="D560" s="154"/>
      <c r="E560" s="154"/>
      <c r="F560" s="154"/>
      <c r="G560" s="154"/>
      <c r="H560" s="154"/>
      <c r="I560" s="154"/>
      <c r="J560" s="154"/>
      <c r="K560" s="154"/>
      <c r="L560" s="154"/>
      <c r="M560" s="154"/>
      <c r="N560" s="154"/>
      <c r="O560" s="154"/>
      <c r="P560" s="154"/>
      <c r="Q560" s="154"/>
      <c r="R560" s="154"/>
      <c r="S560" s="154"/>
      <c r="T560" s="154"/>
      <c r="U560" s="154"/>
      <c r="V560" s="154"/>
      <c r="W560" s="154"/>
      <c r="X560" s="154"/>
      <c r="Y560" s="154"/>
      <c r="Z560" s="154"/>
      <c r="AA560" s="154"/>
      <c r="AB560" s="154"/>
      <c r="AC560" s="154"/>
      <c r="AD560" s="154"/>
      <c r="AE560" s="154"/>
      <c r="AF560" s="154"/>
      <c r="AG560" s="154"/>
      <c r="AH560" s="154"/>
      <c r="AI560" s="154"/>
      <c r="AJ560" s="154"/>
      <c r="AK560" s="154"/>
      <c r="AL560" s="154"/>
      <c r="AM560" s="154"/>
      <c r="AN560" s="154"/>
      <c r="AO560" s="154"/>
      <c r="AP560" s="154"/>
      <c r="AQ560" s="154"/>
      <c r="AR560" s="154"/>
      <c r="AS560" s="154"/>
      <c r="AT560" s="154"/>
      <c r="AU560" s="154"/>
      <c r="AV560" s="154"/>
      <c r="AW560" s="154"/>
      <c r="AX560" s="154"/>
      <c r="AY560" s="154"/>
      <c r="AZ560" s="154"/>
      <c r="BA560" s="154"/>
      <c r="BB560" s="154"/>
      <c r="BC560" s="154"/>
      <c r="BD560" s="154"/>
      <c r="BE560" s="154"/>
      <c r="BF560" s="154"/>
      <c r="BG560" s="154"/>
      <c r="BH560" s="154"/>
      <c r="BI560" s="154"/>
      <c r="BJ560" s="154"/>
      <c r="BK560" s="154"/>
      <c r="BL560" s="154"/>
      <c r="BM560" s="154"/>
      <c r="BN560" s="154"/>
      <c r="BO560" s="154"/>
      <c r="BP560" s="154"/>
      <c r="BQ560" s="154"/>
      <c r="BR560" s="154"/>
      <c r="BS560" s="154"/>
      <c r="BT560" s="154"/>
      <c r="BU560" s="154"/>
      <c r="BV560" s="154"/>
      <c r="BW560" s="154"/>
      <c r="BX560" s="154"/>
      <c r="BY560" s="154"/>
      <c r="BZ560" s="154"/>
      <c r="CA560" s="154"/>
      <c r="CB560" s="154"/>
      <c r="CC560" s="154"/>
      <c r="CD560" s="154"/>
      <c r="CE560" s="154"/>
      <c r="CF560" s="154"/>
      <c r="CG560" s="154"/>
      <c r="CH560" s="154"/>
      <c r="CI560" s="154"/>
      <c r="CJ560" s="154"/>
      <c r="CK560" s="154"/>
      <c r="CL560" s="154"/>
      <c r="CM560" s="154"/>
      <c r="CN560" s="154"/>
      <c r="CO560" s="154"/>
      <c r="CP560" s="154"/>
      <c r="CQ560" s="154"/>
      <c r="CR560" s="154"/>
      <c r="CS560" s="154"/>
      <c r="CT560" s="154"/>
      <c r="CU560" s="154"/>
      <c r="CV560" s="154"/>
      <c r="CW560" s="154"/>
      <c r="CX560" s="154"/>
      <c r="CY560" s="154"/>
      <c r="CZ560" s="154"/>
      <c r="DA560" s="154"/>
      <c r="DB560" s="154"/>
      <c r="DC560" s="154"/>
      <c r="DD560" s="154"/>
      <c r="DE560" s="154"/>
      <c r="DF560" s="154"/>
      <c r="DG560" s="154"/>
      <c r="DH560" s="154"/>
      <c r="DI560" s="154"/>
      <c r="DJ560" s="154"/>
      <c r="DK560" s="154"/>
      <c r="DL560" s="154"/>
      <c r="DM560" s="154"/>
      <c r="DN560" s="154"/>
      <c r="DO560" s="154"/>
      <c r="DP560" s="154"/>
      <c r="DQ560" s="154"/>
      <c r="DR560" s="154"/>
      <c r="DS560" s="154"/>
      <c r="DT560" s="154"/>
      <c r="DU560" s="154"/>
      <c r="DV560" s="154"/>
      <c r="DW560" s="154"/>
      <c r="DX560" s="154"/>
      <c r="DY560" s="154"/>
      <c r="DZ560" s="154"/>
      <c r="EA560" s="154"/>
      <c r="EB560" s="154"/>
      <c r="EC560" s="154"/>
      <c r="ED560" s="154"/>
      <c r="EE560" s="154"/>
      <c r="EF560" s="154"/>
      <c r="EG560" s="154"/>
      <c r="EH560" s="154"/>
      <c r="EI560" s="154"/>
      <c r="EJ560" s="154"/>
      <c r="EK560" s="154"/>
      <c r="EL560" s="154"/>
      <c r="EM560" s="154"/>
      <c r="EN560" s="154"/>
      <c r="EO560" s="154"/>
      <c r="EP560" s="154"/>
      <c r="EQ560" s="154"/>
      <c r="ER560" s="154"/>
      <c r="ES560" s="154"/>
      <c r="ET560" s="154"/>
      <c r="EU560" s="154"/>
      <c r="EV560" s="154"/>
      <c r="EW560" s="154"/>
      <c r="EX560" s="154"/>
      <c r="EY560" s="154"/>
      <c r="EZ560" s="154"/>
      <c r="FA560" s="154"/>
      <c r="FB560" s="154"/>
      <c r="FC560" s="154"/>
      <c r="FD560" s="154"/>
      <c r="FE560" s="154"/>
      <c r="FF560" s="154"/>
      <c r="FG560" s="154"/>
      <c r="FH560" s="154"/>
      <c r="FI560" s="154"/>
      <c r="FJ560" s="154"/>
      <c r="FK560" s="154"/>
      <c r="FL560" s="154"/>
      <c r="FM560" s="154"/>
      <c r="FN560" s="154"/>
      <c r="FO560" s="154"/>
      <c r="FP560" s="154"/>
      <c r="FQ560" s="154"/>
    </row>
    <row r="561" spans="1:173" s="166" customFormat="1" x14ac:dyDescent="0.45">
      <c r="A561" s="154"/>
      <c r="B561" s="154"/>
      <c r="C561" s="154"/>
      <c r="D561" s="154"/>
      <c r="E561" s="154"/>
      <c r="F561" s="154"/>
      <c r="G561" s="154"/>
      <c r="H561" s="154"/>
      <c r="I561" s="154"/>
      <c r="J561" s="154"/>
      <c r="K561" s="154"/>
      <c r="L561" s="154"/>
      <c r="M561" s="154"/>
      <c r="N561" s="154"/>
      <c r="O561" s="154"/>
      <c r="P561" s="154"/>
      <c r="Q561" s="154"/>
      <c r="R561" s="154"/>
      <c r="S561" s="154"/>
      <c r="T561" s="154"/>
      <c r="U561" s="154"/>
      <c r="V561" s="154"/>
      <c r="W561" s="154"/>
      <c r="X561" s="154"/>
      <c r="Y561" s="154"/>
      <c r="Z561" s="154"/>
      <c r="AA561" s="154"/>
      <c r="AB561" s="154"/>
      <c r="AC561" s="154"/>
      <c r="AD561" s="154"/>
      <c r="AE561" s="154"/>
      <c r="AF561" s="154"/>
      <c r="AG561" s="154"/>
      <c r="AH561" s="154"/>
      <c r="AI561" s="154"/>
      <c r="AJ561" s="154"/>
      <c r="AK561" s="154"/>
      <c r="AL561" s="154"/>
      <c r="AM561" s="154"/>
      <c r="AN561" s="154"/>
      <c r="AO561" s="154"/>
      <c r="AP561" s="154"/>
      <c r="AQ561" s="154"/>
      <c r="AR561" s="154"/>
      <c r="AS561" s="154"/>
      <c r="AT561" s="154"/>
      <c r="AU561" s="154"/>
      <c r="AV561" s="154"/>
      <c r="AW561" s="154"/>
      <c r="AX561" s="154"/>
      <c r="AY561" s="154"/>
      <c r="AZ561" s="154"/>
      <c r="BA561" s="154"/>
      <c r="BB561" s="154"/>
      <c r="BC561" s="154"/>
      <c r="BD561" s="154"/>
      <c r="BE561" s="154"/>
      <c r="BF561" s="154"/>
      <c r="BG561" s="154"/>
      <c r="BH561" s="154"/>
      <c r="BI561" s="154"/>
      <c r="BJ561" s="154"/>
      <c r="BK561" s="154"/>
      <c r="BL561" s="154"/>
      <c r="BM561" s="154"/>
      <c r="BN561" s="154"/>
      <c r="BO561" s="154"/>
      <c r="BP561" s="154"/>
      <c r="BQ561" s="154"/>
      <c r="BR561" s="154"/>
      <c r="BS561" s="154"/>
      <c r="BT561" s="154"/>
      <c r="BU561" s="154"/>
      <c r="BV561" s="154"/>
      <c r="BW561" s="154"/>
      <c r="BX561" s="154"/>
      <c r="BY561" s="154"/>
      <c r="BZ561" s="154"/>
      <c r="CA561" s="154"/>
      <c r="CB561" s="154"/>
      <c r="CC561" s="154"/>
      <c r="CD561" s="154"/>
      <c r="CE561" s="154"/>
      <c r="CF561" s="154"/>
      <c r="CG561" s="154"/>
      <c r="CH561" s="154"/>
      <c r="CI561" s="154"/>
      <c r="CJ561" s="154"/>
      <c r="CK561" s="154"/>
      <c r="CL561" s="154"/>
      <c r="CM561" s="154"/>
      <c r="CN561" s="154"/>
      <c r="CO561" s="154"/>
      <c r="CP561" s="154"/>
      <c r="CQ561" s="154"/>
      <c r="CR561" s="154"/>
      <c r="CS561" s="154"/>
      <c r="CT561" s="154"/>
      <c r="CU561" s="154"/>
      <c r="CV561" s="154"/>
      <c r="CW561" s="154"/>
      <c r="CX561" s="154"/>
      <c r="CY561" s="154"/>
      <c r="CZ561" s="154"/>
      <c r="DA561" s="154"/>
      <c r="DB561" s="154"/>
      <c r="DC561" s="154"/>
      <c r="DD561" s="154"/>
      <c r="DE561" s="154"/>
      <c r="DF561" s="154"/>
      <c r="DG561" s="154"/>
      <c r="DH561" s="154"/>
      <c r="DI561" s="154"/>
      <c r="DJ561" s="154"/>
      <c r="DK561" s="154"/>
      <c r="DL561" s="154"/>
      <c r="DM561" s="154"/>
      <c r="DN561" s="154"/>
      <c r="DO561" s="154"/>
      <c r="DP561" s="154"/>
      <c r="DQ561" s="154"/>
      <c r="DR561" s="154"/>
      <c r="DS561" s="154"/>
      <c r="DT561" s="154"/>
      <c r="DU561" s="154"/>
      <c r="DV561" s="154"/>
      <c r="DW561" s="154"/>
      <c r="DX561" s="154"/>
      <c r="DY561" s="154"/>
      <c r="DZ561" s="154"/>
      <c r="EA561" s="154"/>
      <c r="EB561" s="154"/>
      <c r="EC561" s="154"/>
      <c r="ED561" s="154"/>
      <c r="EE561" s="154"/>
      <c r="EF561" s="154"/>
      <c r="EG561" s="154"/>
      <c r="EH561" s="154"/>
      <c r="EI561" s="154"/>
      <c r="EJ561" s="154"/>
      <c r="EK561" s="154"/>
      <c r="EL561" s="154"/>
      <c r="EM561" s="154"/>
      <c r="EN561" s="154"/>
      <c r="EO561" s="154"/>
      <c r="EP561" s="154"/>
      <c r="EQ561" s="154"/>
      <c r="ER561" s="154"/>
      <c r="ES561" s="154"/>
      <c r="ET561" s="154"/>
      <c r="EU561" s="154"/>
      <c r="EV561" s="154"/>
      <c r="EW561" s="154"/>
      <c r="EX561" s="154"/>
      <c r="EY561" s="154"/>
      <c r="EZ561" s="154"/>
      <c r="FA561" s="154"/>
      <c r="FB561" s="154"/>
      <c r="FC561" s="154"/>
      <c r="FD561" s="154"/>
      <c r="FE561" s="154"/>
      <c r="FF561" s="154"/>
      <c r="FG561" s="154"/>
      <c r="FH561" s="154"/>
      <c r="FI561" s="154"/>
      <c r="FJ561" s="154"/>
      <c r="FK561" s="154"/>
      <c r="FL561" s="154"/>
      <c r="FM561" s="154"/>
      <c r="FN561" s="154"/>
      <c r="FO561" s="154"/>
      <c r="FP561" s="154"/>
      <c r="FQ561" s="154"/>
    </row>
    <row r="562" spans="1:173" s="166" customFormat="1" x14ac:dyDescent="0.45">
      <c r="A562" s="154"/>
      <c r="B562" s="154"/>
      <c r="C562" s="154"/>
      <c r="D562" s="154"/>
      <c r="E562" s="154"/>
      <c r="F562" s="154"/>
      <c r="G562" s="154"/>
      <c r="H562" s="154"/>
      <c r="I562" s="154"/>
      <c r="J562" s="154"/>
      <c r="K562" s="154"/>
      <c r="L562" s="154"/>
      <c r="M562" s="154"/>
      <c r="N562" s="154"/>
      <c r="O562" s="154"/>
      <c r="P562" s="154"/>
      <c r="Q562" s="154"/>
      <c r="R562" s="154"/>
      <c r="S562" s="154"/>
      <c r="T562" s="154"/>
      <c r="U562" s="154"/>
      <c r="V562" s="154"/>
      <c r="W562" s="154"/>
      <c r="X562" s="154"/>
      <c r="Y562" s="154"/>
      <c r="Z562" s="154"/>
      <c r="AA562" s="154"/>
      <c r="AB562" s="154"/>
      <c r="AC562" s="154"/>
      <c r="AD562" s="154"/>
      <c r="AE562" s="154"/>
      <c r="AF562" s="154"/>
      <c r="AG562" s="154"/>
      <c r="AH562" s="154"/>
      <c r="AI562" s="154"/>
      <c r="AJ562" s="154"/>
      <c r="AK562" s="154"/>
      <c r="AL562" s="154"/>
      <c r="AM562" s="154"/>
      <c r="AN562" s="154"/>
      <c r="AO562" s="154"/>
      <c r="AP562" s="154"/>
      <c r="AQ562" s="154"/>
      <c r="AR562" s="154"/>
      <c r="AS562" s="154"/>
      <c r="AT562" s="154"/>
      <c r="AU562" s="154"/>
      <c r="AV562" s="154"/>
      <c r="AW562" s="154"/>
      <c r="AX562" s="154"/>
      <c r="AY562" s="154"/>
      <c r="AZ562" s="154"/>
      <c r="BA562" s="154"/>
      <c r="BB562" s="154"/>
      <c r="BC562" s="154"/>
      <c r="BD562" s="154"/>
      <c r="BE562" s="154"/>
      <c r="BF562" s="154"/>
      <c r="BG562" s="154"/>
      <c r="BH562" s="154"/>
      <c r="BI562" s="154"/>
      <c r="BJ562" s="154"/>
      <c r="BK562" s="154"/>
      <c r="BL562" s="154"/>
      <c r="BM562" s="154"/>
      <c r="BN562" s="154"/>
      <c r="BO562" s="154"/>
      <c r="BP562" s="154"/>
      <c r="BQ562" s="154"/>
      <c r="BR562" s="154"/>
      <c r="BS562" s="154"/>
      <c r="BT562" s="154"/>
      <c r="BU562" s="154"/>
      <c r="BV562" s="154"/>
      <c r="BW562" s="154"/>
      <c r="BX562" s="154"/>
      <c r="BY562" s="154"/>
      <c r="BZ562" s="154"/>
      <c r="CA562" s="154"/>
      <c r="CB562" s="154"/>
      <c r="CC562" s="154"/>
      <c r="CD562" s="154"/>
      <c r="CE562" s="154"/>
      <c r="CF562" s="154"/>
      <c r="CG562" s="154"/>
      <c r="CH562" s="154"/>
      <c r="CI562" s="154"/>
      <c r="CJ562" s="154"/>
      <c r="CK562" s="154"/>
      <c r="CL562" s="154"/>
      <c r="CM562" s="154"/>
      <c r="CN562" s="154"/>
      <c r="CO562" s="154"/>
      <c r="CP562" s="154"/>
      <c r="CQ562" s="154"/>
      <c r="CR562" s="154"/>
      <c r="CS562" s="154"/>
      <c r="CT562" s="154"/>
      <c r="CU562" s="154"/>
      <c r="CV562" s="154"/>
      <c r="CW562" s="154"/>
      <c r="CX562" s="154"/>
      <c r="CY562" s="154"/>
      <c r="CZ562" s="154"/>
      <c r="DA562" s="154"/>
      <c r="DB562" s="154"/>
      <c r="DC562" s="154"/>
      <c r="DD562" s="154"/>
      <c r="DE562" s="154"/>
      <c r="DF562" s="154"/>
      <c r="DG562" s="154"/>
      <c r="DH562" s="154"/>
      <c r="DI562" s="154"/>
      <c r="DJ562" s="154"/>
      <c r="DK562" s="154"/>
      <c r="DL562" s="154"/>
      <c r="DM562" s="154"/>
      <c r="DN562" s="154"/>
      <c r="DO562" s="154"/>
      <c r="DP562" s="154"/>
      <c r="DQ562" s="154"/>
      <c r="DR562" s="154"/>
      <c r="DS562" s="154"/>
      <c r="DT562" s="154"/>
      <c r="DU562" s="154"/>
      <c r="DV562" s="154"/>
      <c r="DW562" s="154"/>
      <c r="DX562" s="154"/>
      <c r="DY562" s="154"/>
      <c r="DZ562" s="154"/>
      <c r="EA562" s="154"/>
      <c r="EB562" s="154"/>
      <c r="EC562" s="154"/>
      <c r="ED562" s="154"/>
      <c r="EE562" s="154"/>
      <c r="EF562" s="154"/>
      <c r="EG562" s="154"/>
      <c r="EH562" s="154"/>
      <c r="EI562" s="154"/>
      <c r="EJ562" s="154"/>
      <c r="EK562" s="154"/>
      <c r="EL562" s="154"/>
      <c r="EM562" s="154"/>
      <c r="EN562" s="154"/>
      <c r="EO562" s="154"/>
      <c r="EP562" s="154"/>
      <c r="EQ562" s="154"/>
      <c r="ER562" s="154"/>
      <c r="ES562" s="154"/>
      <c r="ET562" s="154"/>
      <c r="EU562" s="154"/>
      <c r="EV562" s="154"/>
      <c r="EW562" s="154"/>
      <c r="EX562" s="154"/>
      <c r="EY562" s="154"/>
      <c r="EZ562" s="154"/>
      <c r="FA562" s="154"/>
      <c r="FB562" s="154"/>
      <c r="FC562" s="154"/>
      <c r="FD562" s="154"/>
      <c r="FE562" s="154"/>
      <c r="FF562" s="154"/>
      <c r="FG562" s="154"/>
      <c r="FH562" s="154"/>
      <c r="FI562" s="154"/>
      <c r="FJ562" s="154"/>
      <c r="FK562" s="154"/>
      <c r="FL562" s="154"/>
      <c r="FM562" s="154"/>
      <c r="FN562" s="154"/>
      <c r="FO562" s="154"/>
      <c r="FP562" s="154"/>
      <c r="FQ562" s="154"/>
    </row>
    <row r="563" spans="1:173" s="166" customFormat="1" x14ac:dyDescent="0.45">
      <c r="A563" s="154"/>
      <c r="B563" s="154"/>
      <c r="C563" s="154"/>
      <c r="D563" s="154"/>
      <c r="E563" s="154"/>
      <c r="F563" s="154"/>
      <c r="G563" s="154"/>
      <c r="H563" s="154"/>
      <c r="I563" s="154"/>
      <c r="J563" s="154"/>
      <c r="K563" s="154"/>
      <c r="L563" s="154"/>
      <c r="M563" s="154"/>
      <c r="N563" s="154"/>
      <c r="O563" s="154"/>
      <c r="P563" s="154"/>
      <c r="Q563" s="154"/>
      <c r="R563" s="154"/>
      <c r="S563" s="154"/>
      <c r="T563" s="154"/>
      <c r="U563" s="154"/>
      <c r="V563" s="154"/>
      <c r="W563" s="154"/>
      <c r="X563" s="154"/>
      <c r="Y563" s="154"/>
      <c r="Z563" s="154"/>
      <c r="AA563" s="154"/>
      <c r="AB563" s="154"/>
      <c r="AC563" s="154"/>
      <c r="AD563" s="154"/>
      <c r="AE563" s="154"/>
      <c r="AF563" s="154"/>
      <c r="AG563" s="154"/>
      <c r="AH563" s="154"/>
      <c r="AI563" s="154"/>
      <c r="AJ563" s="154"/>
      <c r="AK563" s="154"/>
      <c r="AL563" s="154"/>
      <c r="AM563" s="154"/>
      <c r="AN563" s="154"/>
      <c r="AO563" s="154"/>
      <c r="AP563" s="154"/>
      <c r="AQ563" s="154"/>
      <c r="AR563" s="154"/>
      <c r="AS563" s="154"/>
      <c r="AT563" s="154"/>
      <c r="AU563" s="154"/>
      <c r="AV563" s="154"/>
      <c r="AW563" s="154"/>
      <c r="AX563" s="154"/>
      <c r="AY563" s="154"/>
      <c r="AZ563" s="154"/>
      <c r="BA563" s="154"/>
      <c r="BB563" s="154"/>
      <c r="BC563" s="154"/>
      <c r="BD563" s="154"/>
      <c r="BE563" s="154"/>
      <c r="BF563" s="154"/>
      <c r="BG563" s="154"/>
      <c r="BH563" s="154"/>
      <c r="BI563" s="154"/>
      <c r="BJ563" s="154"/>
      <c r="BK563" s="154"/>
      <c r="BL563" s="154"/>
      <c r="BM563" s="154"/>
      <c r="BN563" s="154"/>
      <c r="BO563" s="154"/>
      <c r="BP563" s="154"/>
      <c r="BQ563" s="154"/>
      <c r="BR563" s="154"/>
      <c r="BS563" s="154"/>
      <c r="BT563" s="154"/>
      <c r="BU563" s="154"/>
      <c r="BV563" s="154"/>
      <c r="BW563" s="154"/>
      <c r="BX563" s="154"/>
      <c r="BY563" s="154"/>
      <c r="BZ563" s="154"/>
      <c r="CA563" s="154"/>
      <c r="CB563" s="154"/>
      <c r="CC563" s="154"/>
      <c r="CD563" s="154"/>
      <c r="CE563" s="154"/>
      <c r="CF563" s="154"/>
      <c r="CG563" s="154"/>
      <c r="CH563" s="154"/>
      <c r="CI563" s="154"/>
      <c r="CJ563" s="154"/>
      <c r="CK563" s="154"/>
      <c r="CL563" s="154"/>
      <c r="CM563" s="154"/>
      <c r="CN563" s="154"/>
      <c r="CO563" s="154"/>
      <c r="CP563" s="154"/>
      <c r="CQ563" s="154"/>
      <c r="CR563" s="154"/>
      <c r="CS563" s="154"/>
      <c r="CT563" s="154"/>
      <c r="CU563" s="154"/>
      <c r="CV563" s="154"/>
      <c r="CW563" s="154"/>
      <c r="CX563" s="154"/>
      <c r="CY563" s="154"/>
      <c r="CZ563" s="154"/>
      <c r="DA563" s="154"/>
      <c r="DB563" s="154"/>
      <c r="DC563" s="154"/>
      <c r="DD563" s="154"/>
      <c r="DE563" s="154"/>
      <c r="DF563" s="154"/>
      <c r="DG563" s="154"/>
      <c r="DH563" s="154"/>
      <c r="DI563" s="154"/>
      <c r="DJ563" s="154"/>
      <c r="DK563" s="154"/>
      <c r="DL563" s="154"/>
      <c r="DM563" s="154"/>
      <c r="DN563" s="154"/>
      <c r="DO563" s="154"/>
      <c r="DP563" s="154"/>
      <c r="DQ563" s="154"/>
      <c r="DR563" s="154"/>
      <c r="DS563" s="154"/>
      <c r="DT563" s="154"/>
      <c r="DU563" s="154"/>
      <c r="DV563" s="154"/>
      <c r="DW563" s="154"/>
      <c r="DX563" s="154"/>
      <c r="DY563" s="154"/>
      <c r="DZ563" s="154"/>
      <c r="EA563" s="154"/>
      <c r="EB563" s="154"/>
      <c r="EC563" s="154"/>
      <c r="ED563" s="154"/>
      <c r="EE563" s="154"/>
      <c r="EF563" s="154"/>
      <c r="EG563" s="154"/>
      <c r="EH563" s="154"/>
      <c r="EI563" s="154"/>
      <c r="EJ563" s="154"/>
      <c r="EK563" s="154"/>
      <c r="EL563" s="154"/>
      <c r="EM563" s="154"/>
      <c r="EN563" s="154"/>
      <c r="EO563" s="154"/>
      <c r="EP563" s="154"/>
      <c r="EQ563" s="154"/>
      <c r="ER563" s="154"/>
      <c r="ES563" s="154"/>
      <c r="ET563" s="154"/>
      <c r="EU563" s="154"/>
      <c r="EV563" s="154"/>
      <c r="EW563" s="154"/>
      <c r="EX563" s="154"/>
      <c r="EY563" s="154"/>
      <c r="EZ563" s="154"/>
      <c r="FA563" s="154"/>
      <c r="FB563" s="154"/>
      <c r="FC563" s="154"/>
      <c r="FD563" s="154"/>
      <c r="FE563" s="154"/>
      <c r="FF563" s="154"/>
      <c r="FG563" s="154"/>
      <c r="FH563" s="154"/>
      <c r="FI563" s="154"/>
      <c r="FJ563" s="154"/>
      <c r="FK563" s="154"/>
      <c r="FL563" s="154"/>
      <c r="FM563" s="154"/>
      <c r="FN563" s="154"/>
      <c r="FO563" s="154"/>
      <c r="FP563" s="154"/>
      <c r="FQ563" s="154"/>
    </row>
    <row r="564" spans="1:173" s="166" customFormat="1" x14ac:dyDescent="0.45">
      <c r="A564" s="154"/>
      <c r="B564" s="154"/>
      <c r="C564" s="154"/>
      <c r="D564" s="154"/>
      <c r="E564" s="154"/>
      <c r="F564" s="154"/>
      <c r="G564" s="154"/>
      <c r="H564" s="154"/>
      <c r="I564" s="154"/>
      <c r="J564" s="154"/>
      <c r="K564" s="154"/>
      <c r="L564" s="154"/>
      <c r="M564" s="154"/>
      <c r="N564" s="154"/>
      <c r="O564" s="154"/>
      <c r="P564" s="154"/>
      <c r="Q564" s="154"/>
      <c r="R564" s="154"/>
      <c r="S564" s="154"/>
      <c r="T564" s="154"/>
      <c r="U564" s="154"/>
      <c r="V564" s="154"/>
      <c r="W564" s="154"/>
      <c r="X564" s="154"/>
      <c r="Y564" s="154"/>
      <c r="Z564" s="154"/>
      <c r="AA564" s="154"/>
      <c r="AB564" s="154"/>
      <c r="AC564" s="154"/>
      <c r="AD564" s="154"/>
      <c r="AE564" s="154"/>
      <c r="AF564" s="154"/>
      <c r="AG564" s="154"/>
      <c r="AH564" s="154"/>
      <c r="AI564" s="154"/>
      <c r="AJ564" s="154"/>
      <c r="AK564" s="154"/>
      <c r="AL564" s="154"/>
      <c r="AM564" s="154"/>
      <c r="AN564" s="154"/>
      <c r="AO564" s="154"/>
      <c r="AP564" s="154"/>
      <c r="AQ564" s="154"/>
      <c r="AR564" s="154"/>
      <c r="AS564" s="154"/>
      <c r="AT564" s="154"/>
      <c r="AU564" s="154"/>
      <c r="AV564" s="154"/>
      <c r="AW564" s="154"/>
      <c r="AX564" s="154"/>
      <c r="AY564" s="154"/>
      <c r="AZ564" s="154"/>
      <c r="BA564" s="154"/>
      <c r="BB564" s="154"/>
      <c r="BC564" s="154"/>
      <c r="BD564" s="154"/>
      <c r="BE564" s="154"/>
      <c r="BF564" s="154"/>
      <c r="BG564" s="154"/>
      <c r="BH564" s="154"/>
      <c r="BI564" s="154"/>
      <c r="BJ564" s="154"/>
      <c r="BK564" s="154"/>
      <c r="BL564" s="154"/>
      <c r="BM564" s="154"/>
      <c r="BN564" s="154"/>
      <c r="BO564" s="154"/>
      <c r="BP564" s="154"/>
      <c r="BQ564" s="154"/>
      <c r="BR564" s="154"/>
      <c r="BS564" s="154"/>
      <c r="BT564" s="154"/>
      <c r="BU564" s="154"/>
      <c r="BV564" s="154"/>
      <c r="BW564" s="154"/>
      <c r="BX564" s="154"/>
      <c r="BY564" s="154"/>
      <c r="BZ564" s="154"/>
      <c r="CA564" s="154"/>
      <c r="CB564" s="154"/>
      <c r="CC564" s="154"/>
      <c r="CD564" s="154"/>
      <c r="CE564" s="154"/>
      <c r="CF564" s="154"/>
      <c r="CG564" s="154"/>
      <c r="CH564" s="154"/>
      <c r="CI564" s="154"/>
      <c r="CJ564" s="154"/>
      <c r="CK564" s="154"/>
      <c r="CL564" s="154"/>
      <c r="CM564" s="154"/>
      <c r="CN564" s="154"/>
      <c r="CO564" s="154"/>
      <c r="CP564" s="154"/>
      <c r="CQ564" s="154"/>
      <c r="CR564" s="154"/>
      <c r="CS564" s="154"/>
      <c r="CT564" s="154"/>
      <c r="CU564" s="154"/>
      <c r="CV564" s="154"/>
      <c r="CW564" s="154"/>
      <c r="CX564" s="154"/>
      <c r="CY564" s="154"/>
      <c r="CZ564" s="154"/>
      <c r="DA564" s="154"/>
      <c r="DB564" s="154"/>
      <c r="DC564" s="154"/>
      <c r="DD564" s="154"/>
      <c r="DE564" s="154"/>
      <c r="DF564" s="154"/>
      <c r="DG564" s="154"/>
      <c r="DH564" s="154"/>
      <c r="DI564" s="154"/>
      <c r="DJ564" s="154"/>
      <c r="DK564" s="154"/>
      <c r="DL564" s="154"/>
      <c r="DM564" s="154"/>
      <c r="DN564" s="154"/>
      <c r="DO564" s="154"/>
      <c r="DP564" s="154"/>
      <c r="DQ564" s="154"/>
      <c r="DR564" s="154"/>
      <c r="DS564" s="154"/>
      <c r="DT564" s="154"/>
      <c r="DU564" s="154"/>
      <c r="DV564" s="154"/>
      <c r="DW564" s="154"/>
      <c r="DX564" s="154"/>
      <c r="DY564" s="154"/>
      <c r="DZ564" s="154"/>
      <c r="EA564" s="154"/>
      <c r="EB564" s="154"/>
      <c r="EC564" s="154"/>
      <c r="ED564" s="154"/>
      <c r="EE564" s="154"/>
      <c r="EF564" s="154"/>
      <c r="EG564" s="154"/>
      <c r="EH564" s="154"/>
      <c r="EI564" s="154"/>
      <c r="EJ564" s="154"/>
      <c r="EK564" s="154"/>
      <c r="EL564" s="154"/>
      <c r="EM564" s="154"/>
      <c r="EN564" s="154"/>
      <c r="EO564" s="154"/>
      <c r="EP564" s="154"/>
      <c r="EQ564" s="154"/>
      <c r="ER564" s="154"/>
      <c r="ES564" s="154"/>
      <c r="ET564" s="154"/>
      <c r="EU564" s="154"/>
      <c r="EV564" s="154"/>
      <c r="EW564" s="154"/>
      <c r="EX564" s="154"/>
      <c r="EY564" s="154"/>
      <c r="EZ564" s="154"/>
      <c r="FA564" s="154"/>
      <c r="FB564" s="154"/>
      <c r="FC564" s="154"/>
      <c r="FD564" s="154"/>
      <c r="FE564" s="154"/>
      <c r="FF564" s="154"/>
      <c r="FG564" s="154"/>
      <c r="FH564" s="154"/>
      <c r="FI564" s="154"/>
      <c r="FJ564" s="154"/>
      <c r="FK564" s="154"/>
      <c r="FL564" s="154"/>
      <c r="FM564" s="154"/>
      <c r="FN564" s="154"/>
      <c r="FO564" s="154"/>
      <c r="FP564" s="154"/>
      <c r="FQ564" s="154"/>
    </row>
    <row r="565" spans="1:173" s="166" customFormat="1" x14ac:dyDescent="0.45">
      <c r="A565" s="154"/>
      <c r="B565" s="154"/>
      <c r="C565" s="154"/>
      <c r="D565" s="154"/>
      <c r="E565" s="154"/>
      <c r="F565" s="154"/>
      <c r="G565" s="154"/>
      <c r="H565" s="154"/>
      <c r="I565" s="154"/>
      <c r="J565" s="154"/>
      <c r="K565" s="154"/>
      <c r="L565" s="154"/>
      <c r="M565" s="154"/>
      <c r="N565" s="154"/>
      <c r="O565" s="154"/>
      <c r="P565" s="154"/>
      <c r="Q565" s="154"/>
      <c r="R565" s="154"/>
      <c r="S565" s="154"/>
      <c r="T565" s="154"/>
      <c r="U565" s="154"/>
      <c r="V565" s="154"/>
      <c r="W565" s="154"/>
      <c r="X565" s="154"/>
      <c r="Y565" s="154"/>
      <c r="Z565" s="154"/>
      <c r="AA565" s="154"/>
      <c r="AB565" s="154"/>
      <c r="AC565" s="154"/>
      <c r="AD565" s="154"/>
      <c r="AE565" s="154"/>
      <c r="AF565" s="154"/>
      <c r="AG565" s="154"/>
      <c r="AH565" s="154"/>
      <c r="AI565" s="154"/>
      <c r="AJ565" s="154"/>
      <c r="AK565" s="154"/>
      <c r="AL565" s="154"/>
      <c r="AM565" s="154"/>
      <c r="AN565" s="154"/>
      <c r="AO565" s="154"/>
      <c r="AP565" s="154"/>
      <c r="AQ565" s="154"/>
      <c r="AR565" s="154"/>
      <c r="AS565" s="154"/>
      <c r="AT565" s="154"/>
      <c r="AU565" s="154"/>
      <c r="AV565" s="154"/>
      <c r="AW565" s="154"/>
      <c r="AX565" s="154"/>
      <c r="AY565" s="154"/>
      <c r="AZ565" s="154"/>
      <c r="BA565" s="154"/>
      <c r="BB565" s="154"/>
      <c r="BC565" s="154"/>
      <c r="BD565" s="154"/>
      <c r="BE565" s="154"/>
      <c r="BF565" s="154"/>
      <c r="BG565" s="154"/>
      <c r="BH565" s="154"/>
      <c r="BI565" s="154"/>
      <c r="BJ565" s="154"/>
      <c r="BK565" s="154"/>
      <c r="BL565" s="154"/>
      <c r="BM565" s="154"/>
      <c r="BN565" s="154"/>
      <c r="BO565" s="154"/>
      <c r="BP565" s="154"/>
      <c r="BQ565" s="154"/>
      <c r="BR565" s="154"/>
      <c r="BS565" s="154"/>
      <c r="BT565" s="154"/>
      <c r="BU565" s="154"/>
      <c r="BV565" s="154"/>
      <c r="BW565" s="154"/>
      <c r="BX565" s="154"/>
      <c r="BY565" s="154"/>
      <c r="BZ565" s="154"/>
      <c r="CA565" s="154"/>
      <c r="CB565" s="154"/>
      <c r="CC565" s="154"/>
      <c r="CD565" s="154"/>
      <c r="CE565" s="154"/>
      <c r="CF565" s="154"/>
      <c r="CG565" s="154"/>
      <c r="CH565" s="154"/>
      <c r="CI565" s="154"/>
      <c r="CJ565" s="154"/>
      <c r="CK565" s="154"/>
      <c r="CL565" s="154"/>
      <c r="CM565" s="154"/>
      <c r="CN565" s="154"/>
      <c r="CO565" s="154"/>
      <c r="CP565" s="154"/>
      <c r="CQ565" s="154"/>
      <c r="CR565" s="154"/>
      <c r="CS565" s="154"/>
      <c r="CT565" s="154"/>
      <c r="CU565" s="154"/>
      <c r="CV565" s="154"/>
      <c r="CW565" s="154"/>
      <c r="CX565" s="154"/>
      <c r="CY565" s="154"/>
      <c r="CZ565" s="154"/>
      <c r="DA565" s="154"/>
      <c r="DB565" s="154"/>
      <c r="DC565" s="154"/>
      <c r="DD565" s="154"/>
      <c r="DE565" s="154"/>
      <c r="DF565" s="154"/>
      <c r="DG565" s="154"/>
      <c r="DH565" s="154"/>
      <c r="DI565" s="154"/>
      <c r="DJ565" s="154"/>
      <c r="DK565" s="154"/>
      <c r="DL565" s="154"/>
      <c r="DM565" s="154"/>
      <c r="DN565" s="154"/>
      <c r="DO565" s="154"/>
      <c r="DP565" s="154"/>
      <c r="DQ565" s="154"/>
      <c r="DR565" s="154"/>
      <c r="DS565" s="154"/>
      <c r="DT565" s="154"/>
      <c r="DU565" s="154"/>
      <c r="DV565" s="154"/>
      <c r="DW565" s="154"/>
      <c r="DX565" s="154"/>
      <c r="DY565" s="154"/>
      <c r="DZ565" s="154"/>
      <c r="EA565" s="154"/>
      <c r="EB565" s="154"/>
      <c r="EC565" s="154"/>
      <c r="ED565" s="154"/>
      <c r="EE565" s="154"/>
      <c r="EF565" s="154"/>
      <c r="EG565" s="154"/>
      <c r="EH565" s="154"/>
      <c r="EI565" s="154"/>
      <c r="EJ565" s="154"/>
      <c r="EK565" s="154"/>
      <c r="EL565" s="154"/>
      <c r="EM565" s="154"/>
      <c r="EN565" s="154"/>
      <c r="EO565" s="154"/>
      <c r="EP565" s="154"/>
      <c r="EQ565" s="154"/>
      <c r="ER565" s="154"/>
      <c r="ES565" s="154"/>
      <c r="ET565" s="154"/>
      <c r="EU565" s="154"/>
      <c r="EV565" s="154"/>
      <c r="EW565" s="154"/>
      <c r="EX565" s="154"/>
      <c r="EY565" s="154"/>
      <c r="EZ565" s="154"/>
      <c r="FA565" s="154"/>
      <c r="FB565" s="154"/>
      <c r="FC565" s="154"/>
      <c r="FD565" s="154"/>
      <c r="FE565" s="154"/>
      <c r="FF565" s="154"/>
      <c r="FG565" s="154"/>
      <c r="FH565" s="154"/>
      <c r="FI565" s="154"/>
      <c r="FJ565" s="154"/>
      <c r="FK565" s="154"/>
      <c r="FL565" s="154"/>
      <c r="FM565" s="154"/>
      <c r="FN565" s="154"/>
      <c r="FO565" s="154"/>
      <c r="FP565" s="154"/>
      <c r="FQ565" s="154"/>
    </row>
    <row r="566" spans="1:173" s="166" customFormat="1" x14ac:dyDescent="0.45">
      <c r="A566" s="154"/>
      <c r="B566" s="154"/>
      <c r="C566" s="154"/>
      <c r="D566" s="154"/>
      <c r="E566" s="154"/>
      <c r="F566" s="154"/>
      <c r="G566" s="154"/>
      <c r="H566" s="154"/>
      <c r="I566" s="154"/>
      <c r="J566" s="154"/>
      <c r="K566" s="154"/>
      <c r="L566" s="154"/>
      <c r="M566" s="154"/>
      <c r="N566" s="154"/>
      <c r="O566" s="154"/>
      <c r="P566" s="154"/>
      <c r="Q566" s="154"/>
      <c r="R566" s="154"/>
      <c r="S566" s="154"/>
      <c r="T566" s="154"/>
      <c r="U566" s="154"/>
      <c r="V566" s="154"/>
      <c r="W566" s="154"/>
      <c r="X566" s="154"/>
      <c r="Y566" s="154"/>
      <c r="Z566" s="154"/>
      <c r="AA566" s="154"/>
      <c r="AB566" s="154"/>
      <c r="AC566" s="154"/>
      <c r="AD566" s="154"/>
      <c r="AE566" s="154"/>
      <c r="AF566" s="154"/>
      <c r="AG566" s="154"/>
      <c r="AH566" s="154"/>
      <c r="AI566" s="154"/>
      <c r="AJ566" s="154"/>
      <c r="AK566" s="154"/>
      <c r="AL566" s="154"/>
      <c r="AM566" s="154"/>
      <c r="AN566" s="154"/>
      <c r="AO566" s="154"/>
      <c r="AP566" s="154"/>
      <c r="AQ566" s="154"/>
      <c r="AR566" s="154"/>
      <c r="AS566" s="154"/>
      <c r="AT566" s="154"/>
      <c r="AU566" s="154"/>
      <c r="AV566" s="154"/>
      <c r="AW566" s="154"/>
      <c r="AX566" s="154"/>
      <c r="AY566" s="154"/>
      <c r="AZ566" s="154"/>
      <c r="BA566" s="154"/>
      <c r="BB566" s="154"/>
      <c r="BC566" s="154"/>
      <c r="BD566" s="154"/>
      <c r="BE566" s="154"/>
      <c r="BF566" s="154"/>
      <c r="BG566" s="154"/>
      <c r="BH566" s="154"/>
      <c r="BI566" s="154"/>
      <c r="BJ566" s="154"/>
      <c r="BK566" s="154"/>
      <c r="BL566" s="154"/>
      <c r="BM566" s="154"/>
      <c r="BN566" s="154"/>
      <c r="BO566" s="154"/>
      <c r="BP566" s="154"/>
      <c r="BQ566" s="154"/>
      <c r="BR566" s="154"/>
      <c r="BS566" s="154"/>
      <c r="BT566" s="154"/>
      <c r="BU566" s="154"/>
      <c r="BV566" s="154"/>
      <c r="BW566" s="154"/>
      <c r="BX566" s="154"/>
      <c r="BY566" s="154"/>
      <c r="BZ566" s="154"/>
      <c r="CA566" s="154"/>
      <c r="CB566" s="154"/>
      <c r="CC566" s="154"/>
      <c r="CD566" s="154"/>
      <c r="CE566" s="154"/>
      <c r="CF566" s="154"/>
      <c r="CG566" s="154"/>
      <c r="CH566" s="154"/>
      <c r="CI566" s="154"/>
      <c r="CJ566" s="154"/>
      <c r="CK566" s="154"/>
      <c r="CL566" s="154"/>
      <c r="CM566" s="154"/>
      <c r="CN566" s="154"/>
      <c r="CO566" s="154"/>
      <c r="CP566" s="154"/>
      <c r="CQ566" s="154"/>
      <c r="CR566" s="154"/>
      <c r="CS566" s="154"/>
      <c r="CT566" s="154"/>
      <c r="CU566" s="154"/>
      <c r="CV566" s="154"/>
      <c r="CW566" s="154"/>
      <c r="CX566" s="154"/>
      <c r="CY566" s="154"/>
      <c r="CZ566" s="154"/>
      <c r="DA566" s="154"/>
      <c r="DB566" s="154"/>
      <c r="DC566" s="154"/>
      <c r="DD566" s="154"/>
      <c r="DE566" s="154"/>
      <c r="DF566" s="154"/>
      <c r="DG566" s="154"/>
      <c r="DH566" s="154"/>
      <c r="DI566" s="154"/>
      <c r="DJ566" s="154"/>
      <c r="DK566" s="154"/>
      <c r="DL566" s="154"/>
      <c r="DM566" s="154"/>
      <c r="DN566" s="154"/>
      <c r="DO566" s="154"/>
      <c r="DP566" s="154"/>
      <c r="DQ566" s="154"/>
      <c r="DR566" s="154"/>
      <c r="DS566" s="154"/>
      <c r="DT566" s="154"/>
      <c r="DU566" s="154"/>
      <c r="DV566" s="154"/>
      <c r="DW566" s="154"/>
      <c r="DX566" s="154"/>
      <c r="DY566" s="154"/>
      <c r="DZ566" s="154"/>
      <c r="EA566" s="154"/>
      <c r="EB566" s="154"/>
      <c r="EC566" s="154"/>
      <c r="ED566" s="154"/>
      <c r="EE566" s="154"/>
      <c r="EF566" s="154"/>
      <c r="EG566" s="154"/>
      <c r="EH566" s="154"/>
      <c r="EI566" s="154"/>
      <c r="EJ566" s="154"/>
      <c r="EK566" s="154"/>
      <c r="EL566" s="154"/>
      <c r="EM566" s="154"/>
      <c r="EN566" s="154"/>
      <c r="EO566" s="154"/>
      <c r="EP566" s="154"/>
      <c r="EQ566" s="154"/>
      <c r="ER566" s="154"/>
      <c r="ES566" s="154"/>
      <c r="ET566" s="154"/>
      <c r="EU566" s="154"/>
      <c r="EV566" s="154"/>
      <c r="EW566" s="154"/>
      <c r="EX566" s="154"/>
      <c r="EY566" s="154"/>
      <c r="EZ566" s="154"/>
      <c r="FA566" s="154"/>
      <c r="FB566" s="154"/>
      <c r="FC566" s="154"/>
      <c r="FD566" s="154"/>
      <c r="FE566" s="154"/>
      <c r="FF566" s="154"/>
      <c r="FG566" s="154"/>
      <c r="FH566" s="154"/>
      <c r="FI566" s="154"/>
      <c r="FJ566" s="154"/>
      <c r="FK566" s="154"/>
      <c r="FL566" s="154"/>
      <c r="FM566" s="154"/>
      <c r="FN566" s="154"/>
      <c r="FO566" s="154"/>
      <c r="FP566" s="154"/>
      <c r="FQ566" s="154"/>
    </row>
    <row r="567" spans="1:173" s="166" customFormat="1" x14ac:dyDescent="0.45">
      <c r="A567" s="154"/>
      <c r="B567" s="154"/>
      <c r="C567" s="154"/>
      <c r="D567" s="154"/>
      <c r="E567" s="154"/>
      <c r="F567" s="154"/>
      <c r="G567" s="154"/>
      <c r="H567" s="154"/>
      <c r="I567" s="154"/>
      <c r="J567" s="154"/>
      <c r="K567" s="154"/>
      <c r="L567" s="154"/>
      <c r="M567" s="154"/>
      <c r="N567" s="154"/>
      <c r="O567" s="154"/>
      <c r="P567" s="154"/>
      <c r="Q567" s="154"/>
      <c r="R567" s="154"/>
      <c r="S567" s="154"/>
      <c r="T567" s="154"/>
      <c r="U567" s="154"/>
      <c r="V567" s="154"/>
      <c r="W567" s="154"/>
      <c r="X567" s="154"/>
      <c r="Y567" s="154"/>
      <c r="Z567" s="154"/>
      <c r="AA567" s="154"/>
      <c r="AB567" s="154"/>
      <c r="AC567" s="154"/>
      <c r="AD567" s="154"/>
      <c r="AE567" s="154"/>
      <c r="AF567" s="154"/>
      <c r="AG567" s="154"/>
      <c r="AH567" s="154"/>
      <c r="AI567" s="154"/>
      <c r="AJ567" s="154"/>
      <c r="AK567" s="154"/>
      <c r="AL567" s="154"/>
      <c r="AM567" s="154"/>
      <c r="AN567" s="154"/>
      <c r="AO567" s="154"/>
      <c r="AP567" s="154"/>
      <c r="AQ567" s="154"/>
      <c r="AR567" s="154"/>
      <c r="AS567" s="154"/>
      <c r="AT567" s="154"/>
      <c r="AU567" s="154"/>
      <c r="AV567" s="154"/>
      <c r="AW567" s="154"/>
      <c r="AX567" s="154"/>
      <c r="AY567" s="154"/>
      <c r="AZ567" s="154"/>
      <c r="BA567" s="154"/>
      <c r="BB567" s="154"/>
      <c r="BC567" s="154"/>
      <c r="BD567" s="154"/>
      <c r="BE567" s="154"/>
      <c r="BF567" s="154"/>
      <c r="BG567" s="154"/>
      <c r="BH567" s="154"/>
      <c r="BI567" s="154"/>
      <c r="BJ567" s="154"/>
      <c r="BK567" s="154"/>
      <c r="BL567" s="154"/>
      <c r="BM567" s="154"/>
      <c r="BN567" s="154"/>
      <c r="BO567" s="154"/>
      <c r="BP567" s="154"/>
      <c r="BQ567" s="154"/>
      <c r="BR567" s="154"/>
      <c r="BS567" s="154"/>
      <c r="BT567" s="154"/>
      <c r="BU567" s="154"/>
      <c r="BV567" s="154"/>
      <c r="BW567" s="154"/>
      <c r="BX567" s="154"/>
      <c r="BY567" s="154"/>
      <c r="BZ567" s="154"/>
      <c r="CA567" s="154"/>
      <c r="CB567" s="154"/>
      <c r="CC567" s="154"/>
      <c r="CD567" s="154"/>
      <c r="CE567" s="154"/>
      <c r="CF567" s="154"/>
      <c r="CG567" s="154"/>
      <c r="CH567" s="154"/>
      <c r="CI567" s="154"/>
      <c r="CJ567" s="154"/>
      <c r="CK567" s="154"/>
      <c r="CL567" s="154"/>
      <c r="CM567" s="154"/>
      <c r="CN567" s="154"/>
      <c r="CO567" s="154"/>
      <c r="CP567" s="154"/>
      <c r="CQ567" s="154"/>
      <c r="CR567" s="154"/>
      <c r="CS567" s="154"/>
      <c r="CT567" s="154"/>
      <c r="CU567" s="154"/>
      <c r="CV567" s="154"/>
      <c r="CW567" s="154"/>
      <c r="CX567" s="154"/>
      <c r="CY567" s="154"/>
      <c r="CZ567" s="154"/>
      <c r="DA567" s="154"/>
      <c r="DB567" s="154"/>
      <c r="DC567" s="154"/>
      <c r="DD567" s="154"/>
      <c r="DE567" s="154"/>
      <c r="DF567" s="154"/>
      <c r="DG567" s="154"/>
      <c r="DH567" s="154"/>
      <c r="DI567" s="154"/>
      <c r="DJ567" s="154"/>
      <c r="DK567" s="154"/>
      <c r="DL567" s="154"/>
      <c r="DM567" s="154"/>
      <c r="DN567" s="154"/>
      <c r="DO567" s="154"/>
      <c r="DP567" s="154"/>
      <c r="DQ567" s="154"/>
      <c r="DR567" s="154"/>
      <c r="DS567" s="154"/>
      <c r="DT567" s="154"/>
      <c r="DU567" s="154"/>
      <c r="DV567" s="154"/>
      <c r="DW567" s="154"/>
      <c r="DX567" s="154"/>
      <c r="DY567" s="154"/>
      <c r="DZ567" s="154"/>
      <c r="EA567" s="154"/>
      <c r="EB567" s="154"/>
      <c r="EC567" s="154"/>
      <c r="ED567" s="154"/>
      <c r="EE567" s="154"/>
      <c r="EF567" s="154"/>
      <c r="EG567" s="154"/>
      <c r="EH567" s="154"/>
      <c r="EI567" s="154"/>
      <c r="EJ567" s="154"/>
      <c r="EK567" s="154"/>
      <c r="EL567" s="154"/>
      <c r="EM567" s="154"/>
      <c r="EN567" s="154"/>
      <c r="EO567" s="154"/>
      <c r="EP567" s="154"/>
      <c r="EQ567" s="154"/>
      <c r="ER567" s="154"/>
      <c r="ES567" s="154"/>
      <c r="ET567" s="154"/>
      <c r="EU567" s="154"/>
      <c r="EV567" s="154"/>
      <c r="EW567" s="154"/>
      <c r="EX567" s="154"/>
      <c r="EY567" s="154"/>
      <c r="EZ567" s="154"/>
      <c r="FA567" s="154"/>
      <c r="FB567" s="154"/>
      <c r="FC567" s="154"/>
      <c r="FD567" s="154"/>
      <c r="FE567" s="154"/>
      <c r="FF567" s="154"/>
      <c r="FG567" s="154"/>
      <c r="FH567" s="154"/>
      <c r="FI567" s="154"/>
      <c r="FJ567" s="154"/>
      <c r="FK567" s="154"/>
      <c r="FL567" s="154"/>
      <c r="FM567" s="154"/>
      <c r="FN567" s="154"/>
      <c r="FO567" s="154"/>
      <c r="FP567" s="154"/>
      <c r="FQ567" s="154"/>
    </row>
    <row r="568" spans="1:173" s="166" customFormat="1" x14ac:dyDescent="0.45">
      <c r="A568" s="154"/>
      <c r="B568" s="154"/>
      <c r="C568" s="154"/>
      <c r="D568" s="154"/>
      <c r="E568" s="154"/>
      <c r="F568" s="154"/>
      <c r="G568" s="154"/>
      <c r="H568" s="154"/>
      <c r="I568" s="154"/>
      <c r="J568" s="154"/>
      <c r="K568" s="154"/>
      <c r="L568" s="154"/>
      <c r="M568" s="154"/>
      <c r="N568" s="154"/>
      <c r="O568" s="154"/>
      <c r="P568" s="154"/>
      <c r="Q568" s="154"/>
      <c r="R568" s="154"/>
      <c r="S568" s="154"/>
      <c r="T568" s="154"/>
      <c r="U568" s="154"/>
      <c r="V568" s="154"/>
      <c r="W568" s="154"/>
      <c r="X568" s="154"/>
      <c r="Y568" s="154"/>
      <c r="Z568" s="154"/>
      <c r="AA568" s="154"/>
      <c r="AB568" s="154"/>
      <c r="AC568" s="154"/>
      <c r="AD568" s="154"/>
      <c r="AE568" s="154"/>
      <c r="AF568" s="154"/>
      <c r="AG568" s="154"/>
      <c r="AH568" s="154"/>
      <c r="AI568" s="154"/>
      <c r="AJ568" s="154"/>
      <c r="AK568" s="154"/>
      <c r="AL568" s="154"/>
      <c r="AM568" s="154"/>
      <c r="AN568" s="154"/>
      <c r="AO568" s="154"/>
      <c r="AP568" s="154"/>
      <c r="AQ568" s="154"/>
      <c r="AR568" s="154"/>
      <c r="AS568" s="154"/>
      <c r="AT568" s="154"/>
      <c r="AU568" s="154"/>
      <c r="AV568" s="154"/>
      <c r="AW568" s="154"/>
      <c r="AX568" s="154"/>
      <c r="AY568" s="154"/>
      <c r="AZ568" s="154"/>
      <c r="BA568" s="154"/>
      <c r="BB568" s="154"/>
      <c r="BC568" s="154"/>
      <c r="BD568" s="154"/>
      <c r="BE568" s="154"/>
      <c r="BF568" s="154"/>
      <c r="BG568" s="154"/>
      <c r="BH568" s="154"/>
      <c r="BI568" s="154"/>
      <c r="BJ568" s="154"/>
      <c r="BK568" s="154"/>
      <c r="BL568" s="154"/>
      <c r="BM568" s="154"/>
      <c r="BN568" s="154"/>
      <c r="BO568" s="154"/>
      <c r="BP568" s="154"/>
      <c r="BQ568" s="154"/>
      <c r="BR568" s="154"/>
      <c r="BS568" s="154"/>
      <c r="BT568" s="154"/>
      <c r="BU568" s="154"/>
      <c r="BV568" s="154"/>
      <c r="BW568" s="154"/>
      <c r="BX568" s="154"/>
      <c r="BY568" s="154"/>
      <c r="BZ568" s="154"/>
      <c r="CA568" s="154"/>
      <c r="CB568" s="154"/>
      <c r="CC568" s="154"/>
      <c r="CD568" s="154"/>
      <c r="CE568" s="154"/>
      <c r="CF568" s="154"/>
      <c r="CG568" s="154"/>
      <c r="CH568" s="154"/>
      <c r="CI568" s="154"/>
      <c r="CJ568" s="154"/>
      <c r="CK568" s="154"/>
      <c r="CL568" s="154"/>
      <c r="CM568" s="154"/>
      <c r="CN568" s="154"/>
      <c r="CO568" s="154"/>
      <c r="CP568" s="154"/>
      <c r="CQ568" s="154"/>
      <c r="CR568" s="154"/>
      <c r="CS568" s="154"/>
      <c r="CT568" s="154"/>
      <c r="CU568" s="154"/>
      <c r="CV568" s="154"/>
      <c r="CW568" s="154"/>
      <c r="CX568" s="154"/>
      <c r="CY568" s="154"/>
      <c r="CZ568" s="154"/>
      <c r="DA568" s="154"/>
      <c r="DB568" s="154"/>
      <c r="DC568" s="154"/>
      <c r="DD568" s="154"/>
      <c r="DE568" s="154"/>
      <c r="DF568" s="154"/>
      <c r="DG568" s="154"/>
      <c r="DH568" s="154"/>
      <c r="DI568" s="154"/>
      <c r="DJ568" s="154"/>
      <c r="DK568" s="154"/>
      <c r="DL568" s="154"/>
      <c r="DM568" s="154"/>
      <c r="DN568" s="154"/>
      <c r="DO568" s="154"/>
      <c r="DP568" s="154"/>
      <c r="DQ568" s="154"/>
      <c r="DR568" s="154"/>
      <c r="DS568" s="154"/>
      <c r="DT568" s="154"/>
      <c r="DU568" s="154"/>
      <c r="DV568" s="154"/>
      <c r="DW568" s="154"/>
      <c r="DX568" s="154"/>
      <c r="DY568" s="154"/>
      <c r="DZ568" s="154"/>
      <c r="EA568" s="154"/>
      <c r="EB568" s="154"/>
      <c r="EC568" s="154"/>
      <c r="ED568" s="154"/>
      <c r="EE568" s="154"/>
      <c r="EF568" s="154"/>
      <c r="EG568" s="154"/>
      <c r="EH568" s="154"/>
      <c r="EI568" s="154"/>
      <c r="EJ568" s="154"/>
      <c r="EK568" s="154"/>
      <c r="EL568" s="154"/>
      <c r="EM568" s="154"/>
      <c r="EN568" s="154"/>
      <c r="EO568" s="154"/>
      <c r="EP568" s="154"/>
      <c r="EQ568" s="154"/>
      <c r="ER568" s="154"/>
      <c r="ES568" s="154"/>
      <c r="ET568" s="154"/>
      <c r="EU568" s="154"/>
      <c r="EV568" s="154"/>
      <c r="EW568" s="154"/>
      <c r="EX568" s="154"/>
      <c r="EY568" s="154"/>
      <c r="EZ568" s="154"/>
      <c r="FA568" s="154"/>
      <c r="FB568" s="154"/>
      <c r="FC568" s="154"/>
      <c r="FD568" s="154"/>
      <c r="FE568" s="154"/>
      <c r="FF568" s="154"/>
      <c r="FG568" s="154"/>
      <c r="FH568" s="154"/>
      <c r="FI568" s="154"/>
      <c r="FJ568" s="154"/>
      <c r="FK568" s="154"/>
      <c r="FL568" s="154"/>
      <c r="FM568" s="154"/>
      <c r="FN568" s="154"/>
      <c r="FO568" s="154"/>
      <c r="FP568" s="154"/>
      <c r="FQ568" s="154"/>
    </row>
    <row r="569" spans="1:173" s="166" customFormat="1" x14ac:dyDescent="0.45">
      <c r="A569" s="154"/>
      <c r="B569" s="154"/>
      <c r="C569" s="154"/>
      <c r="D569" s="154"/>
      <c r="E569" s="154"/>
      <c r="F569" s="154"/>
      <c r="G569" s="154"/>
      <c r="H569" s="154"/>
      <c r="I569" s="154"/>
      <c r="J569" s="154"/>
      <c r="K569" s="154"/>
      <c r="L569" s="154"/>
      <c r="M569" s="154"/>
      <c r="N569" s="154"/>
      <c r="O569" s="154"/>
      <c r="P569" s="154"/>
      <c r="Q569" s="154"/>
      <c r="R569" s="154"/>
      <c r="S569" s="154"/>
      <c r="T569" s="154"/>
      <c r="U569" s="154"/>
      <c r="V569" s="154"/>
      <c r="W569" s="154"/>
      <c r="X569" s="154"/>
      <c r="Y569" s="154"/>
      <c r="Z569" s="154"/>
      <c r="AA569" s="154"/>
      <c r="AB569" s="154"/>
      <c r="AC569" s="154"/>
      <c r="AD569" s="154"/>
      <c r="AE569" s="154"/>
      <c r="AF569" s="154"/>
      <c r="AG569" s="154"/>
      <c r="AH569" s="154"/>
      <c r="AI569" s="154"/>
      <c r="AJ569" s="154"/>
      <c r="AK569" s="154"/>
      <c r="AL569" s="154"/>
      <c r="AM569" s="154"/>
      <c r="AN569" s="154"/>
      <c r="AO569" s="154"/>
      <c r="AP569" s="154"/>
      <c r="AQ569" s="154"/>
      <c r="AR569" s="154"/>
      <c r="AS569" s="154"/>
      <c r="AT569" s="154"/>
      <c r="AU569" s="154"/>
      <c r="AV569" s="154"/>
      <c r="AW569" s="154"/>
      <c r="AX569" s="154"/>
      <c r="AY569" s="154"/>
      <c r="AZ569" s="154"/>
      <c r="BA569" s="154"/>
      <c r="BB569" s="154"/>
      <c r="BC569" s="154"/>
      <c r="BD569" s="154"/>
      <c r="BE569" s="154"/>
      <c r="BF569" s="154"/>
      <c r="BG569" s="154"/>
      <c r="BH569" s="154"/>
      <c r="BI569" s="154"/>
      <c r="BJ569" s="154"/>
      <c r="BK569" s="154"/>
      <c r="BL569" s="154"/>
      <c r="BM569" s="154"/>
      <c r="BN569" s="154"/>
      <c r="BO569" s="154"/>
      <c r="BP569" s="154"/>
      <c r="BQ569" s="154"/>
      <c r="BR569" s="154"/>
      <c r="BS569" s="154"/>
      <c r="BT569" s="154"/>
      <c r="BU569" s="154"/>
      <c r="BV569" s="154"/>
      <c r="BW569" s="154"/>
      <c r="BX569" s="154"/>
      <c r="BY569" s="154"/>
      <c r="BZ569" s="154"/>
      <c r="CA569" s="154"/>
      <c r="CB569" s="154"/>
      <c r="CC569" s="154"/>
      <c r="CD569" s="154"/>
      <c r="CE569" s="154"/>
      <c r="CF569" s="154"/>
      <c r="CG569" s="154"/>
      <c r="CH569" s="154"/>
      <c r="CI569" s="154"/>
      <c r="CJ569" s="154"/>
      <c r="CK569" s="154"/>
      <c r="CL569" s="154"/>
      <c r="CM569" s="154"/>
      <c r="CN569" s="154"/>
      <c r="CO569" s="154"/>
      <c r="CP569" s="154"/>
      <c r="CQ569" s="154"/>
      <c r="CR569" s="154"/>
      <c r="CS569" s="154"/>
      <c r="CT569" s="154"/>
      <c r="CU569" s="154"/>
      <c r="CV569" s="154"/>
      <c r="CW569" s="154"/>
      <c r="CX569" s="154"/>
      <c r="CY569" s="154"/>
      <c r="CZ569" s="154"/>
      <c r="DA569" s="154"/>
      <c r="DB569" s="154"/>
      <c r="DC569" s="154"/>
      <c r="DD569" s="154"/>
      <c r="DE569" s="154"/>
      <c r="DF569" s="154"/>
      <c r="DG569" s="154"/>
      <c r="DH569" s="154"/>
      <c r="DI569" s="154"/>
      <c r="DJ569" s="154"/>
      <c r="DK569" s="154"/>
      <c r="DL569" s="154"/>
      <c r="DM569" s="154"/>
      <c r="DN569" s="154"/>
      <c r="DO569" s="154"/>
      <c r="DP569" s="154"/>
      <c r="DQ569" s="154"/>
      <c r="DR569" s="154"/>
      <c r="DS569" s="154"/>
      <c r="DT569" s="154"/>
      <c r="DU569" s="154"/>
      <c r="DV569" s="154"/>
      <c r="DW569" s="154"/>
      <c r="DX569" s="154"/>
      <c r="DY569" s="154"/>
      <c r="DZ569" s="154"/>
      <c r="EA569" s="154"/>
      <c r="EB569" s="154"/>
      <c r="EC569" s="154"/>
      <c r="ED569" s="154"/>
      <c r="EE569" s="154"/>
      <c r="EF569" s="154"/>
      <c r="EG569" s="154"/>
      <c r="EH569" s="154"/>
      <c r="EI569" s="154"/>
      <c r="EJ569" s="154"/>
      <c r="EK569" s="154"/>
      <c r="EL569" s="154"/>
      <c r="EM569" s="154"/>
      <c r="EN569" s="154"/>
      <c r="EO569" s="154"/>
      <c r="EP569" s="154"/>
      <c r="EQ569" s="154"/>
      <c r="ER569" s="154"/>
      <c r="ES569" s="154"/>
      <c r="ET569" s="154"/>
      <c r="EU569" s="154"/>
      <c r="EV569" s="154"/>
      <c r="EW569" s="154"/>
      <c r="EX569" s="154"/>
      <c r="EY569" s="154"/>
      <c r="EZ569" s="154"/>
      <c r="FA569" s="154"/>
      <c r="FB569" s="154"/>
      <c r="FC569" s="154"/>
      <c r="FD569" s="154"/>
      <c r="FE569" s="154"/>
      <c r="FF569" s="154"/>
      <c r="FG569" s="154"/>
      <c r="FH569" s="154"/>
      <c r="FI569" s="154"/>
      <c r="FJ569" s="154"/>
      <c r="FK569" s="154"/>
      <c r="FL569" s="154"/>
      <c r="FM569" s="154"/>
      <c r="FN569" s="154"/>
      <c r="FO569" s="154"/>
      <c r="FP569" s="154"/>
      <c r="FQ569" s="154"/>
    </row>
    <row r="570" spans="1:173" s="166" customFormat="1" x14ac:dyDescent="0.45">
      <c r="A570" s="154"/>
      <c r="B570" s="154"/>
      <c r="C570" s="154"/>
      <c r="D570" s="154"/>
      <c r="E570" s="154"/>
      <c r="F570" s="154"/>
      <c r="G570" s="154"/>
      <c r="H570" s="154"/>
      <c r="I570" s="154"/>
      <c r="J570" s="154"/>
      <c r="K570" s="154"/>
      <c r="L570" s="154"/>
      <c r="M570" s="154"/>
      <c r="N570" s="154"/>
      <c r="O570" s="154"/>
      <c r="P570" s="154"/>
      <c r="Q570" s="154"/>
      <c r="R570" s="154"/>
      <c r="S570" s="154"/>
      <c r="T570" s="154"/>
      <c r="U570" s="154"/>
      <c r="V570" s="154"/>
      <c r="W570" s="154"/>
      <c r="X570" s="154"/>
      <c r="Y570" s="154"/>
      <c r="Z570" s="154"/>
      <c r="AA570" s="154"/>
      <c r="AB570" s="154"/>
      <c r="AC570" s="154"/>
      <c r="AD570" s="154"/>
      <c r="AE570" s="154"/>
      <c r="AF570" s="154"/>
      <c r="AG570" s="154"/>
      <c r="AH570" s="154"/>
      <c r="AI570" s="154"/>
      <c r="AJ570" s="154"/>
      <c r="AK570" s="154"/>
      <c r="AL570" s="154"/>
      <c r="AM570" s="154"/>
      <c r="AN570" s="154"/>
      <c r="AO570" s="154"/>
      <c r="AP570" s="154"/>
      <c r="AQ570" s="154"/>
      <c r="AR570" s="154"/>
      <c r="AS570" s="154"/>
      <c r="AT570" s="154"/>
      <c r="AU570" s="154"/>
      <c r="AV570" s="154"/>
      <c r="AW570" s="154"/>
      <c r="AX570" s="154"/>
      <c r="AY570" s="154"/>
      <c r="AZ570" s="154"/>
      <c r="BA570" s="154"/>
      <c r="BB570" s="154"/>
      <c r="BC570" s="154"/>
      <c r="BD570" s="154"/>
      <c r="BE570" s="154"/>
      <c r="BF570" s="154"/>
      <c r="BG570" s="154"/>
      <c r="BH570" s="154"/>
      <c r="BI570" s="154"/>
      <c r="BJ570" s="154"/>
      <c r="BK570" s="154"/>
      <c r="BL570" s="154"/>
      <c r="BM570" s="154"/>
      <c r="BN570" s="154"/>
      <c r="BO570" s="154"/>
      <c r="BP570" s="154"/>
      <c r="BQ570" s="154"/>
      <c r="BR570" s="154"/>
      <c r="BS570" s="154"/>
      <c r="BT570" s="154"/>
      <c r="BU570" s="154"/>
      <c r="BV570" s="154"/>
      <c r="BW570" s="154"/>
      <c r="BX570" s="154"/>
      <c r="BY570" s="154"/>
      <c r="BZ570" s="154"/>
      <c r="CA570" s="154"/>
      <c r="CB570" s="154"/>
      <c r="CC570" s="154"/>
      <c r="CD570" s="154"/>
      <c r="CE570" s="154"/>
      <c r="CF570" s="154"/>
      <c r="CG570" s="154"/>
      <c r="CH570" s="154"/>
      <c r="CI570" s="154"/>
      <c r="CJ570" s="154"/>
      <c r="CK570" s="154"/>
      <c r="CL570" s="154"/>
      <c r="CM570" s="154"/>
      <c r="CN570" s="154"/>
      <c r="CO570" s="154"/>
      <c r="CP570" s="154"/>
      <c r="CQ570" s="154"/>
      <c r="CR570" s="154"/>
      <c r="CS570" s="154"/>
      <c r="CT570" s="154"/>
      <c r="CU570" s="154"/>
      <c r="CV570" s="154"/>
      <c r="CW570" s="154"/>
      <c r="CX570" s="154"/>
      <c r="CY570" s="154"/>
      <c r="CZ570" s="154"/>
      <c r="DA570" s="154"/>
      <c r="DB570" s="154"/>
      <c r="DC570" s="154"/>
      <c r="DD570" s="154"/>
      <c r="DE570" s="154"/>
      <c r="DF570" s="154"/>
      <c r="DG570" s="154"/>
      <c r="DH570" s="154"/>
      <c r="DI570" s="154"/>
      <c r="DJ570" s="154"/>
      <c r="DK570" s="154"/>
      <c r="DL570" s="154"/>
      <c r="DM570" s="154"/>
      <c r="DN570" s="154"/>
      <c r="DO570" s="154"/>
      <c r="DP570" s="154"/>
      <c r="DQ570" s="154"/>
      <c r="DR570" s="154"/>
      <c r="DS570" s="154"/>
      <c r="DT570" s="154"/>
      <c r="DU570" s="154"/>
      <c r="DV570" s="154"/>
      <c r="DW570" s="154"/>
      <c r="DX570" s="154"/>
      <c r="DY570" s="154"/>
      <c r="DZ570" s="154"/>
      <c r="EA570" s="154"/>
      <c r="EB570" s="154"/>
      <c r="EC570" s="154"/>
      <c r="ED570" s="154"/>
      <c r="EE570" s="154"/>
      <c r="EF570" s="154"/>
      <c r="EG570" s="154"/>
      <c r="EH570" s="154"/>
      <c r="EI570" s="154"/>
      <c r="EJ570" s="154"/>
      <c r="EK570" s="154"/>
      <c r="EL570" s="154"/>
      <c r="EM570" s="154"/>
      <c r="EN570" s="154"/>
      <c r="EO570" s="154"/>
      <c r="EP570" s="154"/>
      <c r="EQ570" s="154"/>
      <c r="ER570" s="154"/>
      <c r="ES570" s="154"/>
      <c r="ET570" s="154"/>
      <c r="EU570" s="154"/>
      <c r="EV570" s="154"/>
      <c r="EW570" s="154"/>
      <c r="EX570" s="154"/>
      <c r="EY570" s="154"/>
      <c r="EZ570" s="154"/>
      <c r="FA570" s="154"/>
      <c r="FB570" s="154"/>
      <c r="FC570" s="154"/>
      <c r="FD570" s="154"/>
      <c r="FE570" s="154"/>
      <c r="FF570" s="154"/>
      <c r="FG570" s="154"/>
      <c r="FH570" s="154"/>
      <c r="FI570" s="154"/>
      <c r="FJ570" s="154"/>
      <c r="FK570" s="154"/>
      <c r="FL570" s="154"/>
      <c r="FM570" s="154"/>
      <c r="FN570" s="154"/>
      <c r="FO570" s="154"/>
      <c r="FP570" s="154"/>
      <c r="FQ570" s="154"/>
    </row>
    <row r="571" spans="1:173" s="166" customFormat="1" x14ac:dyDescent="0.45">
      <c r="A571" s="154"/>
      <c r="B571" s="154"/>
      <c r="C571" s="154"/>
      <c r="D571" s="154"/>
      <c r="E571" s="154"/>
      <c r="F571" s="154"/>
      <c r="G571" s="154"/>
      <c r="H571" s="154"/>
      <c r="I571" s="154"/>
      <c r="J571" s="154"/>
      <c r="K571" s="154"/>
      <c r="L571" s="154"/>
      <c r="M571" s="154"/>
      <c r="N571" s="154"/>
      <c r="O571" s="154"/>
      <c r="P571" s="154"/>
      <c r="Q571" s="154"/>
      <c r="R571" s="154"/>
      <c r="S571" s="154"/>
      <c r="T571" s="154"/>
      <c r="U571" s="154"/>
      <c r="V571" s="154"/>
      <c r="W571" s="154"/>
      <c r="X571" s="154"/>
      <c r="Y571" s="154"/>
      <c r="Z571" s="154"/>
      <c r="AA571" s="154"/>
      <c r="AB571" s="154"/>
      <c r="AC571" s="154"/>
      <c r="AD571" s="154"/>
      <c r="AE571" s="154"/>
      <c r="AF571" s="154"/>
      <c r="AG571" s="154"/>
      <c r="AH571" s="154"/>
      <c r="AI571" s="154"/>
      <c r="AJ571" s="154"/>
      <c r="AK571" s="154"/>
      <c r="AL571" s="154"/>
      <c r="AM571" s="154"/>
      <c r="AN571" s="154"/>
      <c r="AO571" s="154"/>
      <c r="AP571" s="154"/>
      <c r="AQ571" s="154"/>
      <c r="AR571" s="154"/>
      <c r="AS571" s="154"/>
      <c r="AT571" s="154"/>
      <c r="AU571" s="154"/>
      <c r="AV571" s="154"/>
      <c r="AW571" s="154"/>
      <c r="AX571" s="154"/>
      <c r="AY571" s="154"/>
      <c r="AZ571" s="154"/>
      <c r="BA571" s="154"/>
      <c r="BB571" s="154"/>
      <c r="BC571" s="154"/>
      <c r="BD571" s="154"/>
      <c r="BE571" s="154"/>
      <c r="BF571" s="154"/>
      <c r="BG571" s="154"/>
      <c r="BH571" s="154"/>
      <c r="BI571" s="154"/>
      <c r="BJ571" s="154"/>
      <c r="BK571" s="154"/>
      <c r="BL571" s="154"/>
      <c r="BM571" s="154"/>
      <c r="BN571" s="154"/>
      <c r="BO571" s="154"/>
      <c r="BP571" s="154"/>
      <c r="BQ571" s="154"/>
      <c r="BR571" s="154"/>
      <c r="BS571" s="154"/>
      <c r="BT571" s="154"/>
      <c r="BU571" s="154"/>
      <c r="BV571" s="154"/>
      <c r="BW571" s="154"/>
      <c r="BX571" s="154"/>
      <c r="BY571" s="154"/>
      <c r="BZ571" s="154"/>
      <c r="CA571" s="154"/>
      <c r="CB571" s="154"/>
      <c r="CC571" s="154"/>
      <c r="CD571" s="154"/>
      <c r="CE571" s="154"/>
      <c r="CF571" s="154"/>
      <c r="CG571" s="154"/>
      <c r="CH571" s="154"/>
      <c r="CI571" s="154"/>
      <c r="CJ571" s="154"/>
      <c r="CK571" s="154"/>
      <c r="CL571" s="154"/>
      <c r="CM571" s="154"/>
      <c r="CN571" s="154"/>
      <c r="CO571" s="154"/>
      <c r="CP571" s="154"/>
      <c r="CQ571" s="154"/>
      <c r="CR571" s="154"/>
      <c r="CS571" s="154"/>
      <c r="CT571" s="154"/>
      <c r="CU571" s="154"/>
      <c r="CV571" s="154"/>
      <c r="CW571" s="154"/>
      <c r="CX571" s="154"/>
      <c r="CY571" s="154"/>
      <c r="CZ571" s="154"/>
      <c r="DA571" s="154"/>
      <c r="DB571" s="154"/>
      <c r="DC571" s="154"/>
      <c r="DD571" s="154"/>
      <c r="DE571" s="154"/>
      <c r="DF571" s="154"/>
      <c r="DG571" s="154"/>
      <c r="DH571" s="154"/>
      <c r="DI571" s="154"/>
      <c r="DJ571" s="154"/>
      <c r="DK571" s="154"/>
      <c r="DL571" s="154"/>
      <c r="DM571" s="154"/>
      <c r="DN571" s="154"/>
      <c r="DO571" s="154"/>
      <c r="DP571" s="154"/>
      <c r="DQ571" s="154"/>
      <c r="DR571" s="154"/>
      <c r="DS571" s="154"/>
      <c r="DT571" s="154"/>
      <c r="DU571" s="154"/>
      <c r="DV571" s="154"/>
      <c r="DW571" s="154"/>
      <c r="DX571" s="154"/>
      <c r="DY571" s="154"/>
      <c r="DZ571" s="154"/>
      <c r="EA571" s="154"/>
      <c r="EB571" s="154"/>
      <c r="EC571" s="154"/>
      <c r="ED571" s="154"/>
      <c r="EE571" s="154"/>
      <c r="EF571" s="154"/>
      <c r="EG571" s="154"/>
      <c r="EH571" s="154"/>
      <c r="EI571" s="154"/>
      <c r="EJ571" s="154"/>
      <c r="EK571" s="154"/>
      <c r="EL571" s="154"/>
      <c r="EM571" s="154"/>
      <c r="EN571" s="154"/>
      <c r="EO571" s="154"/>
      <c r="EP571" s="154"/>
      <c r="EQ571" s="154"/>
      <c r="ER571" s="154"/>
      <c r="ES571" s="154"/>
      <c r="ET571" s="154"/>
      <c r="EU571" s="154"/>
      <c r="EV571" s="154"/>
      <c r="EW571" s="154"/>
      <c r="EX571" s="154"/>
      <c r="EY571" s="154"/>
      <c r="EZ571" s="154"/>
      <c r="FA571" s="154"/>
      <c r="FB571" s="154"/>
      <c r="FC571" s="154"/>
      <c r="FD571" s="154"/>
      <c r="FE571" s="154"/>
      <c r="FF571" s="154"/>
      <c r="FG571" s="154"/>
      <c r="FH571" s="154"/>
      <c r="FI571" s="154"/>
      <c r="FJ571" s="154"/>
      <c r="FK571" s="154"/>
      <c r="FL571" s="154"/>
      <c r="FM571" s="154"/>
      <c r="FN571" s="154"/>
      <c r="FO571" s="154"/>
      <c r="FP571" s="154"/>
      <c r="FQ571" s="154"/>
    </row>
    <row r="572" spans="1:173" s="166" customFormat="1" x14ac:dyDescent="0.45">
      <c r="A572" s="154"/>
      <c r="B572" s="154"/>
      <c r="C572" s="154"/>
      <c r="D572" s="154"/>
      <c r="E572" s="154"/>
      <c r="F572" s="154"/>
      <c r="G572" s="154"/>
      <c r="H572" s="154"/>
      <c r="I572" s="154"/>
      <c r="J572" s="154"/>
      <c r="K572" s="154"/>
      <c r="L572" s="154"/>
      <c r="M572" s="154"/>
      <c r="N572" s="154"/>
      <c r="O572" s="154"/>
      <c r="P572" s="154"/>
      <c r="Q572" s="154"/>
      <c r="R572" s="154"/>
      <c r="S572" s="154"/>
      <c r="T572" s="154"/>
      <c r="U572" s="154"/>
      <c r="V572" s="154"/>
      <c r="W572" s="154"/>
      <c r="X572" s="154"/>
      <c r="Y572" s="154"/>
      <c r="Z572" s="154"/>
      <c r="AA572" s="154"/>
      <c r="AB572" s="154"/>
      <c r="AC572" s="154"/>
      <c r="AD572" s="154"/>
      <c r="AE572" s="154"/>
      <c r="AF572" s="154"/>
      <c r="AG572" s="154"/>
      <c r="AH572" s="154"/>
      <c r="AI572" s="154"/>
      <c r="AJ572" s="154"/>
      <c r="AK572" s="154"/>
      <c r="AL572" s="154"/>
      <c r="AM572" s="154"/>
      <c r="AN572" s="154"/>
      <c r="AO572" s="154"/>
      <c r="AP572" s="154"/>
      <c r="AQ572" s="154"/>
      <c r="AR572" s="154"/>
      <c r="AS572" s="154"/>
      <c r="AT572" s="154"/>
      <c r="AU572" s="154"/>
      <c r="AV572" s="154"/>
      <c r="AW572" s="154"/>
      <c r="AX572" s="154"/>
      <c r="AY572" s="154"/>
      <c r="AZ572" s="154"/>
      <c r="BA572" s="154"/>
      <c r="BB572" s="154"/>
      <c r="BC572" s="154"/>
      <c r="BD572" s="154"/>
      <c r="BE572" s="154"/>
      <c r="BF572" s="154"/>
      <c r="BG572" s="154"/>
      <c r="BH572" s="154"/>
      <c r="BI572" s="154"/>
      <c r="BJ572" s="154"/>
      <c r="BK572" s="154"/>
      <c r="BL572" s="154"/>
      <c r="BM572" s="154"/>
      <c r="BN572" s="154"/>
      <c r="BO572" s="154"/>
      <c r="BP572" s="154"/>
      <c r="BQ572" s="154"/>
      <c r="BR572" s="154"/>
      <c r="BS572" s="154"/>
      <c r="BT572" s="154"/>
      <c r="BU572" s="154"/>
      <c r="BV572" s="154"/>
      <c r="BW572" s="154"/>
      <c r="BX572" s="154"/>
      <c r="BY572" s="154"/>
      <c r="BZ572" s="154"/>
      <c r="CA572" s="154"/>
      <c r="CB572" s="154"/>
      <c r="CC572" s="154"/>
      <c r="CD572" s="154"/>
      <c r="CE572" s="154"/>
      <c r="CF572" s="154"/>
      <c r="CG572" s="154"/>
      <c r="CH572" s="154"/>
      <c r="CI572" s="154"/>
      <c r="CJ572" s="154"/>
      <c r="CK572" s="154"/>
      <c r="CL572" s="154"/>
      <c r="CM572" s="154"/>
      <c r="CN572" s="154"/>
      <c r="CO572" s="154"/>
      <c r="CP572" s="154"/>
      <c r="CQ572" s="154"/>
      <c r="CR572" s="154"/>
      <c r="CS572" s="154"/>
      <c r="CT572" s="154"/>
      <c r="CU572" s="154"/>
      <c r="CV572" s="154"/>
      <c r="CW572" s="154"/>
      <c r="CX572" s="154"/>
      <c r="CY572" s="154"/>
      <c r="CZ572" s="154"/>
      <c r="DA572" s="154"/>
      <c r="DB572" s="154"/>
      <c r="DC572" s="154"/>
      <c r="DD572" s="154"/>
      <c r="DE572" s="154"/>
      <c r="DF572" s="154"/>
      <c r="DG572" s="154"/>
      <c r="DH572" s="154"/>
      <c r="DI572" s="154"/>
      <c r="DJ572" s="154"/>
      <c r="DK572" s="154"/>
      <c r="DL572" s="154"/>
      <c r="DM572" s="154"/>
      <c r="DN572" s="154"/>
      <c r="DO572" s="154"/>
      <c r="DP572" s="154"/>
      <c r="DQ572" s="154"/>
      <c r="DR572" s="154"/>
      <c r="DS572" s="154"/>
      <c r="DT572" s="154"/>
      <c r="DU572" s="154"/>
      <c r="DV572" s="154"/>
      <c r="DW572" s="154"/>
      <c r="DX572" s="154"/>
      <c r="DY572" s="154"/>
      <c r="DZ572" s="154"/>
      <c r="EA572" s="154"/>
      <c r="EB572" s="154"/>
      <c r="EC572" s="154"/>
      <c r="ED572" s="154"/>
      <c r="EE572" s="154"/>
      <c r="EF572" s="154"/>
      <c r="EG572" s="154"/>
      <c r="EH572" s="154"/>
      <c r="EI572" s="154"/>
      <c r="EJ572" s="154"/>
      <c r="EK572" s="154"/>
      <c r="EL572" s="154"/>
      <c r="EM572" s="154"/>
      <c r="EN572" s="154"/>
      <c r="EO572" s="154"/>
      <c r="EP572" s="154"/>
      <c r="EQ572" s="154"/>
      <c r="ER572" s="154"/>
      <c r="ES572" s="154"/>
      <c r="ET572" s="154"/>
      <c r="EU572" s="154"/>
      <c r="EV572" s="154"/>
      <c r="EW572" s="154"/>
      <c r="EX572" s="154"/>
      <c r="EY572" s="154"/>
      <c r="EZ572" s="154"/>
      <c r="FA572" s="154"/>
      <c r="FB572" s="154"/>
      <c r="FC572" s="154"/>
      <c r="FD572" s="154"/>
      <c r="FE572" s="154"/>
      <c r="FF572" s="154"/>
      <c r="FG572" s="154"/>
      <c r="FH572" s="154"/>
      <c r="FI572" s="154"/>
      <c r="FJ572" s="154"/>
      <c r="FK572" s="154"/>
      <c r="FL572" s="154"/>
      <c r="FM572" s="154"/>
      <c r="FN572" s="154"/>
      <c r="FO572" s="154"/>
      <c r="FP572" s="154"/>
      <c r="FQ572" s="154"/>
    </row>
    <row r="573" spans="1:173" s="166" customFormat="1" x14ac:dyDescent="0.45">
      <c r="A573" s="154"/>
      <c r="B573" s="154"/>
      <c r="C573" s="154"/>
      <c r="D573" s="154"/>
      <c r="E573" s="154"/>
      <c r="F573" s="154"/>
      <c r="G573" s="154"/>
      <c r="H573" s="154"/>
      <c r="I573" s="154"/>
      <c r="J573" s="154"/>
      <c r="K573" s="154"/>
      <c r="L573" s="154"/>
      <c r="M573" s="154"/>
      <c r="N573" s="154"/>
      <c r="O573" s="154"/>
      <c r="P573" s="154"/>
      <c r="Q573" s="154"/>
      <c r="R573" s="154"/>
      <c r="S573" s="154"/>
      <c r="T573" s="154"/>
      <c r="U573" s="154"/>
      <c r="V573" s="154"/>
      <c r="W573" s="154"/>
      <c r="X573" s="154"/>
      <c r="Y573" s="154"/>
      <c r="Z573" s="154"/>
      <c r="AA573" s="154"/>
      <c r="AB573" s="154"/>
      <c r="AC573" s="154"/>
      <c r="AD573" s="154"/>
      <c r="AE573" s="154"/>
      <c r="AF573" s="154"/>
      <c r="AG573" s="154"/>
      <c r="AH573" s="154"/>
      <c r="AI573" s="154"/>
      <c r="AJ573" s="154"/>
      <c r="AK573" s="154"/>
      <c r="AL573" s="154"/>
      <c r="AM573" s="154"/>
      <c r="AN573" s="154"/>
      <c r="AO573" s="154"/>
      <c r="AP573" s="154"/>
      <c r="AQ573" s="154"/>
      <c r="AR573" s="154"/>
      <c r="AS573" s="154"/>
      <c r="AT573" s="154"/>
      <c r="AU573" s="154"/>
      <c r="AV573" s="154"/>
      <c r="AW573" s="154"/>
      <c r="AX573" s="154"/>
      <c r="AY573" s="154"/>
      <c r="AZ573" s="154"/>
      <c r="BA573" s="154"/>
      <c r="BB573" s="154"/>
      <c r="BC573" s="154"/>
      <c r="BD573" s="154"/>
      <c r="BE573" s="154"/>
      <c r="BF573" s="154"/>
      <c r="BG573" s="154"/>
      <c r="BH573" s="154"/>
      <c r="BI573" s="154"/>
      <c r="BJ573" s="154"/>
      <c r="BK573" s="154"/>
      <c r="BL573" s="154"/>
      <c r="BM573" s="154"/>
      <c r="BN573" s="154"/>
      <c r="BO573" s="154"/>
      <c r="BP573" s="154"/>
      <c r="BQ573" s="154"/>
      <c r="BR573" s="154"/>
      <c r="BS573" s="154"/>
      <c r="BT573" s="154"/>
      <c r="BU573" s="154"/>
      <c r="BV573" s="154"/>
      <c r="BW573" s="154"/>
      <c r="BX573" s="154"/>
      <c r="BY573" s="154"/>
      <c r="BZ573" s="154"/>
      <c r="CA573" s="154"/>
      <c r="CB573" s="154"/>
      <c r="CC573" s="154"/>
      <c r="CD573" s="154"/>
      <c r="CE573" s="154"/>
      <c r="CF573" s="154"/>
      <c r="CG573" s="154"/>
      <c r="CH573" s="154"/>
      <c r="CI573" s="154"/>
      <c r="CJ573" s="154"/>
      <c r="CK573" s="154"/>
      <c r="CL573" s="154"/>
      <c r="CM573" s="154"/>
      <c r="CN573" s="154"/>
      <c r="CO573" s="154"/>
      <c r="CP573" s="154"/>
      <c r="CQ573" s="154"/>
      <c r="CR573" s="154"/>
      <c r="CS573" s="154"/>
      <c r="CT573" s="154"/>
      <c r="CU573" s="154"/>
      <c r="CV573" s="154"/>
      <c r="CW573" s="154"/>
      <c r="CX573" s="154"/>
      <c r="CY573" s="154"/>
      <c r="CZ573" s="154"/>
      <c r="DA573" s="154"/>
      <c r="DB573" s="154"/>
      <c r="DC573" s="154"/>
      <c r="DD573" s="154"/>
      <c r="DE573" s="154"/>
      <c r="DF573" s="154"/>
      <c r="DG573" s="154"/>
      <c r="DH573" s="154"/>
      <c r="DI573" s="154"/>
      <c r="DJ573" s="154"/>
      <c r="DK573" s="154"/>
      <c r="DL573" s="154"/>
      <c r="DM573" s="154"/>
      <c r="DN573" s="154"/>
      <c r="DO573" s="154"/>
      <c r="DP573" s="154"/>
      <c r="DQ573" s="154"/>
      <c r="DR573" s="154"/>
      <c r="DS573" s="154"/>
      <c r="DT573" s="154"/>
      <c r="DU573" s="154"/>
      <c r="DV573" s="154"/>
      <c r="DW573" s="154"/>
      <c r="DX573" s="154"/>
      <c r="DY573" s="154"/>
      <c r="DZ573" s="154"/>
      <c r="EA573" s="154"/>
      <c r="EB573" s="154"/>
      <c r="EC573" s="154"/>
      <c r="ED573" s="154"/>
      <c r="EE573" s="154"/>
      <c r="EF573" s="154"/>
      <c r="EG573" s="154"/>
      <c r="EH573" s="154"/>
      <c r="EI573" s="154"/>
      <c r="EJ573" s="154"/>
      <c r="EK573" s="154"/>
      <c r="EL573" s="154"/>
      <c r="EM573" s="154"/>
      <c r="EN573" s="154"/>
      <c r="EO573" s="154"/>
      <c r="EP573" s="154"/>
      <c r="EQ573" s="154"/>
      <c r="ER573" s="154"/>
      <c r="ES573" s="154"/>
      <c r="ET573" s="154"/>
      <c r="EU573" s="154"/>
      <c r="EV573" s="154"/>
      <c r="EW573" s="154"/>
      <c r="EX573" s="154"/>
      <c r="EY573" s="154"/>
      <c r="EZ573" s="154"/>
      <c r="FA573" s="154"/>
      <c r="FB573" s="154"/>
      <c r="FC573" s="154"/>
      <c r="FD573" s="154"/>
      <c r="FE573" s="154"/>
      <c r="FF573" s="154"/>
      <c r="FG573" s="154"/>
      <c r="FH573" s="154"/>
      <c r="FI573" s="154"/>
      <c r="FJ573" s="154"/>
      <c r="FK573" s="154"/>
      <c r="FL573" s="154"/>
      <c r="FM573" s="154"/>
      <c r="FN573" s="154"/>
      <c r="FO573" s="154"/>
      <c r="FP573" s="154"/>
      <c r="FQ573" s="154"/>
    </row>
    <row r="574" spans="1:173" s="166" customFormat="1" x14ac:dyDescent="0.45">
      <c r="A574" s="154"/>
      <c r="B574" s="154"/>
      <c r="C574" s="154"/>
      <c r="D574" s="154"/>
      <c r="E574" s="154"/>
      <c r="F574" s="154"/>
      <c r="G574" s="154"/>
      <c r="H574" s="154"/>
      <c r="I574" s="154"/>
      <c r="J574" s="154"/>
      <c r="K574" s="154"/>
      <c r="L574" s="154"/>
      <c r="M574" s="154"/>
      <c r="N574" s="154"/>
      <c r="O574" s="154"/>
      <c r="P574" s="154"/>
      <c r="Q574" s="154"/>
      <c r="R574" s="154"/>
      <c r="S574" s="154"/>
      <c r="T574" s="154"/>
      <c r="U574" s="154"/>
      <c r="V574" s="154"/>
      <c r="W574" s="154"/>
      <c r="X574" s="154"/>
      <c r="Y574" s="154"/>
      <c r="Z574" s="154"/>
      <c r="AA574" s="154"/>
      <c r="AB574" s="154"/>
      <c r="AC574" s="154"/>
      <c r="AD574" s="154"/>
      <c r="AE574" s="154"/>
      <c r="AF574" s="154"/>
      <c r="AG574" s="154"/>
      <c r="AH574" s="154"/>
      <c r="AI574" s="154"/>
      <c r="AJ574" s="154"/>
      <c r="AK574" s="154"/>
      <c r="AL574" s="154"/>
      <c r="AM574" s="154"/>
      <c r="AN574" s="154"/>
      <c r="AO574" s="154"/>
      <c r="AP574" s="154"/>
      <c r="AQ574" s="154"/>
      <c r="AR574" s="154"/>
      <c r="AS574" s="154"/>
      <c r="AT574" s="154"/>
      <c r="AU574" s="154"/>
      <c r="AV574" s="154"/>
      <c r="AW574" s="154"/>
      <c r="AX574" s="154"/>
      <c r="AY574" s="154"/>
      <c r="AZ574" s="154"/>
      <c r="BA574" s="154"/>
      <c r="BB574" s="154"/>
      <c r="BC574" s="154"/>
      <c r="BD574" s="154"/>
      <c r="BE574" s="154"/>
      <c r="BF574" s="154"/>
      <c r="BG574" s="154"/>
      <c r="BH574" s="154"/>
      <c r="BI574" s="154"/>
      <c r="BJ574" s="154"/>
      <c r="BK574" s="154"/>
      <c r="BL574" s="154"/>
      <c r="BM574" s="154"/>
      <c r="BN574" s="154"/>
      <c r="BO574" s="154"/>
      <c r="BP574" s="154"/>
      <c r="BQ574" s="154"/>
      <c r="BR574" s="154"/>
      <c r="BS574" s="154"/>
      <c r="BT574" s="154"/>
      <c r="BU574" s="154"/>
      <c r="BV574" s="154"/>
      <c r="BW574" s="154"/>
      <c r="BX574" s="154"/>
      <c r="BY574" s="154"/>
      <c r="BZ574" s="154"/>
      <c r="CA574" s="154"/>
      <c r="CB574" s="154"/>
      <c r="CC574" s="154"/>
      <c r="CD574" s="154"/>
      <c r="CE574" s="154"/>
      <c r="CF574" s="154"/>
      <c r="CG574" s="154"/>
      <c r="CH574" s="154"/>
      <c r="CI574" s="154"/>
      <c r="CJ574" s="154"/>
      <c r="CK574" s="154"/>
      <c r="CL574" s="154"/>
      <c r="CM574" s="154"/>
      <c r="CN574" s="154"/>
      <c r="CO574" s="154"/>
      <c r="CP574" s="154"/>
      <c r="CQ574" s="154"/>
      <c r="CR574" s="154"/>
      <c r="CS574" s="154"/>
      <c r="CT574" s="154"/>
      <c r="CU574" s="154"/>
      <c r="CV574" s="154"/>
      <c r="CW574" s="154"/>
      <c r="CX574" s="154"/>
      <c r="CY574" s="154"/>
      <c r="CZ574" s="154"/>
      <c r="DA574" s="154"/>
      <c r="DB574" s="154"/>
      <c r="DC574" s="154"/>
      <c r="DD574" s="154"/>
      <c r="DE574" s="154"/>
      <c r="DF574" s="154"/>
      <c r="DG574" s="154"/>
      <c r="DH574" s="154"/>
      <c r="DI574" s="154"/>
      <c r="DJ574" s="154"/>
      <c r="DK574" s="154"/>
      <c r="DL574" s="154"/>
      <c r="DM574" s="154"/>
      <c r="DN574" s="154"/>
      <c r="DO574" s="154"/>
      <c r="DP574" s="154"/>
      <c r="DQ574" s="154"/>
      <c r="DR574" s="154"/>
      <c r="DS574" s="154"/>
      <c r="DT574" s="154"/>
      <c r="DU574" s="154"/>
      <c r="DV574" s="154"/>
      <c r="DW574" s="154"/>
      <c r="DX574" s="154"/>
      <c r="DY574" s="154"/>
      <c r="DZ574" s="154"/>
      <c r="EA574" s="154"/>
      <c r="EB574" s="154"/>
      <c r="EC574" s="154"/>
      <c r="ED574" s="154"/>
      <c r="EE574" s="154"/>
      <c r="EF574" s="154"/>
      <c r="EG574" s="154"/>
      <c r="EH574" s="154"/>
      <c r="EI574" s="154"/>
      <c r="EJ574" s="154"/>
      <c r="EK574" s="154"/>
      <c r="EL574" s="154"/>
      <c r="EM574" s="154"/>
      <c r="EN574" s="154"/>
      <c r="EO574" s="154"/>
      <c r="EP574" s="154"/>
      <c r="EQ574" s="154"/>
      <c r="ER574" s="154"/>
      <c r="ES574" s="154"/>
      <c r="ET574" s="154"/>
      <c r="EU574" s="154"/>
      <c r="EV574" s="154"/>
      <c r="EW574" s="154"/>
      <c r="EX574" s="154"/>
      <c r="EY574" s="154"/>
      <c r="EZ574" s="154"/>
      <c r="FA574" s="154"/>
      <c r="FB574" s="154"/>
      <c r="FC574" s="154"/>
      <c r="FD574" s="154"/>
      <c r="FE574" s="154"/>
      <c r="FF574" s="154"/>
      <c r="FG574" s="154"/>
      <c r="FH574" s="154"/>
      <c r="FI574" s="154"/>
      <c r="FJ574" s="154"/>
      <c r="FK574" s="154"/>
      <c r="FL574" s="154"/>
      <c r="FM574" s="154"/>
      <c r="FN574" s="154"/>
      <c r="FO574" s="154"/>
      <c r="FP574" s="154"/>
      <c r="FQ574" s="154"/>
    </row>
    <row r="575" spans="1:173" s="166" customFormat="1" x14ac:dyDescent="0.45">
      <c r="A575" s="154"/>
      <c r="B575" s="154"/>
      <c r="C575" s="154"/>
      <c r="D575" s="154"/>
      <c r="E575" s="154"/>
      <c r="F575" s="154"/>
      <c r="G575" s="154"/>
      <c r="H575" s="154"/>
      <c r="I575" s="154"/>
      <c r="J575" s="154"/>
      <c r="K575" s="154"/>
      <c r="L575" s="154"/>
      <c r="M575" s="154"/>
      <c r="N575" s="154"/>
      <c r="O575" s="154"/>
      <c r="P575" s="154"/>
      <c r="Q575" s="154"/>
      <c r="R575" s="154"/>
      <c r="S575" s="154"/>
      <c r="T575" s="154"/>
      <c r="U575" s="154"/>
      <c r="V575" s="154"/>
      <c r="W575" s="154"/>
      <c r="X575" s="154"/>
      <c r="Y575" s="154"/>
      <c r="Z575" s="154"/>
      <c r="AA575" s="154"/>
      <c r="AB575" s="154"/>
      <c r="AC575" s="154"/>
      <c r="AD575" s="154"/>
      <c r="AE575" s="154"/>
      <c r="AF575" s="154"/>
      <c r="AG575" s="154"/>
      <c r="AH575" s="154"/>
      <c r="AI575" s="154"/>
      <c r="AJ575" s="154"/>
      <c r="AK575" s="154"/>
      <c r="AL575" s="154"/>
      <c r="AM575" s="154"/>
      <c r="AN575" s="154"/>
      <c r="AO575" s="154"/>
      <c r="AP575" s="154"/>
      <c r="AQ575" s="154"/>
      <c r="AR575" s="154"/>
      <c r="AS575" s="154"/>
      <c r="AT575" s="154"/>
      <c r="AU575" s="154"/>
      <c r="AV575" s="154"/>
      <c r="AW575" s="154"/>
      <c r="AX575" s="154"/>
      <c r="AY575" s="154"/>
      <c r="AZ575" s="154"/>
      <c r="BA575" s="154"/>
      <c r="BB575" s="154"/>
      <c r="BC575" s="154"/>
      <c r="BD575" s="154"/>
      <c r="BE575" s="154"/>
      <c r="BF575" s="154"/>
      <c r="BG575" s="154"/>
      <c r="BH575" s="154"/>
      <c r="BI575" s="154"/>
      <c r="BJ575" s="154"/>
      <c r="BK575" s="154"/>
      <c r="BL575" s="154"/>
      <c r="BM575" s="154"/>
      <c r="BN575" s="154"/>
      <c r="BO575" s="154"/>
      <c r="BP575" s="154"/>
      <c r="BQ575" s="154"/>
      <c r="BR575" s="154"/>
      <c r="BS575" s="154"/>
      <c r="BT575" s="154"/>
      <c r="BU575" s="154"/>
      <c r="BV575" s="154"/>
      <c r="BW575" s="154"/>
      <c r="BX575" s="154"/>
      <c r="BY575" s="154"/>
      <c r="BZ575" s="154"/>
      <c r="CA575" s="154"/>
      <c r="CB575" s="154"/>
      <c r="CC575" s="154"/>
      <c r="CD575" s="154"/>
      <c r="CE575" s="154"/>
      <c r="CF575" s="154"/>
      <c r="CG575" s="154"/>
      <c r="CH575" s="154"/>
      <c r="CI575" s="154"/>
      <c r="CJ575" s="154"/>
      <c r="CK575" s="154"/>
      <c r="CL575" s="154"/>
      <c r="CM575" s="154"/>
      <c r="CN575" s="154"/>
      <c r="CO575" s="154"/>
      <c r="CP575" s="154"/>
      <c r="CQ575" s="154"/>
      <c r="CR575" s="154"/>
      <c r="CS575" s="154"/>
      <c r="CT575" s="154"/>
      <c r="CU575" s="154"/>
      <c r="CV575" s="154"/>
      <c r="CW575" s="154"/>
      <c r="CX575" s="154"/>
      <c r="CY575" s="154"/>
      <c r="CZ575" s="154"/>
      <c r="DA575" s="154"/>
      <c r="DB575" s="154"/>
      <c r="DC575" s="154"/>
      <c r="DD575" s="154"/>
      <c r="DE575" s="154"/>
      <c r="DF575" s="154"/>
      <c r="DG575" s="154"/>
      <c r="DH575" s="154"/>
      <c r="DI575" s="154"/>
      <c r="DJ575" s="154"/>
      <c r="DK575" s="154"/>
      <c r="DL575" s="154"/>
      <c r="DM575" s="154"/>
      <c r="DN575" s="154"/>
      <c r="DO575" s="154"/>
      <c r="DP575" s="154"/>
      <c r="DQ575" s="154"/>
      <c r="DR575" s="154"/>
      <c r="DS575" s="154"/>
      <c r="DT575" s="154"/>
      <c r="DU575" s="154"/>
      <c r="DV575" s="154"/>
      <c r="DW575" s="154"/>
      <c r="DX575" s="154"/>
      <c r="DY575" s="154"/>
      <c r="DZ575" s="154"/>
      <c r="EA575" s="154"/>
      <c r="EB575" s="154"/>
      <c r="EC575" s="154"/>
      <c r="ED575" s="154"/>
      <c r="EE575" s="154"/>
      <c r="EF575" s="154"/>
      <c r="EG575" s="154"/>
      <c r="EH575" s="154"/>
      <c r="EI575" s="154"/>
      <c r="EJ575" s="154"/>
      <c r="EK575" s="154"/>
      <c r="EL575" s="154"/>
      <c r="EM575" s="154"/>
      <c r="EN575" s="154"/>
      <c r="EO575" s="154"/>
      <c r="EP575" s="154"/>
      <c r="EQ575" s="154"/>
      <c r="ER575" s="154"/>
      <c r="ES575" s="154"/>
      <c r="ET575" s="154"/>
      <c r="EU575" s="154"/>
      <c r="EV575" s="154"/>
      <c r="EW575" s="154"/>
      <c r="EX575" s="154"/>
      <c r="EY575" s="154"/>
      <c r="EZ575" s="154"/>
      <c r="FA575" s="154"/>
      <c r="FB575" s="154"/>
      <c r="FC575" s="154"/>
      <c r="FD575" s="154"/>
      <c r="FE575" s="154"/>
      <c r="FF575" s="154"/>
      <c r="FG575" s="154"/>
      <c r="FH575" s="154"/>
      <c r="FI575" s="154"/>
      <c r="FJ575" s="154"/>
      <c r="FK575" s="154"/>
      <c r="FL575" s="154"/>
      <c r="FM575" s="154"/>
      <c r="FN575" s="154"/>
      <c r="FO575" s="154"/>
      <c r="FP575" s="154"/>
      <c r="FQ575" s="154"/>
    </row>
    <row r="576" spans="1:173" s="166" customFormat="1" x14ac:dyDescent="0.45">
      <c r="A576" s="154"/>
      <c r="B576" s="154"/>
      <c r="C576" s="154"/>
      <c r="D576" s="154"/>
      <c r="E576" s="154"/>
      <c r="F576" s="154"/>
      <c r="G576" s="154"/>
      <c r="H576" s="154"/>
      <c r="I576" s="154"/>
      <c r="J576" s="154"/>
      <c r="K576" s="154"/>
      <c r="L576" s="154"/>
      <c r="M576" s="154"/>
      <c r="N576" s="154"/>
      <c r="O576" s="154"/>
      <c r="P576" s="154"/>
      <c r="Q576" s="154"/>
      <c r="R576" s="154"/>
      <c r="S576" s="154"/>
      <c r="T576" s="154"/>
      <c r="U576" s="154"/>
      <c r="V576" s="154"/>
      <c r="W576" s="154"/>
      <c r="X576" s="154"/>
      <c r="Y576" s="154"/>
      <c r="Z576" s="154"/>
      <c r="AA576" s="154"/>
      <c r="AB576" s="154"/>
      <c r="AC576" s="154"/>
      <c r="AD576" s="154"/>
      <c r="AE576" s="154"/>
      <c r="AF576" s="154"/>
      <c r="AG576" s="154"/>
      <c r="AH576" s="154"/>
      <c r="AI576" s="154"/>
      <c r="AJ576" s="154"/>
      <c r="AK576" s="154"/>
      <c r="AL576" s="154"/>
      <c r="AM576" s="154"/>
      <c r="AN576" s="154"/>
      <c r="AO576" s="154"/>
      <c r="AP576" s="154"/>
      <c r="AQ576" s="154"/>
      <c r="AR576" s="154"/>
      <c r="AS576" s="154"/>
      <c r="AT576" s="154"/>
      <c r="AU576" s="154"/>
      <c r="AV576" s="154"/>
      <c r="AW576" s="154"/>
      <c r="AX576" s="154"/>
      <c r="AY576" s="154"/>
      <c r="AZ576" s="154"/>
      <c r="BA576" s="154"/>
      <c r="BB576" s="154"/>
      <c r="BC576" s="154"/>
      <c r="BD576" s="154"/>
      <c r="BE576" s="154"/>
      <c r="BF576" s="154"/>
      <c r="BG576" s="154"/>
      <c r="BH576" s="154"/>
      <c r="BI576" s="154"/>
      <c r="BJ576" s="154"/>
      <c r="BK576" s="154"/>
      <c r="BL576" s="154"/>
      <c r="BM576" s="154"/>
      <c r="BN576" s="154"/>
      <c r="BO576" s="154"/>
      <c r="BP576" s="154"/>
      <c r="BQ576" s="154"/>
      <c r="BR576" s="154"/>
      <c r="BS576" s="154"/>
      <c r="BT576" s="154"/>
      <c r="BU576" s="154"/>
      <c r="BV576" s="154"/>
      <c r="BW576" s="154"/>
      <c r="BX576" s="154"/>
      <c r="BY576" s="154"/>
      <c r="BZ576" s="154"/>
      <c r="CA576" s="154"/>
      <c r="CB576" s="154"/>
      <c r="CC576" s="154"/>
      <c r="CD576" s="154"/>
      <c r="CE576" s="154"/>
      <c r="CF576" s="154"/>
      <c r="CG576" s="154"/>
      <c r="CH576" s="154"/>
      <c r="CI576" s="154"/>
      <c r="CJ576" s="154"/>
      <c r="CK576" s="154"/>
      <c r="CL576" s="154"/>
      <c r="CM576" s="154"/>
      <c r="CN576" s="154"/>
      <c r="CO576" s="154"/>
      <c r="CP576" s="154"/>
      <c r="CQ576" s="154"/>
      <c r="CR576" s="154"/>
      <c r="CS576" s="154"/>
      <c r="CT576" s="154"/>
      <c r="CU576" s="154"/>
      <c r="CV576" s="154"/>
      <c r="CW576" s="154"/>
      <c r="CX576" s="154"/>
      <c r="CY576" s="154"/>
      <c r="CZ576" s="154"/>
      <c r="DA576" s="154"/>
      <c r="DB576" s="154"/>
      <c r="DC576" s="154"/>
      <c r="DD576" s="154"/>
      <c r="DE576" s="154"/>
      <c r="DF576" s="154"/>
      <c r="DG576" s="154"/>
      <c r="DH576" s="154"/>
      <c r="DI576" s="154"/>
      <c r="DJ576" s="154"/>
      <c r="DK576" s="154"/>
      <c r="DL576" s="154"/>
      <c r="DM576" s="154"/>
      <c r="DN576" s="154"/>
      <c r="DO576" s="154"/>
      <c r="DP576" s="154"/>
      <c r="DQ576" s="154"/>
      <c r="DR576" s="154"/>
      <c r="DS576" s="154"/>
      <c r="DT576" s="154"/>
      <c r="DU576" s="154"/>
      <c r="DV576" s="154"/>
      <c r="DW576" s="154"/>
      <c r="DX576" s="154"/>
      <c r="DY576" s="154"/>
      <c r="DZ576" s="154"/>
      <c r="EA576" s="154"/>
      <c r="EB576" s="154"/>
      <c r="EC576" s="154"/>
      <c r="ED576" s="154"/>
      <c r="EE576" s="154"/>
      <c r="EF576" s="154"/>
      <c r="EG576" s="154"/>
      <c r="EH576" s="154"/>
      <c r="EI576" s="154"/>
      <c r="EJ576" s="154"/>
      <c r="EK576" s="154"/>
      <c r="EL576" s="154"/>
      <c r="EM576" s="154"/>
      <c r="EN576" s="154"/>
      <c r="EO576" s="154"/>
      <c r="EP576" s="154"/>
      <c r="EQ576" s="154"/>
      <c r="ER576" s="154"/>
      <c r="ES576" s="154"/>
      <c r="ET576" s="154"/>
      <c r="EU576" s="154"/>
      <c r="EV576" s="154"/>
      <c r="EW576" s="154"/>
      <c r="EX576" s="154"/>
      <c r="EY576" s="154"/>
      <c r="EZ576" s="154"/>
      <c r="FA576" s="154"/>
      <c r="FB576" s="154"/>
      <c r="FC576" s="154"/>
      <c r="FD576" s="154"/>
      <c r="FE576" s="154"/>
      <c r="FF576" s="154"/>
      <c r="FG576" s="154"/>
      <c r="FH576" s="154"/>
      <c r="FI576" s="154"/>
      <c r="FJ576" s="154"/>
      <c r="FK576" s="154"/>
      <c r="FL576" s="154"/>
      <c r="FM576" s="154"/>
      <c r="FN576" s="154"/>
      <c r="FO576" s="154"/>
      <c r="FP576" s="154"/>
      <c r="FQ576" s="154"/>
    </row>
    <row r="577" spans="1:173" s="166" customFormat="1" x14ac:dyDescent="0.45">
      <c r="A577" s="154"/>
      <c r="B577" s="154"/>
      <c r="C577" s="154"/>
      <c r="D577" s="154"/>
      <c r="E577" s="154"/>
      <c r="F577" s="154"/>
      <c r="G577" s="154"/>
      <c r="H577" s="154"/>
      <c r="I577" s="154"/>
      <c r="J577" s="154"/>
      <c r="K577" s="154"/>
      <c r="L577" s="154"/>
      <c r="M577" s="154"/>
      <c r="N577" s="154"/>
      <c r="O577" s="154"/>
      <c r="P577" s="154"/>
      <c r="Q577" s="154"/>
      <c r="R577" s="154"/>
      <c r="S577" s="154"/>
      <c r="T577" s="154"/>
      <c r="U577" s="154"/>
      <c r="V577" s="154"/>
      <c r="W577" s="154"/>
      <c r="X577" s="154"/>
      <c r="Y577" s="154"/>
      <c r="Z577" s="154"/>
      <c r="AA577" s="154"/>
      <c r="AB577" s="154"/>
      <c r="AC577" s="154"/>
      <c r="AD577" s="154"/>
      <c r="AE577" s="154"/>
      <c r="AF577" s="154"/>
      <c r="AG577" s="154"/>
      <c r="AH577" s="154"/>
      <c r="AI577" s="154"/>
      <c r="AJ577" s="154"/>
      <c r="AK577" s="154"/>
      <c r="AL577" s="154"/>
      <c r="AM577" s="154"/>
      <c r="AN577" s="154"/>
      <c r="AO577" s="154"/>
      <c r="AP577" s="154"/>
      <c r="AQ577" s="154"/>
      <c r="AR577" s="154"/>
      <c r="AS577" s="154"/>
      <c r="AT577" s="154"/>
      <c r="AU577" s="154"/>
      <c r="AV577" s="154"/>
      <c r="AW577" s="154"/>
      <c r="AX577" s="154"/>
      <c r="AY577" s="154"/>
      <c r="AZ577" s="154"/>
      <c r="BA577" s="154"/>
      <c r="BB577" s="154"/>
      <c r="BC577" s="154"/>
      <c r="BD577" s="154"/>
      <c r="BE577" s="154"/>
      <c r="BF577" s="154"/>
      <c r="BG577" s="154"/>
      <c r="BH577" s="154"/>
      <c r="BI577" s="154"/>
      <c r="BJ577" s="154"/>
      <c r="BK577" s="154"/>
      <c r="BL577" s="154"/>
      <c r="BM577" s="154"/>
      <c r="BN577" s="154"/>
      <c r="BO577" s="154"/>
      <c r="BP577" s="154"/>
      <c r="BQ577" s="154"/>
      <c r="BR577" s="154"/>
      <c r="BS577" s="154"/>
      <c r="BT577" s="154"/>
      <c r="BU577" s="154"/>
      <c r="BV577" s="154"/>
      <c r="BW577" s="154"/>
      <c r="BX577" s="154"/>
      <c r="BY577" s="154"/>
      <c r="BZ577" s="154"/>
      <c r="CA577" s="154"/>
      <c r="CB577" s="154"/>
      <c r="CC577" s="154"/>
      <c r="CD577" s="154"/>
      <c r="CE577" s="154"/>
      <c r="CF577" s="154"/>
      <c r="CG577" s="154"/>
      <c r="CH577" s="154"/>
      <c r="CI577" s="154"/>
      <c r="CJ577" s="154"/>
      <c r="CK577" s="154"/>
      <c r="CL577" s="154"/>
      <c r="CM577" s="154"/>
      <c r="CN577" s="154"/>
      <c r="CO577" s="154"/>
      <c r="CP577" s="154"/>
      <c r="CQ577" s="154"/>
      <c r="CR577" s="154"/>
      <c r="CS577" s="154"/>
      <c r="CT577" s="154"/>
      <c r="CU577" s="154"/>
      <c r="CV577" s="154"/>
      <c r="CW577" s="154"/>
      <c r="CX577" s="154"/>
      <c r="CY577" s="154"/>
      <c r="CZ577" s="154"/>
      <c r="DA577" s="154"/>
      <c r="DB577" s="154"/>
      <c r="DC577" s="154"/>
      <c r="DD577" s="154"/>
      <c r="DE577" s="154"/>
      <c r="DF577" s="154"/>
      <c r="DG577" s="154"/>
      <c r="DH577" s="154"/>
      <c r="DI577" s="154"/>
      <c r="DJ577" s="154"/>
      <c r="DK577" s="154"/>
      <c r="DL577" s="154"/>
      <c r="DM577" s="154"/>
      <c r="DN577" s="154"/>
      <c r="DO577" s="154"/>
      <c r="DP577" s="154"/>
      <c r="DQ577" s="154"/>
      <c r="DR577" s="154"/>
      <c r="DS577" s="154"/>
      <c r="DT577" s="154"/>
      <c r="DU577" s="154"/>
      <c r="DV577" s="154"/>
      <c r="DW577" s="154"/>
      <c r="DX577" s="154"/>
      <c r="DY577" s="154"/>
      <c r="DZ577" s="154"/>
      <c r="EA577" s="154"/>
      <c r="EB577" s="154"/>
      <c r="EC577" s="154"/>
      <c r="ED577" s="154"/>
      <c r="EE577" s="154"/>
      <c r="EF577" s="154"/>
      <c r="EG577" s="154"/>
      <c r="EH577" s="154"/>
      <c r="EI577" s="154"/>
      <c r="EJ577" s="154"/>
      <c r="EK577" s="154"/>
      <c r="EL577" s="154"/>
      <c r="EM577" s="154"/>
      <c r="EN577" s="154"/>
      <c r="EO577" s="154"/>
      <c r="EP577" s="154"/>
      <c r="EQ577" s="154"/>
      <c r="ER577" s="154"/>
      <c r="ES577" s="154"/>
      <c r="ET577" s="154"/>
      <c r="EU577" s="154"/>
      <c r="EV577" s="154"/>
      <c r="EW577" s="154"/>
      <c r="EX577" s="154"/>
      <c r="EY577" s="154"/>
      <c r="EZ577" s="154"/>
      <c r="FA577" s="154"/>
      <c r="FB577" s="154"/>
      <c r="FC577" s="154"/>
      <c r="FD577" s="154"/>
      <c r="FE577" s="154"/>
      <c r="FF577" s="154"/>
      <c r="FG577" s="154"/>
      <c r="FH577" s="154"/>
      <c r="FI577" s="154"/>
      <c r="FJ577" s="154"/>
      <c r="FK577" s="154"/>
      <c r="FL577" s="154"/>
      <c r="FM577" s="154"/>
      <c r="FN577" s="154"/>
      <c r="FO577" s="154"/>
      <c r="FP577" s="154"/>
      <c r="FQ577" s="154"/>
    </row>
    <row r="578" spans="1:173" s="166" customFormat="1" x14ac:dyDescent="0.45">
      <c r="A578" s="154"/>
      <c r="B578" s="154"/>
      <c r="C578" s="154"/>
      <c r="D578" s="154"/>
      <c r="E578" s="154"/>
      <c r="F578" s="154"/>
      <c r="G578" s="154"/>
      <c r="H578" s="154"/>
      <c r="I578" s="154"/>
      <c r="J578" s="154"/>
      <c r="K578" s="154"/>
      <c r="L578" s="154"/>
      <c r="M578" s="154"/>
      <c r="N578" s="154"/>
      <c r="O578" s="154"/>
      <c r="P578" s="154"/>
      <c r="Q578" s="154"/>
      <c r="R578" s="154"/>
      <c r="S578" s="154"/>
      <c r="T578" s="154"/>
      <c r="U578" s="154"/>
      <c r="V578" s="154"/>
      <c r="W578" s="154"/>
      <c r="X578" s="154"/>
      <c r="Y578" s="154"/>
      <c r="Z578" s="154"/>
      <c r="AA578" s="154"/>
      <c r="AB578" s="154"/>
      <c r="AC578" s="154"/>
      <c r="AD578" s="154"/>
      <c r="AE578" s="154"/>
      <c r="AF578" s="154"/>
      <c r="AG578" s="154"/>
      <c r="AH578" s="154"/>
      <c r="AI578" s="154"/>
      <c r="AJ578" s="154"/>
      <c r="AK578" s="154"/>
      <c r="AL578" s="154"/>
      <c r="AM578" s="154"/>
      <c r="AN578" s="154"/>
      <c r="AO578" s="154"/>
      <c r="AP578" s="154"/>
      <c r="AQ578" s="154"/>
      <c r="AR578" s="154"/>
      <c r="AS578" s="154"/>
      <c r="AT578" s="154"/>
      <c r="AU578" s="154"/>
      <c r="AV578" s="154"/>
      <c r="AW578" s="154"/>
      <c r="AX578" s="154"/>
      <c r="AY578" s="154"/>
      <c r="AZ578" s="154"/>
      <c r="BA578" s="154"/>
      <c r="BB578" s="154"/>
      <c r="BC578" s="154"/>
      <c r="BD578" s="154"/>
      <c r="BE578" s="154"/>
      <c r="BF578" s="154"/>
      <c r="BG578" s="154"/>
      <c r="BH578" s="154"/>
      <c r="BI578" s="154"/>
      <c r="BJ578" s="154"/>
      <c r="BK578" s="154"/>
      <c r="BL578" s="154"/>
      <c r="BM578" s="154"/>
      <c r="BN578" s="154"/>
      <c r="BO578" s="154"/>
      <c r="BP578" s="154"/>
      <c r="BQ578" s="154"/>
      <c r="BR578" s="154"/>
      <c r="BS578" s="154"/>
      <c r="BT578" s="154"/>
      <c r="BU578" s="154"/>
      <c r="BV578" s="154"/>
      <c r="BW578" s="154"/>
      <c r="BX578" s="154"/>
      <c r="BY578" s="154"/>
      <c r="BZ578" s="154"/>
      <c r="CA578" s="154"/>
      <c r="CB578" s="154"/>
      <c r="CC578" s="154"/>
      <c r="CD578" s="154"/>
      <c r="CE578" s="154"/>
      <c r="CF578" s="154"/>
      <c r="CG578" s="154"/>
      <c r="CH578" s="154"/>
      <c r="CI578" s="154"/>
      <c r="CJ578" s="154"/>
      <c r="CK578" s="154"/>
      <c r="CL578" s="154"/>
      <c r="CM578" s="154"/>
      <c r="CN578" s="154"/>
      <c r="CO578" s="154"/>
      <c r="CP578" s="154"/>
      <c r="CQ578" s="154"/>
      <c r="CR578" s="154"/>
      <c r="CS578" s="154"/>
      <c r="CT578" s="154"/>
      <c r="CU578" s="154"/>
      <c r="CV578" s="154"/>
      <c r="CW578" s="154"/>
      <c r="CX578" s="154"/>
      <c r="CY578" s="154"/>
      <c r="CZ578" s="154"/>
      <c r="DA578" s="154"/>
      <c r="DB578" s="154"/>
      <c r="DC578" s="154"/>
      <c r="DD578" s="154"/>
      <c r="DE578" s="154"/>
      <c r="DF578" s="154"/>
      <c r="DG578" s="154"/>
      <c r="DH578" s="154"/>
      <c r="DI578" s="154"/>
      <c r="DJ578" s="154"/>
      <c r="DK578" s="154"/>
      <c r="DL578" s="154"/>
      <c r="DM578" s="154"/>
      <c r="DN578" s="154"/>
      <c r="DO578" s="154"/>
      <c r="DP578" s="154"/>
      <c r="DQ578" s="154"/>
      <c r="DR578" s="154"/>
      <c r="DS578" s="154"/>
      <c r="DT578" s="154"/>
      <c r="DU578" s="154"/>
      <c r="DV578" s="154"/>
      <c r="DW578" s="154"/>
      <c r="DX578" s="154"/>
      <c r="DY578" s="154"/>
      <c r="DZ578" s="154"/>
      <c r="EA578" s="154"/>
      <c r="EB578" s="154"/>
      <c r="EC578" s="154"/>
      <c r="ED578" s="154"/>
      <c r="EE578" s="154"/>
      <c r="EF578" s="154"/>
      <c r="EG578" s="154"/>
      <c r="EH578" s="154"/>
      <c r="EI578" s="154"/>
      <c r="EJ578" s="154"/>
      <c r="EK578" s="154"/>
      <c r="EL578" s="154"/>
      <c r="EM578" s="154"/>
      <c r="EN578" s="154"/>
      <c r="EO578" s="154"/>
      <c r="EP578" s="154"/>
      <c r="EQ578" s="154"/>
      <c r="ER578" s="154"/>
      <c r="ES578" s="154"/>
      <c r="ET578" s="154"/>
      <c r="EU578" s="154"/>
      <c r="EV578" s="154"/>
      <c r="EW578" s="154"/>
      <c r="EX578" s="154"/>
      <c r="EY578" s="154"/>
      <c r="EZ578" s="154"/>
      <c r="FA578" s="154"/>
      <c r="FB578" s="154"/>
      <c r="FC578" s="154"/>
      <c r="FD578" s="154"/>
      <c r="FE578" s="154"/>
      <c r="FF578" s="154"/>
      <c r="FG578" s="154"/>
      <c r="FH578" s="154"/>
      <c r="FI578" s="154"/>
      <c r="FJ578" s="154"/>
      <c r="FK578" s="154"/>
      <c r="FL578" s="154"/>
      <c r="FM578" s="154"/>
      <c r="FN578" s="154"/>
      <c r="FO578" s="154"/>
      <c r="FP578" s="154"/>
      <c r="FQ578" s="154"/>
    </row>
    <row r="579" spans="1:173" s="166" customFormat="1" x14ac:dyDescent="0.45">
      <c r="A579" s="154"/>
      <c r="B579" s="154"/>
      <c r="C579" s="154"/>
      <c r="D579" s="154"/>
      <c r="E579" s="154"/>
      <c r="F579" s="154"/>
      <c r="G579" s="154"/>
      <c r="H579" s="154"/>
      <c r="I579" s="154"/>
      <c r="J579" s="154"/>
      <c r="K579" s="154"/>
      <c r="L579" s="154"/>
      <c r="M579" s="154"/>
      <c r="N579" s="154"/>
      <c r="O579" s="154"/>
      <c r="P579" s="154"/>
      <c r="Q579" s="154"/>
      <c r="R579" s="154"/>
      <c r="S579" s="154"/>
      <c r="T579" s="154"/>
      <c r="U579" s="154"/>
      <c r="V579" s="154"/>
      <c r="W579" s="154"/>
      <c r="X579" s="154"/>
      <c r="Y579" s="154"/>
      <c r="Z579" s="154"/>
      <c r="AA579" s="154"/>
      <c r="AB579" s="154"/>
      <c r="AC579" s="154"/>
      <c r="AD579" s="154"/>
      <c r="AE579" s="154"/>
      <c r="AF579" s="154"/>
      <c r="AG579" s="154"/>
      <c r="AH579" s="154"/>
      <c r="AI579" s="154"/>
      <c r="AJ579" s="154"/>
      <c r="AK579" s="154"/>
      <c r="AL579" s="154"/>
      <c r="AM579" s="154"/>
      <c r="AN579" s="154"/>
      <c r="AO579" s="154"/>
      <c r="AP579" s="154"/>
      <c r="AQ579" s="154"/>
      <c r="AR579" s="154"/>
      <c r="AS579" s="154"/>
      <c r="AT579" s="154"/>
      <c r="AU579" s="154"/>
      <c r="AV579" s="154"/>
      <c r="AW579" s="154"/>
      <c r="AX579" s="154"/>
      <c r="AY579" s="154"/>
      <c r="AZ579" s="154"/>
      <c r="BA579" s="154"/>
      <c r="BB579" s="154"/>
      <c r="BC579" s="154"/>
      <c r="BD579" s="154"/>
      <c r="BE579" s="154"/>
      <c r="BF579" s="154"/>
      <c r="BG579" s="154"/>
      <c r="BH579" s="154"/>
      <c r="BI579" s="154"/>
      <c r="BJ579" s="154"/>
      <c r="BK579" s="154"/>
      <c r="BL579" s="154"/>
      <c r="BM579" s="154"/>
      <c r="BN579" s="154"/>
      <c r="BO579" s="154"/>
      <c r="BP579" s="154"/>
      <c r="BQ579" s="154"/>
      <c r="BR579" s="154"/>
      <c r="BS579" s="154"/>
      <c r="BT579" s="154"/>
      <c r="BU579" s="154"/>
      <c r="BV579" s="154"/>
      <c r="BW579" s="154"/>
      <c r="BX579" s="154"/>
      <c r="BY579" s="154"/>
      <c r="BZ579" s="154"/>
      <c r="CA579" s="154"/>
      <c r="CB579" s="154"/>
      <c r="CC579" s="154"/>
      <c r="CD579" s="154"/>
      <c r="CE579" s="154"/>
      <c r="CF579" s="154"/>
      <c r="CG579" s="154"/>
      <c r="CH579" s="154"/>
      <c r="CI579" s="154"/>
      <c r="CJ579" s="154"/>
      <c r="CK579" s="154"/>
      <c r="CL579" s="154"/>
      <c r="CM579" s="154"/>
      <c r="CN579" s="154"/>
      <c r="CO579" s="154"/>
      <c r="CP579" s="154"/>
      <c r="CQ579" s="154"/>
      <c r="CR579" s="154"/>
      <c r="CS579" s="154"/>
      <c r="CT579" s="154"/>
      <c r="CU579" s="154"/>
      <c r="CV579" s="154"/>
      <c r="CW579" s="154"/>
      <c r="CX579" s="154"/>
      <c r="CY579" s="154"/>
      <c r="CZ579" s="154"/>
      <c r="DA579" s="154"/>
      <c r="DB579" s="154"/>
      <c r="DC579" s="154"/>
      <c r="DD579" s="154"/>
      <c r="DE579" s="154"/>
      <c r="DF579" s="154"/>
      <c r="DG579" s="154"/>
      <c r="DH579" s="154"/>
      <c r="DI579" s="154"/>
      <c r="DJ579" s="154"/>
      <c r="DK579" s="154"/>
      <c r="DL579" s="154"/>
      <c r="DM579" s="154"/>
      <c r="DN579" s="154"/>
      <c r="DO579" s="154"/>
      <c r="DP579" s="154"/>
      <c r="DQ579" s="154"/>
      <c r="DR579" s="154"/>
      <c r="DS579" s="154"/>
      <c r="DT579" s="154"/>
      <c r="DU579" s="154"/>
      <c r="DV579" s="154"/>
      <c r="DW579" s="154"/>
      <c r="DX579" s="154"/>
      <c r="DY579" s="154"/>
      <c r="DZ579" s="154"/>
      <c r="EA579" s="154"/>
      <c r="EB579" s="154"/>
      <c r="EC579" s="154"/>
      <c r="ED579" s="154"/>
      <c r="EE579" s="154"/>
      <c r="EF579" s="154"/>
      <c r="EG579" s="154"/>
      <c r="EH579" s="154"/>
      <c r="EI579" s="154"/>
      <c r="EJ579" s="154"/>
      <c r="EK579" s="154"/>
      <c r="EL579" s="154"/>
      <c r="EM579" s="154"/>
      <c r="EN579" s="154"/>
      <c r="EO579" s="154"/>
      <c r="EP579" s="154"/>
      <c r="EQ579" s="154"/>
      <c r="ER579" s="154"/>
      <c r="ES579" s="154"/>
      <c r="ET579" s="154"/>
      <c r="EU579" s="154"/>
      <c r="EV579" s="154"/>
      <c r="EW579" s="154"/>
      <c r="EX579" s="154"/>
      <c r="EY579" s="154"/>
      <c r="EZ579" s="154"/>
      <c r="FA579" s="154"/>
      <c r="FB579" s="154"/>
      <c r="FC579" s="154"/>
      <c r="FD579" s="154"/>
      <c r="FE579" s="154"/>
      <c r="FF579" s="154"/>
      <c r="FG579" s="154"/>
      <c r="FH579" s="154"/>
      <c r="FI579" s="154"/>
      <c r="FJ579" s="154"/>
      <c r="FK579" s="154"/>
      <c r="FL579" s="154"/>
      <c r="FM579" s="154"/>
      <c r="FN579" s="154"/>
      <c r="FO579" s="154"/>
      <c r="FP579" s="154"/>
      <c r="FQ579" s="154"/>
    </row>
    <row r="580" spans="1:173" s="166" customFormat="1" x14ac:dyDescent="0.45">
      <c r="A580" s="154"/>
      <c r="B580" s="154"/>
      <c r="C580" s="154"/>
      <c r="D580" s="154"/>
      <c r="E580" s="154"/>
      <c r="F580" s="154"/>
      <c r="G580" s="154"/>
      <c r="H580" s="154"/>
      <c r="I580" s="154"/>
      <c r="J580" s="154"/>
      <c r="K580" s="154"/>
      <c r="L580" s="154"/>
      <c r="M580" s="154"/>
      <c r="N580" s="154"/>
      <c r="O580" s="154"/>
      <c r="P580" s="154"/>
      <c r="Q580" s="154"/>
      <c r="R580" s="154"/>
      <c r="S580" s="154"/>
      <c r="T580" s="154"/>
      <c r="U580" s="154"/>
      <c r="V580" s="154"/>
      <c r="W580" s="154"/>
      <c r="X580" s="154"/>
      <c r="Y580" s="154"/>
      <c r="Z580" s="154"/>
      <c r="AA580" s="154"/>
      <c r="AB580" s="154"/>
      <c r="AC580" s="154"/>
      <c r="AD580" s="154"/>
      <c r="AE580" s="154"/>
      <c r="AF580" s="154"/>
      <c r="AG580" s="154"/>
      <c r="AH580" s="154"/>
      <c r="AI580" s="154"/>
      <c r="AJ580" s="154"/>
      <c r="AK580" s="154"/>
      <c r="AL580" s="154"/>
      <c r="AM580" s="154"/>
      <c r="AN580" s="154"/>
      <c r="AO580" s="154"/>
      <c r="AP580" s="154"/>
      <c r="AQ580" s="154"/>
      <c r="AR580" s="154"/>
      <c r="AS580" s="154"/>
      <c r="AT580" s="154"/>
      <c r="AU580" s="154"/>
      <c r="AV580" s="154"/>
      <c r="AW580" s="154"/>
      <c r="AX580" s="154"/>
      <c r="AY580" s="154"/>
      <c r="AZ580" s="154"/>
      <c r="BA580" s="154"/>
      <c r="BB580" s="154"/>
      <c r="BC580" s="154"/>
      <c r="BD580" s="154"/>
      <c r="BE580" s="154"/>
      <c r="BF580" s="154"/>
      <c r="BG580" s="154"/>
      <c r="BH580" s="154"/>
      <c r="BI580" s="154"/>
      <c r="BJ580" s="154"/>
      <c r="BK580" s="154"/>
      <c r="BL580" s="154"/>
      <c r="BM580" s="154"/>
      <c r="BN580" s="154"/>
      <c r="BO580" s="154"/>
      <c r="BP580" s="154"/>
      <c r="BQ580" s="154"/>
      <c r="BR580" s="154"/>
      <c r="BS580" s="154"/>
      <c r="BT580" s="154"/>
      <c r="BU580" s="154"/>
      <c r="BV580" s="154"/>
      <c r="BW580" s="154"/>
      <c r="BX580" s="154"/>
      <c r="BY580" s="154"/>
      <c r="BZ580" s="154"/>
      <c r="CA580" s="154"/>
      <c r="CB580" s="154"/>
      <c r="CC580" s="154"/>
      <c r="CD580" s="154"/>
      <c r="CE580" s="154"/>
      <c r="CF580" s="154"/>
      <c r="CG580" s="154"/>
      <c r="CH580" s="154"/>
      <c r="CI580" s="154"/>
      <c r="CJ580" s="154"/>
      <c r="CK580" s="154"/>
      <c r="CL580" s="154"/>
      <c r="CM580" s="154"/>
      <c r="CN580" s="154"/>
      <c r="CO580" s="154"/>
      <c r="CP580" s="154"/>
      <c r="CQ580" s="154"/>
      <c r="CR580" s="154"/>
      <c r="CS580" s="154"/>
      <c r="CT580" s="154"/>
      <c r="CU580" s="154"/>
      <c r="CV580" s="154"/>
      <c r="CW580" s="154"/>
      <c r="CX580" s="154"/>
      <c r="CY580" s="154"/>
      <c r="CZ580" s="154"/>
      <c r="DA580" s="154"/>
      <c r="DB580" s="154"/>
      <c r="DC580" s="154"/>
      <c r="DD580" s="154"/>
      <c r="DE580" s="154"/>
      <c r="DF580" s="154"/>
      <c r="DG580" s="154"/>
      <c r="DH580" s="154"/>
      <c r="DI580" s="154"/>
      <c r="DJ580" s="154"/>
      <c r="DK580" s="154"/>
      <c r="DL580" s="154"/>
      <c r="DM580" s="154"/>
      <c r="DN580" s="154"/>
      <c r="DO580" s="154"/>
      <c r="DP580" s="154"/>
      <c r="DQ580" s="154"/>
      <c r="DR580" s="154"/>
      <c r="DS580" s="154"/>
      <c r="DT580" s="154"/>
      <c r="DU580" s="154"/>
      <c r="DV580" s="154"/>
      <c r="DW580" s="154"/>
      <c r="DX580" s="154"/>
      <c r="DY580" s="154"/>
      <c r="DZ580" s="154"/>
      <c r="EA580" s="154"/>
      <c r="EB580" s="154"/>
      <c r="EC580" s="154"/>
      <c r="ED580" s="154"/>
      <c r="EE580" s="154"/>
      <c r="EF580" s="154"/>
      <c r="EG580" s="154"/>
      <c r="EH580" s="154"/>
      <c r="EI580" s="154"/>
      <c r="EJ580" s="154"/>
      <c r="EK580" s="154"/>
      <c r="EL580" s="154"/>
      <c r="EM580" s="154"/>
      <c r="EN580" s="154"/>
      <c r="EO580" s="154"/>
      <c r="EP580" s="154"/>
      <c r="EQ580" s="154"/>
      <c r="ER580" s="154"/>
      <c r="ES580" s="154"/>
      <c r="ET580" s="154"/>
      <c r="EU580" s="154"/>
      <c r="EV580" s="154"/>
      <c r="EW580" s="154"/>
      <c r="EX580" s="154"/>
      <c r="EY580" s="154"/>
      <c r="EZ580" s="154"/>
      <c r="FA580" s="154"/>
      <c r="FB580" s="154"/>
      <c r="FC580" s="154"/>
      <c r="FD580" s="154"/>
      <c r="FE580" s="154"/>
      <c r="FF580" s="154"/>
      <c r="FG580" s="154"/>
      <c r="FH580" s="154"/>
      <c r="FI580" s="154"/>
      <c r="FJ580" s="154"/>
      <c r="FK580" s="154"/>
      <c r="FL580" s="154"/>
      <c r="FM580" s="154"/>
      <c r="FN580" s="154"/>
      <c r="FO580" s="154"/>
      <c r="FP580" s="154"/>
      <c r="FQ580" s="154"/>
    </row>
    <row r="581" spans="1:173" s="166" customFormat="1" x14ac:dyDescent="0.45">
      <c r="A581" s="154"/>
      <c r="B581" s="154"/>
      <c r="C581" s="154"/>
      <c r="D581" s="154"/>
      <c r="E581" s="154"/>
      <c r="F581" s="154"/>
      <c r="G581" s="154"/>
      <c r="H581" s="154"/>
      <c r="I581" s="154"/>
      <c r="J581" s="154"/>
      <c r="K581" s="154"/>
      <c r="L581" s="154"/>
      <c r="M581" s="154"/>
      <c r="N581" s="154"/>
      <c r="O581" s="154"/>
      <c r="P581" s="154"/>
      <c r="Q581" s="154"/>
      <c r="R581" s="154"/>
      <c r="S581" s="154"/>
      <c r="T581" s="154"/>
      <c r="U581" s="154"/>
      <c r="V581" s="154"/>
      <c r="W581" s="154"/>
      <c r="X581" s="154"/>
      <c r="Y581" s="154"/>
      <c r="Z581" s="154"/>
      <c r="AA581" s="154"/>
      <c r="AB581" s="154"/>
      <c r="AC581" s="154"/>
      <c r="AD581" s="154"/>
      <c r="AE581" s="154"/>
      <c r="AF581" s="154"/>
      <c r="AG581" s="154"/>
      <c r="AH581" s="154"/>
      <c r="AI581" s="154"/>
      <c r="AJ581" s="154"/>
      <c r="AK581" s="154"/>
      <c r="AL581" s="154"/>
      <c r="AM581" s="154"/>
      <c r="AN581" s="154"/>
      <c r="AO581" s="154"/>
      <c r="AP581" s="154"/>
      <c r="AQ581" s="154"/>
      <c r="AR581" s="154"/>
      <c r="AS581" s="154"/>
      <c r="AT581" s="154"/>
      <c r="AU581" s="154"/>
      <c r="AV581" s="154"/>
      <c r="AW581" s="154"/>
      <c r="AX581" s="154"/>
      <c r="AY581" s="154"/>
      <c r="AZ581" s="154"/>
      <c r="BA581" s="154"/>
      <c r="BB581" s="154"/>
      <c r="BC581" s="154"/>
      <c r="BD581" s="154"/>
      <c r="BE581" s="154"/>
      <c r="BF581" s="154"/>
      <c r="BG581" s="154"/>
      <c r="BH581" s="154"/>
      <c r="BI581" s="154"/>
      <c r="BJ581" s="154"/>
      <c r="BK581" s="154"/>
      <c r="BL581" s="154"/>
      <c r="BM581" s="154"/>
      <c r="BN581" s="154"/>
      <c r="BO581" s="154"/>
      <c r="BP581" s="154"/>
      <c r="BQ581" s="154"/>
      <c r="BR581" s="154"/>
      <c r="BS581" s="154"/>
      <c r="BT581" s="154"/>
      <c r="BU581" s="154"/>
      <c r="BV581" s="154"/>
      <c r="BW581" s="154"/>
      <c r="BX581" s="154"/>
      <c r="BY581" s="154"/>
      <c r="BZ581" s="154"/>
      <c r="CA581" s="154"/>
      <c r="CB581" s="154"/>
      <c r="CC581" s="154"/>
      <c r="CD581" s="154"/>
      <c r="CE581" s="154"/>
      <c r="CF581" s="154"/>
      <c r="CG581" s="154"/>
      <c r="CH581" s="154"/>
      <c r="CI581" s="154"/>
      <c r="CJ581" s="154"/>
      <c r="CK581" s="154"/>
      <c r="CL581" s="154"/>
      <c r="CM581" s="154"/>
      <c r="CN581" s="154"/>
      <c r="CO581" s="154"/>
      <c r="CP581" s="154"/>
      <c r="CQ581" s="154"/>
      <c r="CR581" s="154"/>
      <c r="CS581" s="154"/>
      <c r="CT581" s="154"/>
      <c r="CU581" s="154"/>
      <c r="CV581" s="154"/>
      <c r="CW581" s="154"/>
      <c r="CX581" s="154"/>
      <c r="CY581" s="154"/>
      <c r="CZ581" s="154"/>
      <c r="DA581" s="154"/>
      <c r="DB581" s="154"/>
      <c r="DC581" s="154"/>
      <c r="DD581" s="154"/>
      <c r="DE581" s="154"/>
      <c r="DF581" s="154"/>
      <c r="DG581" s="154"/>
      <c r="DH581" s="154"/>
      <c r="DI581" s="154"/>
      <c r="DJ581" s="154"/>
      <c r="DK581" s="154"/>
      <c r="DL581" s="154"/>
      <c r="DM581" s="154"/>
      <c r="DN581" s="154"/>
      <c r="DO581" s="154"/>
      <c r="DP581" s="154"/>
      <c r="DQ581" s="154"/>
      <c r="DR581" s="154"/>
      <c r="DS581" s="154"/>
      <c r="DT581" s="154"/>
      <c r="DU581" s="154"/>
      <c r="DV581" s="154"/>
      <c r="DW581" s="154"/>
      <c r="DX581" s="154"/>
      <c r="DY581" s="154"/>
      <c r="DZ581" s="154"/>
      <c r="EA581" s="154"/>
      <c r="EB581" s="154"/>
      <c r="EC581" s="154"/>
      <c r="ED581" s="154"/>
      <c r="EE581" s="154"/>
      <c r="EF581" s="154"/>
      <c r="EG581" s="154"/>
      <c r="EH581" s="154"/>
      <c r="EI581" s="154"/>
      <c r="EJ581" s="154"/>
      <c r="EK581" s="154"/>
      <c r="EL581" s="154"/>
      <c r="EM581" s="154"/>
      <c r="EN581" s="154"/>
      <c r="EO581" s="154"/>
      <c r="EP581" s="154"/>
      <c r="EQ581" s="154"/>
      <c r="ER581" s="154"/>
      <c r="ES581" s="154"/>
      <c r="ET581" s="154"/>
      <c r="EU581" s="154"/>
      <c r="EV581" s="154"/>
      <c r="EW581" s="154"/>
      <c r="EX581" s="154"/>
      <c r="EY581" s="154"/>
      <c r="EZ581" s="154"/>
      <c r="FA581" s="154"/>
      <c r="FB581" s="154"/>
      <c r="FC581" s="154"/>
      <c r="FD581" s="154"/>
      <c r="FE581" s="154"/>
      <c r="FF581" s="154"/>
      <c r="FG581" s="154"/>
      <c r="FH581" s="154"/>
      <c r="FI581" s="154"/>
      <c r="FJ581" s="154"/>
      <c r="FK581" s="154"/>
      <c r="FL581" s="154"/>
      <c r="FM581" s="154"/>
      <c r="FN581" s="154"/>
      <c r="FO581" s="154"/>
      <c r="FP581" s="154"/>
      <c r="FQ581" s="154"/>
    </row>
    <row r="582" spans="1:173" s="166" customFormat="1" x14ac:dyDescent="0.45">
      <c r="A582" s="154"/>
      <c r="B582" s="154"/>
      <c r="C582" s="154"/>
      <c r="D582" s="154"/>
      <c r="E582" s="154"/>
      <c r="F582" s="154"/>
      <c r="G582" s="154"/>
      <c r="H582" s="154"/>
      <c r="I582" s="154"/>
      <c r="J582" s="154"/>
      <c r="K582" s="154"/>
      <c r="L582" s="154"/>
      <c r="M582" s="154"/>
      <c r="N582" s="154"/>
      <c r="O582" s="154"/>
      <c r="P582" s="154"/>
      <c r="Q582" s="154"/>
      <c r="R582" s="154"/>
      <c r="S582" s="154"/>
      <c r="T582" s="154"/>
      <c r="U582" s="154"/>
      <c r="V582" s="154"/>
      <c r="W582" s="154"/>
      <c r="X582" s="154"/>
      <c r="Y582" s="154"/>
      <c r="Z582" s="154"/>
      <c r="AA582" s="154"/>
      <c r="AB582" s="154"/>
      <c r="AC582" s="154"/>
      <c r="AD582" s="154"/>
      <c r="AE582" s="154"/>
      <c r="AF582" s="154"/>
      <c r="AG582" s="154"/>
      <c r="AH582" s="154"/>
      <c r="AI582" s="154"/>
      <c r="AJ582" s="154"/>
      <c r="AK582" s="154"/>
      <c r="AL582" s="154"/>
      <c r="AM582" s="154"/>
      <c r="AN582" s="154"/>
      <c r="AO582" s="154"/>
      <c r="AP582" s="154"/>
      <c r="AQ582" s="154"/>
      <c r="AR582" s="154"/>
      <c r="AS582" s="154"/>
      <c r="AT582" s="154"/>
      <c r="AU582" s="154"/>
      <c r="AV582" s="154"/>
      <c r="AW582" s="154"/>
      <c r="AX582" s="154"/>
      <c r="AY582" s="154"/>
      <c r="AZ582" s="154"/>
      <c r="BA582" s="154"/>
      <c r="BB582" s="154"/>
      <c r="BC582" s="154"/>
      <c r="BD582" s="154"/>
      <c r="BE582" s="154"/>
      <c r="BF582" s="154"/>
      <c r="BG582" s="154"/>
      <c r="BH582" s="154"/>
      <c r="BI582" s="154"/>
      <c r="BJ582" s="154"/>
      <c r="BK582" s="154"/>
      <c r="BL582" s="154"/>
      <c r="BM582" s="154"/>
      <c r="BN582" s="154"/>
      <c r="BO582" s="154"/>
      <c r="BP582" s="154"/>
      <c r="BQ582" s="154"/>
      <c r="BR582" s="154"/>
      <c r="BS582" s="154"/>
      <c r="BT582" s="154"/>
      <c r="BU582" s="154"/>
      <c r="BV582" s="154"/>
      <c r="BW582" s="154"/>
      <c r="BX582" s="154"/>
      <c r="BY582" s="154"/>
      <c r="BZ582" s="154"/>
      <c r="CA582" s="154"/>
      <c r="CB582" s="154"/>
      <c r="CC582" s="154"/>
      <c r="CD582" s="154"/>
      <c r="CE582" s="154"/>
      <c r="CF582" s="154"/>
      <c r="CG582" s="154"/>
      <c r="CH582" s="154"/>
      <c r="CI582" s="154"/>
      <c r="CJ582" s="154"/>
      <c r="CK582" s="154"/>
      <c r="CL582" s="154"/>
      <c r="CM582" s="154"/>
      <c r="CN582" s="154"/>
      <c r="CO582" s="154"/>
      <c r="CP582" s="154"/>
      <c r="CQ582" s="154"/>
      <c r="CR582" s="154"/>
      <c r="CS582" s="154"/>
      <c r="CT582" s="154"/>
      <c r="CU582" s="154"/>
      <c r="CV582" s="154"/>
      <c r="CW582" s="154"/>
      <c r="CX582" s="154"/>
      <c r="CY582" s="154"/>
      <c r="CZ582" s="154"/>
      <c r="DA582" s="154"/>
      <c r="DB582" s="154"/>
      <c r="DC582" s="154"/>
      <c r="DD582" s="154"/>
      <c r="DE582" s="154"/>
      <c r="DF582" s="154"/>
      <c r="DG582" s="154"/>
      <c r="DH582" s="154"/>
      <c r="DI582" s="154"/>
      <c r="DJ582" s="154"/>
      <c r="DK582" s="154"/>
      <c r="DL582" s="154"/>
      <c r="DM582" s="154"/>
      <c r="DN582" s="154"/>
      <c r="DO582" s="154"/>
      <c r="DP582" s="154"/>
      <c r="DQ582" s="154"/>
      <c r="DR582" s="154"/>
      <c r="DS582" s="154"/>
      <c r="DT582" s="154"/>
      <c r="DU582" s="154"/>
      <c r="DV582" s="154"/>
      <c r="DW582" s="154"/>
      <c r="DX582" s="154"/>
      <c r="DY582" s="154"/>
      <c r="DZ582" s="154"/>
      <c r="EA582" s="154"/>
      <c r="EB582" s="154"/>
      <c r="EC582" s="154"/>
      <c r="ED582" s="154"/>
      <c r="EE582" s="154"/>
      <c r="EF582" s="154"/>
      <c r="EG582" s="154"/>
      <c r="EH582" s="154"/>
      <c r="EI582" s="154"/>
      <c r="EJ582" s="154"/>
      <c r="EK582" s="154"/>
      <c r="EL582" s="154"/>
      <c r="EM582" s="154"/>
      <c r="EN582" s="154"/>
      <c r="EO582" s="154"/>
      <c r="EP582" s="154"/>
      <c r="EQ582" s="154"/>
      <c r="ER582" s="154"/>
      <c r="ES582" s="154"/>
      <c r="ET582" s="154"/>
      <c r="EU582" s="154"/>
      <c r="EV582" s="154"/>
      <c r="EW582" s="154"/>
      <c r="EX582" s="154"/>
      <c r="EY582" s="154"/>
      <c r="EZ582" s="154"/>
      <c r="FA582" s="154"/>
      <c r="FB582" s="154"/>
      <c r="FC582" s="154"/>
      <c r="FD582" s="154"/>
      <c r="FE582" s="154"/>
      <c r="FF582" s="154"/>
      <c r="FG582" s="154"/>
      <c r="FH582" s="154"/>
      <c r="FI582" s="154"/>
      <c r="FJ582" s="154"/>
      <c r="FK582" s="154"/>
      <c r="FL582" s="154"/>
      <c r="FM582" s="154"/>
      <c r="FN582" s="154"/>
      <c r="FO582" s="154"/>
      <c r="FP582" s="154"/>
      <c r="FQ582" s="154"/>
    </row>
    <row r="583" spans="1:173" s="166" customFormat="1" x14ac:dyDescent="0.45">
      <c r="A583" s="154"/>
      <c r="B583" s="154"/>
      <c r="C583" s="154"/>
      <c r="D583" s="154"/>
      <c r="E583" s="154"/>
      <c r="F583" s="154"/>
      <c r="G583" s="154"/>
      <c r="H583" s="154"/>
      <c r="I583" s="154"/>
      <c r="J583" s="154"/>
      <c r="K583" s="154"/>
      <c r="L583" s="154"/>
      <c r="M583" s="154"/>
      <c r="N583" s="154"/>
      <c r="O583" s="154"/>
      <c r="P583" s="154"/>
      <c r="Q583" s="154"/>
      <c r="R583" s="154"/>
      <c r="S583" s="154"/>
      <c r="T583" s="154"/>
      <c r="U583" s="154"/>
      <c r="V583" s="154"/>
      <c r="W583" s="154"/>
      <c r="X583" s="154"/>
      <c r="Y583" s="154"/>
      <c r="Z583" s="154"/>
      <c r="AA583" s="154"/>
      <c r="AB583" s="154"/>
      <c r="AC583" s="154"/>
      <c r="AD583" s="154"/>
      <c r="AE583" s="154"/>
      <c r="AF583" s="154"/>
      <c r="AG583" s="154"/>
      <c r="AH583" s="154"/>
      <c r="AI583" s="154"/>
      <c r="AJ583" s="154"/>
      <c r="AK583" s="154"/>
      <c r="AL583" s="154"/>
      <c r="AM583" s="154"/>
      <c r="AN583" s="154"/>
      <c r="AO583" s="154"/>
      <c r="AP583" s="154"/>
      <c r="AQ583" s="154"/>
      <c r="AR583" s="154"/>
      <c r="AS583" s="154"/>
      <c r="AT583" s="154"/>
      <c r="AU583" s="154"/>
      <c r="AV583" s="154"/>
      <c r="AW583" s="154"/>
      <c r="AX583" s="154"/>
      <c r="AY583" s="154"/>
      <c r="AZ583" s="154"/>
      <c r="BA583" s="154"/>
      <c r="BB583" s="154"/>
      <c r="BC583" s="154"/>
      <c r="BD583" s="154"/>
      <c r="BE583" s="154"/>
      <c r="BF583" s="154"/>
      <c r="BG583" s="154"/>
      <c r="BH583" s="154"/>
      <c r="BI583" s="154"/>
      <c r="BJ583" s="154"/>
      <c r="BK583" s="154"/>
      <c r="BL583" s="154"/>
      <c r="BM583" s="154"/>
      <c r="BN583" s="154"/>
      <c r="BO583" s="154"/>
      <c r="BP583" s="154"/>
      <c r="BQ583" s="154"/>
      <c r="BR583" s="154"/>
      <c r="BS583" s="154"/>
      <c r="BT583" s="154"/>
      <c r="BU583" s="154"/>
      <c r="BV583" s="154"/>
      <c r="BW583" s="154"/>
      <c r="BX583" s="154"/>
      <c r="BY583" s="154"/>
      <c r="BZ583" s="154"/>
      <c r="CA583" s="154"/>
      <c r="CB583" s="154"/>
      <c r="CC583" s="154"/>
      <c r="CD583" s="154"/>
      <c r="CE583" s="154"/>
      <c r="CF583" s="154"/>
      <c r="CG583" s="154"/>
      <c r="CH583" s="154"/>
      <c r="CI583" s="154"/>
      <c r="CJ583" s="154"/>
      <c r="CK583" s="154"/>
      <c r="CL583" s="154"/>
      <c r="CM583" s="154"/>
      <c r="CN583" s="154"/>
      <c r="CO583" s="154"/>
      <c r="CP583" s="154"/>
      <c r="CQ583" s="154"/>
      <c r="CR583" s="154"/>
      <c r="CS583" s="154"/>
      <c r="CT583" s="154"/>
      <c r="CU583" s="154"/>
      <c r="CV583" s="154"/>
      <c r="CW583" s="154"/>
      <c r="CX583" s="154"/>
      <c r="CY583" s="154"/>
      <c r="CZ583" s="154"/>
      <c r="DA583" s="154"/>
      <c r="DB583" s="154"/>
      <c r="DC583" s="154"/>
      <c r="DD583" s="154"/>
      <c r="DE583" s="154"/>
      <c r="DF583" s="154"/>
      <c r="DG583" s="154"/>
      <c r="DH583" s="154"/>
      <c r="DI583" s="154"/>
      <c r="DJ583" s="154"/>
      <c r="DK583" s="154"/>
      <c r="DL583" s="154"/>
      <c r="DM583" s="154"/>
      <c r="DN583" s="154"/>
      <c r="DO583" s="154"/>
      <c r="DP583" s="154"/>
      <c r="DQ583" s="154"/>
      <c r="DR583" s="154"/>
      <c r="DS583" s="154"/>
      <c r="DT583" s="154"/>
      <c r="DU583" s="154"/>
      <c r="DV583" s="154"/>
      <c r="DW583" s="154"/>
      <c r="DX583" s="154"/>
      <c r="DY583" s="154"/>
      <c r="DZ583" s="154"/>
      <c r="EA583" s="154"/>
      <c r="EB583" s="154"/>
      <c r="EC583" s="154"/>
      <c r="ED583" s="154"/>
      <c r="EE583" s="154"/>
      <c r="EF583" s="154"/>
      <c r="EG583" s="154"/>
      <c r="EH583" s="154"/>
      <c r="EI583" s="154"/>
      <c r="EJ583" s="154"/>
      <c r="EK583" s="154"/>
      <c r="EL583" s="154"/>
      <c r="EM583" s="154"/>
      <c r="EN583" s="154"/>
      <c r="EO583" s="154"/>
      <c r="EP583" s="154"/>
      <c r="EQ583" s="154"/>
      <c r="ER583" s="154"/>
      <c r="ES583" s="154"/>
      <c r="ET583" s="154"/>
      <c r="EU583" s="154"/>
      <c r="EV583" s="154"/>
      <c r="EW583" s="154"/>
      <c r="EX583" s="154"/>
      <c r="EY583" s="154"/>
      <c r="EZ583" s="154"/>
      <c r="FA583" s="154"/>
      <c r="FB583" s="154"/>
      <c r="FC583" s="154"/>
      <c r="FD583" s="154"/>
      <c r="FE583" s="154"/>
      <c r="FF583" s="154"/>
      <c r="FG583" s="154"/>
      <c r="FH583" s="154"/>
      <c r="FI583" s="154"/>
      <c r="FJ583" s="154"/>
      <c r="FK583" s="154"/>
      <c r="FL583" s="154"/>
      <c r="FM583" s="154"/>
      <c r="FN583" s="154"/>
      <c r="FO583" s="154"/>
      <c r="FP583" s="154"/>
      <c r="FQ583" s="154"/>
    </row>
    <row r="584" spans="1:173" s="166" customFormat="1" x14ac:dyDescent="0.45">
      <c r="A584" s="154"/>
      <c r="B584" s="154"/>
      <c r="C584" s="154"/>
      <c r="D584" s="154"/>
      <c r="E584" s="154"/>
      <c r="F584" s="154"/>
      <c r="G584" s="154"/>
      <c r="H584" s="154"/>
      <c r="I584" s="154"/>
      <c r="J584" s="154"/>
      <c r="K584" s="154"/>
      <c r="L584" s="154"/>
      <c r="M584" s="154"/>
      <c r="N584" s="154"/>
      <c r="O584" s="154"/>
      <c r="P584" s="154"/>
      <c r="Q584" s="154"/>
      <c r="R584" s="154"/>
      <c r="S584" s="154"/>
      <c r="T584" s="154"/>
      <c r="U584" s="154"/>
      <c r="V584" s="154"/>
      <c r="W584" s="154"/>
      <c r="X584" s="154"/>
      <c r="Y584" s="154"/>
      <c r="Z584" s="154"/>
      <c r="AA584" s="154"/>
      <c r="AB584" s="154"/>
      <c r="AC584" s="154"/>
      <c r="AD584" s="154"/>
      <c r="AE584" s="154"/>
      <c r="AF584" s="154"/>
      <c r="AG584" s="154"/>
      <c r="AH584" s="154"/>
      <c r="AI584" s="154"/>
      <c r="AJ584" s="154"/>
      <c r="AK584" s="154"/>
      <c r="AL584" s="154"/>
      <c r="AM584" s="154"/>
      <c r="AN584" s="154"/>
      <c r="AO584" s="154"/>
      <c r="AP584" s="154"/>
      <c r="AQ584" s="154"/>
      <c r="AR584" s="154"/>
      <c r="AS584" s="154"/>
      <c r="AT584" s="154"/>
      <c r="AU584" s="154"/>
      <c r="AV584" s="154"/>
      <c r="AW584" s="154"/>
      <c r="AX584" s="154"/>
      <c r="AY584" s="154"/>
      <c r="AZ584" s="154"/>
      <c r="BA584" s="154"/>
      <c r="BB584" s="154"/>
      <c r="BC584" s="154"/>
      <c r="BD584" s="154"/>
      <c r="BE584" s="154"/>
      <c r="BF584" s="154"/>
      <c r="BG584" s="154"/>
      <c r="BH584" s="154"/>
      <c r="BI584" s="154"/>
      <c r="BJ584" s="154"/>
      <c r="BK584" s="154"/>
      <c r="BL584" s="154"/>
      <c r="BM584" s="154"/>
      <c r="BN584" s="154"/>
      <c r="BO584" s="154"/>
      <c r="BP584" s="154"/>
      <c r="BQ584" s="154"/>
      <c r="BR584" s="154"/>
      <c r="BS584" s="154"/>
      <c r="BT584" s="154"/>
      <c r="BU584" s="154"/>
      <c r="BV584" s="154"/>
      <c r="BW584" s="154"/>
      <c r="BX584" s="154"/>
      <c r="BY584" s="154"/>
      <c r="BZ584" s="154"/>
      <c r="CA584" s="154"/>
      <c r="CB584" s="154"/>
      <c r="CC584" s="154"/>
      <c r="CD584" s="154"/>
      <c r="CE584" s="154"/>
      <c r="CF584" s="154"/>
      <c r="CG584" s="154"/>
      <c r="CH584" s="154"/>
      <c r="CI584" s="154"/>
      <c r="CJ584" s="154"/>
      <c r="CK584" s="154"/>
      <c r="CL584" s="154"/>
      <c r="CM584" s="154"/>
      <c r="CN584" s="154"/>
      <c r="CO584" s="154"/>
      <c r="CP584" s="154"/>
      <c r="CQ584" s="154"/>
      <c r="CR584" s="154"/>
      <c r="CS584" s="154"/>
      <c r="CT584" s="154"/>
      <c r="CU584" s="154"/>
      <c r="CV584" s="154"/>
      <c r="CW584" s="154"/>
      <c r="CX584" s="154"/>
      <c r="CY584" s="154"/>
      <c r="CZ584" s="154"/>
      <c r="DA584" s="154"/>
      <c r="DB584" s="154"/>
      <c r="DC584" s="154"/>
      <c r="DD584" s="154"/>
      <c r="DE584" s="154"/>
      <c r="DF584" s="154"/>
      <c r="DG584" s="154"/>
      <c r="DH584" s="154"/>
      <c r="DI584" s="154"/>
      <c r="DJ584" s="154"/>
      <c r="DK584" s="154"/>
      <c r="DL584" s="154"/>
      <c r="DM584" s="154"/>
      <c r="DN584" s="154"/>
      <c r="DO584" s="154"/>
      <c r="DP584" s="154"/>
      <c r="DQ584" s="154"/>
      <c r="DR584" s="154"/>
      <c r="DS584" s="154"/>
      <c r="DT584" s="154"/>
      <c r="DU584" s="154"/>
      <c r="DV584" s="154"/>
      <c r="DW584" s="154"/>
      <c r="DX584" s="154"/>
      <c r="DY584" s="154"/>
      <c r="DZ584" s="154"/>
      <c r="EA584" s="154"/>
      <c r="EB584" s="154"/>
      <c r="EC584" s="154"/>
      <c r="ED584" s="154"/>
      <c r="EE584" s="154"/>
      <c r="EF584" s="154"/>
      <c r="EG584" s="154"/>
      <c r="EH584" s="154"/>
      <c r="EI584" s="154"/>
      <c r="EJ584" s="154"/>
      <c r="EK584" s="154"/>
      <c r="EL584" s="154"/>
      <c r="EM584" s="154"/>
      <c r="EN584" s="154"/>
      <c r="EO584" s="154"/>
      <c r="EP584" s="154"/>
      <c r="EQ584" s="154"/>
      <c r="ER584" s="154"/>
      <c r="ES584" s="154"/>
      <c r="ET584" s="154"/>
      <c r="EU584" s="154"/>
      <c r="EV584" s="154"/>
      <c r="EW584" s="154"/>
      <c r="EX584" s="154"/>
      <c r="EY584" s="154"/>
      <c r="EZ584" s="154"/>
      <c r="FA584" s="154"/>
      <c r="FB584" s="154"/>
      <c r="FC584" s="154"/>
      <c r="FD584" s="154"/>
      <c r="FE584" s="154"/>
      <c r="FF584" s="154"/>
      <c r="FG584" s="154"/>
      <c r="FH584" s="154"/>
      <c r="FI584" s="154"/>
      <c r="FJ584" s="154"/>
      <c r="FK584" s="154"/>
      <c r="FL584" s="154"/>
      <c r="FM584" s="154"/>
      <c r="FN584" s="154"/>
      <c r="FO584" s="154"/>
      <c r="FP584" s="154"/>
      <c r="FQ584" s="154"/>
    </row>
    <row r="585" spans="1:173" s="166" customFormat="1" x14ac:dyDescent="0.45">
      <c r="A585" s="154"/>
      <c r="B585" s="154"/>
      <c r="C585" s="154"/>
      <c r="D585" s="154"/>
      <c r="E585" s="154"/>
      <c r="F585" s="154"/>
      <c r="G585" s="154"/>
      <c r="H585" s="154"/>
      <c r="I585" s="154"/>
      <c r="J585" s="154"/>
      <c r="K585" s="154"/>
      <c r="L585" s="154"/>
      <c r="M585" s="154"/>
      <c r="N585" s="154"/>
      <c r="O585" s="154"/>
      <c r="P585" s="154"/>
      <c r="Q585" s="154"/>
      <c r="R585" s="154"/>
      <c r="S585" s="154"/>
      <c r="T585" s="154"/>
      <c r="U585" s="154"/>
      <c r="V585" s="154"/>
      <c r="W585" s="154"/>
      <c r="X585" s="154"/>
      <c r="Y585" s="154"/>
      <c r="Z585" s="154"/>
      <c r="AA585" s="154"/>
      <c r="AB585" s="154"/>
      <c r="AC585" s="154"/>
      <c r="AD585" s="154"/>
      <c r="AE585" s="154"/>
      <c r="AF585" s="154"/>
      <c r="AG585" s="154"/>
      <c r="AH585" s="154"/>
      <c r="AI585" s="154"/>
      <c r="AJ585" s="154"/>
      <c r="AK585" s="154"/>
      <c r="AL585" s="154"/>
      <c r="AM585" s="154"/>
      <c r="AN585" s="154"/>
      <c r="AO585" s="154"/>
      <c r="AP585" s="154"/>
      <c r="AQ585" s="154"/>
      <c r="AR585" s="154"/>
      <c r="AS585" s="154"/>
      <c r="AT585" s="154"/>
      <c r="AU585" s="154"/>
      <c r="AV585" s="154"/>
      <c r="AW585" s="154"/>
      <c r="AX585" s="154"/>
      <c r="AY585" s="154"/>
      <c r="AZ585" s="154"/>
      <c r="BA585" s="154"/>
      <c r="BB585" s="154"/>
      <c r="BC585" s="154"/>
      <c r="BD585" s="154"/>
      <c r="BE585" s="154"/>
      <c r="BF585" s="154"/>
      <c r="BG585" s="154"/>
      <c r="BH585" s="154"/>
      <c r="BI585" s="154"/>
      <c r="BJ585" s="154"/>
      <c r="BK585" s="154"/>
      <c r="BL585" s="154"/>
      <c r="BM585" s="154"/>
      <c r="BN585" s="154"/>
      <c r="BO585" s="154"/>
      <c r="BP585" s="154"/>
      <c r="BQ585" s="154"/>
      <c r="BR585" s="154"/>
      <c r="BS585" s="154"/>
      <c r="BT585" s="154"/>
      <c r="BU585" s="154"/>
      <c r="BV585" s="154"/>
      <c r="BW585" s="154"/>
      <c r="BX585" s="154"/>
      <c r="BY585" s="154"/>
      <c r="BZ585" s="154"/>
      <c r="CA585" s="154"/>
      <c r="CB585" s="154"/>
      <c r="CC585" s="154"/>
      <c r="CD585" s="154"/>
      <c r="CE585" s="154"/>
      <c r="CF585" s="154"/>
      <c r="CG585" s="154"/>
      <c r="CH585" s="154"/>
      <c r="CI585" s="154"/>
      <c r="CJ585" s="154"/>
      <c r="CK585" s="154"/>
      <c r="CL585" s="154"/>
      <c r="CM585" s="154"/>
      <c r="CN585" s="154"/>
      <c r="CO585" s="154"/>
      <c r="CP585" s="154"/>
      <c r="CQ585" s="154"/>
      <c r="CR585" s="154"/>
      <c r="CS585" s="154"/>
      <c r="CT585" s="154"/>
      <c r="CU585" s="154"/>
      <c r="CV585" s="154"/>
      <c r="CW585" s="154"/>
      <c r="CX585" s="154"/>
      <c r="CY585" s="154"/>
      <c r="CZ585" s="154"/>
      <c r="DA585" s="154"/>
      <c r="DB585" s="154"/>
      <c r="DC585" s="154"/>
      <c r="DD585" s="154"/>
      <c r="DE585" s="154"/>
      <c r="DF585" s="154"/>
      <c r="DG585" s="154"/>
      <c r="DH585" s="154"/>
      <c r="DI585" s="154"/>
      <c r="DJ585" s="154"/>
      <c r="DK585" s="154"/>
      <c r="DL585" s="154"/>
      <c r="DM585" s="154"/>
      <c r="DN585" s="154"/>
      <c r="DO585" s="154"/>
      <c r="DP585" s="154"/>
      <c r="DQ585" s="154"/>
      <c r="DR585" s="154"/>
      <c r="DS585" s="154"/>
      <c r="DT585" s="154"/>
      <c r="DU585" s="154"/>
      <c r="DV585" s="154"/>
      <c r="DW585" s="154"/>
      <c r="DX585" s="154"/>
      <c r="DY585" s="154"/>
      <c r="DZ585" s="154"/>
      <c r="EA585" s="154"/>
      <c r="EB585" s="154"/>
      <c r="EC585" s="154"/>
      <c r="ED585" s="154"/>
      <c r="EE585" s="154"/>
      <c r="EF585" s="154"/>
      <c r="EG585" s="154"/>
      <c r="EH585" s="154"/>
      <c r="EI585" s="154"/>
      <c r="EJ585" s="154"/>
      <c r="EK585" s="154"/>
      <c r="EL585" s="154"/>
      <c r="EM585" s="154"/>
      <c r="EN585" s="154"/>
      <c r="EO585" s="154"/>
      <c r="EP585" s="154"/>
      <c r="EQ585" s="154"/>
      <c r="ER585" s="154"/>
      <c r="ES585" s="154"/>
      <c r="ET585" s="154"/>
      <c r="EU585" s="154"/>
      <c r="EV585" s="154"/>
      <c r="EW585" s="154"/>
      <c r="EX585" s="154"/>
      <c r="EY585" s="154"/>
      <c r="EZ585" s="154"/>
      <c r="FA585" s="154"/>
      <c r="FB585" s="154"/>
      <c r="FC585" s="154"/>
      <c r="FD585" s="154"/>
      <c r="FE585" s="154"/>
      <c r="FF585" s="154"/>
      <c r="FG585" s="154"/>
      <c r="FH585" s="154"/>
      <c r="FI585" s="154"/>
      <c r="FJ585" s="154"/>
      <c r="FK585" s="154"/>
      <c r="FL585" s="154"/>
      <c r="FM585" s="154"/>
      <c r="FN585" s="154"/>
      <c r="FO585" s="154"/>
      <c r="FP585" s="154"/>
      <c r="FQ585" s="154"/>
    </row>
    <row r="586" spans="1:173" s="166" customFormat="1" x14ac:dyDescent="0.45">
      <c r="A586" s="154"/>
      <c r="B586" s="154"/>
      <c r="C586" s="154"/>
      <c r="D586" s="154"/>
      <c r="E586" s="154"/>
      <c r="F586" s="154"/>
      <c r="G586" s="154"/>
      <c r="H586" s="154"/>
      <c r="I586" s="154"/>
      <c r="J586" s="154"/>
      <c r="K586" s="154"/>
      <c r="L586" s="154"/>
      <c r="M586" s="154"/>
      <c r="N586" s="154"/>
      <c r="O586" s="154"/>
      <c r="P586" s="154"/>
      <c r="Q586" s="154"/>
      <c r="R586" s="154"/>
      <c r="S586" s="154"/>
      <c r="T586" s="154"/>
      <c r="U586" s="154"/>
      <c r="V586" s="154"/>
      <c r="W586" s="154"/>
      <c r="X586" s="154"/>
      <c r="Y586" s="154"/>
      <c r="Z586" s="154"/>
      <c r="AA586" s="154"/>
      <c r="AB586" s="154"/>
      <c r="AC586" s="154"/>
      <c r="AD586" s="154"/>
      <c r="AE586" s="154"/>
      <c r="AF586" s="154"/>
      <c r="AG586" s="154"/>
      <c r="AH586" s="154"/>
      <c r="AI586" s="154"/>
      <c r="AJ586" s="154"/>
      <c r="AK586" s="154"/>
      <c r="AL586" s="154"/>
      <c r="AM586" s="154"/>
      <c r="AN586" s="154"/>
      <c r="AO586" s="154"/>
      <c r="AP586" s="154"/>
      <c r="AQ586" s="154"/>
      <c r="AR586" s="154"/>
      <c r="AS586" s="154"/>
      <c r="AT586" s="154"/>
      <c r="AU586" s="154"/>
      <c r="AV586" s="154"/>
      <c r="AW586" s="154"/>
      <c r="AX586" s="154"/>
      <c r="AY586" s="154"/>
      <c r="AZ586" s="154"/>
      <c r="BA586" s="154"/>
      <c r="BB586" s="154"/>
      <c r="BC586" s="154"/>
      <c r="BD586" s="154"/>
      <c r="BE586" s="154"/>
      <c r="BF586" s="154"/>
      <c r="BG586" s="154"/>
      <c r="BH586" s="154"/>
      <c r="BI586" s="154"/>
      <c r="BJ586" s="154"/>
      <c r="BK586" s="154"/>
      <c r="BL586" s="154"/>
      <c r="BM586" s="154"/>
      <c r="BN586" s="154"/>
      <c r="BO586" s="154"/>
      <c r="BP586" s="154"/>
      <c r="BQ586" s="154"/>
      <c r="BR586" s="154"/>
      <c r="BS586" s="154"/>
      <c r="BT586" s="154"/>
      <c r="BU586" s="154"/>
      <c r="BV586" s="154"/>
      <c r="BW586" s="154"/>
      <c r="BX586" s="154"/>
      <c r="BY586" s="154"/>
      <c r="BZ586" s="154"/>
      <c r="CA586" s="154"/>
      <c r="CB586" s="154"/>
      <c r="CC586" s="154"/>
      <c r="CD586" s="154"/>
      <c r="CE586" s="154"/>
      <c r="CF586" s="154"/>
      <c r="CG586" s="154"/>
      <c r="CH586" s="154"/>
      <c r="CI586" s="154"/>
      <c r="CJ586" s="154"/>
      <c r="CK586" s="154"/>
      <c r="CL586" s="154"/>
      <c r="CM586" s="154"/>
      <c r="CN586" s="154"/>
      <c r="CO586" s="154"/>
      <c r="CP586" s="154"/>
      <c r="CQ586" s="154"/>
      <c r="CR586" s="154"/>
      <c r="CS586" s="154"/>
      <c r="CT586" s="154"/>
      <c r="CU586" s="154"/>
      <c r="CV586" s="154"/>
      <c r="CW586" s="154"/>
      <c r="CX586" s="154"/>
      <c r="CY586" s="154"/>
      <c r="CZ586" s="154"/>
      <c r="DA586" s="154"/>
      <c r="DB586" s="154"/>
      <c r="DC586" s="154"/>
      <c r="DD586" s="154"/>
      <c r="DE586" s="154"/>
      <c r="DF586" s="154"/>
      <c r="DG586" s="154"/>
      <c r="DH586" s="154"/>
      <c r="DI586" s="154"/>
      <c r="DJ586" s="154"/>
      <c r="DK586" s="154"/>
      <c r="DL586" s="154"/>
      <c r="DM586" s="154"/>
      <c r="DN586" s="154"/>
      <c r="DO586" s="154"/>
      <c r="DP586" s="154"/>
      <c r="DQ586" s="154"/>
      <c r="DR586" s="154"/>
      <c r="DS586" s="154"/>
      <c r="DT586" s="154"/>
      <c r="DU586" s="154"/>
      <c r="DV586" s="154"/>
      <c r="DW586" s="154"/>
      <c r="DX586" s="154"/>
      <c r="DY586" s="154"/>
      <c r="DZ586" s="154"/>
      <c r="EA586" s="154"/>
      <c r="EB586" s="154"/>
      <c r="EC586" s="154"/>
      <c r="ED586" s="154"/>
      <c r="EE586" s="154"/>
      <c r="EF586" s="154"/>
      <c r="EG586" s="154"/>
      <c r="EH586" s="154"/>
      <c r="EI586" s="154"/>
      <c r="EJ586" s="154"/>
      <c r="EK586" s="154"/>
      <c r="EL586" s="154"/>
      <c r="EM586" s="154"/>
      <c r="EN586" s="154"/>
      <c r="EO586" s="154"/>
      <c r="EP586" s="154"/>
      <c r="EQ586" s="154"/>
      <c r="ER586" s="154"/>
      <c r="ES586" s="154"/>
      <c r="ET586" s="154"/>
      <c r="EU586" s="154"/>
      <c r="EV586" s="154"/>
      <c r="EW586" s="154"/>
      <c r="EX586" s="154"/>
      <c r="EY586" s="154"/>
      <c r="EZ586" s="154"/>
      <c r="FA586" s="154"/>
      <c r="FB586" s="154"/>
      <c r="FC586" s="154"/>
      <c r="FD586" s="154"/>
      <c r="FE586" s="154"/>
      <c r="FF586" s="154"/>
      <c r="FG586" s="154"/>
      <c r="FH586" s="154"/>
      <c r="FI586" s="154"/>
      <c r="FJ586" s="154"/>
      <c r="FK586" s="154"/>
      <c r="FL586" s="154"/>
      <c r="FM586" s="154"/>
      <c r="FN586" s="154"/>
      <c r="FO586" s="154"/>
      <c r="FP586" s="154"/>
      <c r="FQ586" s="154"/>
    </row>
    <row r="587" spans="1:173" s="166" customFormat="1" x14ac:dyDescent="0.45">
      <c r="A587" s="154"/>
      <c r="B587" s="154"/>
      <c r="C587" s="154"/>
      <c r="D587" s="154"/>
      <c r="E587" s="154"/>
      <c r="F587" s="154"/>
      <c r="G587" s="154"/>
      <c r="H587" s="154"/>
      <c r="I587" s="154"/>
      <c r="J587" s="154"/>
      <c r="K587" s="154"/>
      <c r="L587" s="154"/>
      <c r="M587" s="154"/>
      <c r="N587" s="154"/>
      <c r="O587" s="154"/>
      <c r="P587" s="154"/>
      <c r="Q587" s="154"/>
      <c r="R587" s="154"/>
      <c r="S587" s="154"/>
      <c r="T587" s="154"/>
      <c r="U587" s="154"/>
      <c r="V587" s="154"/>
      <c r="W587" s="154"/>
      <c r="X587" s="154"/>
      <c r="Y587" s="154"/>
      <c r="Z587" s="154"/>
      <c r="AA587" s="154"/>
      <c r="AB587" s="154"/>
      <c r="AC587" s="154"/>
      <c r="AD587" s="154"/>
      <c r="AE587" s="154"/>
      <c r="AF587" s="154"/>
      <c r="AG587" s="154"/>
      <c r="AH587" s="154"/>
      <c r="AI587" s="154"/>
      <c r="AJ587" s="154"/>
      <c r="AK587" s="154"/>
      <c r="AL587" s="154"/>
      <c r="AM587" s="154"/>
      <c r="AN587" s="154"/>
      <c r="AO587" s="154"/>
      <c r="AP587" s="154"/>
      <c r="AQ587" s="154"/>
      <c r="AR587" s="154"/>
      <c r="AS587" s="154"/>
      <c r="AT587" s="154"/>
      <c r="AU587" s="154"/>
      <c r="AV587" s="154"/>
      <c r="AW587" s="154"/>
      <c r="AX587" s="154"/>
      <c r="AY587" s="154"/>
      <c r="AZ587" s="154"/>
      <c r="BA587" s="154"/>
      <c r="BB587" s="154"/>
      <c r="BC587" s="154"/>
      <c r="BD587" s="154"/>
      <c r="BE587" s="154"/>
      <c r="BF587" s="154"/>
      <c r="BG587" s="154"/>
      <c r="BH587" s="154"/>
      <c r="BI587" s="154"/>
      <c r="BJ587" s="154"/>
      <c r="BK587" s="154"/>
      <c r="BL587" s="154"/>
      <c r="BM587" s="154"/>
      <c r="BN587" s="154"/>
      <c r="BO587" s="154"/>
      <c r="BP587" s="154"/>
      <c r="BQ587" s="154"/>
      <c r="BR587" s="154"/>
      <c r="BS587" s="154"/>
      <c r="BT587" s="154"/>
      <c r="BU587" s="154"/>
      <c r="BV587" s="154"/>
      <c r="BW587" s="154"/>
      <c r="BX587" s="154"/>
      <c r="BY587" s="154"/>
      <c r="BZ587" s="154"/>
      <c r="CA587" s="154"/>
      <c r="CB587" s="154"/>
      <c r="CC587" s="154"/>
      <c r="CD587" s="154"/>
      <c r="CE587" s="154"/>
      <c r="CF587" s="154"/>
      <c r="CG587" s="154"/>
      <c r="CH587" s="154"/>
      <c r="CI587" s="154"/>
      <c r="CJ587" s="154"/>
      <c r="CK587" s="154"/>
      <c r="CL587" s="154"/>
      <c r="CM587" s="154"/>
      <c r="CN587" s="154"/>
      <c r="CO587" s="154"/>
      <c r="CP587" s="154"/>
      <c r="CQ587" s="154"/>
      <c r="CR587" s="154"/>
      <c r="CS587" s="154"/>
      <c r="CT587" s="154"/>
      <c r="CU587" s="154"/>
      <c r="CV587" s="154"/>
      <c r="CW587" s="154"/>
      <c r="CX587" s="154"/>
      <c r="CY587" s="154"/>
      <c r="CZ587" s="154"/>
      <c r="DA587" s="154"/>
      <c r="DB587" s="154"/>
      <c r="DC587" s="154"/>
      <c r="DD587" s="154"/>
      <c r="DE587" s="154"/>
      <c r="DF587" s="154"/>
      <c r="DG587" s="154"/>
      <c r="DH587" s="154"/>
      <c r="DI587" s="154"/>
      <c r="DJ587" s="154"/>
      <c r="DK587" s="154"/>
      <c r="DL587" s="154"/>
      <c r="DM587" s="154"/>
      <c r="DN587" s="154"/>
      <c r="DO587" s="154"/>
      <c r="DP587" s="154"/>
      <c r="DQ587" s="154"/>
      <c r="DR587" s="154"/>
      <c r="DS587" s="154"/>
      <c r="DT587" s="154"/>
      <c r="DU587" s="154"/>
      <c r="DV587" s="154"/>
      <c r="DW587" s="154"/>
      <c r="DX587" s="154"/>
      <c r="DY587" s="154"/>
      <c r="DZ587" s="154"/>
      <c r="EA587" s="154"/>
      <c r="EB587" s="154"/>
      <c r="EC587" s="154"/>
      <c r="ED587" s="154"/>
      <c r="EE587" s="154"/>
      <c r="EF587" s="154"/>
      <c r="EG587" s="154"/>
      <c r="EH587" s="154"/>
      <c r="EI587" s="154"/>
      <c r="EJ587" s="154"/>
      <c r="EK587" s="154"/>
      <c r="EL587" s="154"/>
      <c r="EM587" s="154"/>
      <c r="EN587" s="154"/>
      <c r="EO587" s="154"/>
      <c r="EP587" s="154"/>
      <c r="EQ587" s="154"/>
      <c r="ER587" s="154"/>
      <c r="ES587" s="154"/>
      <c r="ET587" s="154"/>
      <c r="EU587" s="154"/>
      <c r="EV587" s="154"/>
      <c r="EW587" s="154"/>
      <c r="EX587" s="154"/>
      <c r="EY587" s="154"/>
      <c r="EZ587" s="154"/>
      <c r="FA587" s="154"/>
      <c r="FB587" s="154"/>
      <c r="FC587" s="154"/>
      <c r="FD587" s="154"/>
      <c r="FE587" s="154"/>
      <c r="FF587" s="154"/>
      <c r="FG587" s="154"/>
      <c r="FH587" s="154"/>
      <c r="FI587" s="154"/>
      <c r="FJ587" s="154"/>
      <c r="FK587" s="154"/>
      <c r="FL587" s="154"/>
      <c r="FM587" s="154"/>
      <c r="FN587" s="154"/>
      <c r="FO587" s="154"/>
      <c r="FP587" s="154"/>
      <c r="FQ587" s="154"/>
    </row>
    <row r="588" spans="1:173" s="166" customFormat="1" x14ac:dyDescent="0.45">
      <c r="A588" s="154"/>
      <c r="B588" s="154"/>
      <c r="C588" s="154"/>
      <c r="D588" s="154"/>
      <c r="E588" s="154"/>
      <c r="F588" s="154"/>
      <c r="G588" s="154"/>
      <c r="H588" s="154"/>
      <c r="I588" s="154"/>
      <c r="J588" s="154"/>
      <c r="K588" s="154"/>
      <c r="L588" s="154"/>
      <c r="M588" s="154"/>
      <c r="N588" s="154"/>
      <c r="O588" s="154"/>
      <c r="P588" s="154"/>
      <c r="Q588" s="154"/>
      <c r="R588" s="154"/>
      <c r="S588" s="154"/>
      <c r="T588" s="154"/>
      <c r="U588" s="154"/>
      <c r="V588" s="154"/>
      <c r="W588" s="154"/>
      <c r="X588" s="154"/>
      <c r="Y588" s="154"/>
      <c r="Z588" s="154"/>
      <c r="AA588" s="154"/>
      <c r="AB588" s="154"/>
      <c r="AC588" s="154"/>
      <c r="AD588" s="154"/>
      <c r="AE588" s="154"/>
      <c r="AF588" s="154"/>
      <c r="AG588" s="154"/>
      <c r="AH588" s="154"/>
      <c r="AI588" s="154"/>
      <c r="AJ588" s="154"/>
      <c r="AK588" s="154"/>
      <c r="AL588" s="154"/>
      <c r="AM588" s="154"/>
      <c r="AN588" s="154"/>
      <c r="AO588" s="154"/>
      <c r="AP588" s="154"/>
      <c r="AQ588" s="154"/>
      <c r="AR588" s="154"/>
      <c r="AS588" s="154"/>
      <c r="AT588" s="154"/>
      <c r="AU588" s="154"/>
      <c r="AV588" s="154"/>
      <c r="AW588" s="154"/>
      <c r="AX588" s="154"/>
      <c r="AY588" s="154"/>
      <c r="AZ588" s="154"/>
      <c r="BA588" s="154"/>
      <c r="BB588" s="154"/>
      <c r="BC588" s="154"/>
      <c r="BD588" s="154"/>
      <c r="BE588" s="154"/>
      <c r="BF588" s="154"/>
      <c r="BG588" s="154"/>
      <c r="BH588" s="154"/>
      <c r="BI588" s="154"/>
      <c r="BJ588" s="154"/>
      <c r="BK588" s="154"/>
      <c r="BL588" s="154"/>
      <c r="BM588" s="154"/>
      <c r="BN588" s="154"/>
      <c r="BO588" s="154"/>
      <c r="BP588" s="154"/>
      <c r="BQ588" s="154"/>
      <c r="BR588" s="154"/>
      <c r="BS588" s="154"/>
      <c r="BT588" s="154"/>
      <c r="BU588" s="154"/>
      <c r="BV588" s="154"/>
      <c r="BW588" s="154"/>
      <c r="BX588" s="154"/>
      <c r="BY588" s="154"/>
      <c r="BZ588" s="154"/>
      <c r="CA588" s="154"/>
      <c r="CB588" s="154"/>
      <c r="CC588" s="154"/>
      <c r="CD588" s="154"/>
      <c r="CE588" s="154"/>
      <c r="CF588" s="154"/>
      <c r="CG588" s="154"/>
      <c r="CH588" s="154"/>
      <c r="CI588" s="154"/>
      <c r="CJ588" s="154"/>
      <c r="CK588" s="154"/>
      <c r="CL588" s="154"/>
      <c r="CM588" s="154"/>
      <c r="CN588" s="154"/>
      <c r="CO588" s="154"/>
      <c r="CP588" s="154"/>
      <c r="CQ588" s="154"/>
      <c r="CR588" s="154"/>
      <c r="CS588" s="154"/>
      <c r="CT588" s="154"/>
      <c r="CU588" s="154"/>
      <c r="CV588" s="154"/>
      <c r="CW588" s="154"/>
      <c r="CX588" s="154"/>
      <c r="CY588" s="154"/>
      <c r="CZ588" s="154"/>
      <c r="DA588" s="154"/>
      <c r="DB588" s="154"/>
      <c r="DC588" s="154"/>
      <c r="DD588" s="154"/>
      <c r="DE588" s="154"/>
      <c r="DF588" s="154"/>
      <c r="DG588" s="154"/>
      <c r="DH588" s="154"/>
      <c r="DI588" s="154"/>
      <c r="DJ588" s="154"/>
      <c r="DK588" s="154"/>
      <c r="DL588" s="154"/>
      <c r="DM588" s="154"/>
      <c r="DN588" s="154"/>
      <c r="DO588" s="154"/>
      <c r="DP588" s="154"/>
      <c r="DQ588" s="154"/>
      <c r="DR588" s="154"/>
      <c r="DS588" s="154"/>
      <c r="DT588" s="154"/>
      <c r="DU588" s="154"/>
      <c r="DV588" s="154"/>
      <c r="DW588" s="154"/>
      <c r="DX588" s="154"/>
      <c r="DY588" s="154"/>
      <c r="DZ588" s="154"/>
      <c r="EA588" s="154"/>
      <c r="EB588" s="154"/>
      <c r="EC588" s="154"/>
      <c r="ED588" s="154"/>
      <c r="EE588" s="154"/>
      <c r="EF588" s="154"/>
      <c r="EG588" s="154"/>
      <c r="EH588" s="154"/>
      <c r="EI588" s="154"/>
      <c r="EJ588" s="154"/>
      <c r="EK588" s="154"/>
      <c r="EL588" s="154"/>
      <c r="EM588" s="154"/>
      <c r="EN588" s="154"/>
      <c r="EO588" s="154"/>
      <c r="EP588" s="154"/>
      <c r="EQ588" s="154"/>
      <c r="ER588" s="154"/>
      <c r="ES588" s="154"/>
      <c r="ET588" s="154"/>
      <c r="EU588" s="154"/>
      <c r="EV588" s="154"/>
      <c r="EW588" s="154"/>
      <c r="EX588" s="154"/>
      <c r="EY588" s="154"/>
      <c r="EZ588" s="154"/>
      <c r="FA588" s="154"/>
      <c r="FB588" s="154"/>
      <c r="FC588" s="154"/>
      <c r="FD588" s="154"/>
      <c r="FE588" s="154"/>
      <c r="FF588" s="154"/>
      <c r="FG588" s="154"/>
      <c r="FH588" s="154"/>
      <c r="FI588" s="154"/>
      <c r="FJ588" s="154"/>
      <c r="FK588" s="154"/>
      <c r="FL588" s="154"/>
      <c r="FM588" s="154"/>
      <c r="FN588" s="154"/>
      <c r="FO588" s="154"/>
      <c r="FP588" s="154"/>
      <c r="FQ588" s="154"/>
    </row>
    <row r="589" spans="1:173" s="166" customFormat="1" x14ac:dyDescent="0.45">
      <c r="A589" s="154"/>
      <c r="B589" s="154"/>
      <c r="C589" s="154"/>
      <c r="D589" s="154"/>
      <c r="E589" s="154"/>
      <c r="F589" s="154"/>
      <c r="G589" s="154"/>
      <c r="H589" s="154"/>
      <c r="I589" s="154"/>
      <c r="J589" s="154"/>
      <c r="K589" s="154"/>
      <c r="L589" s="154"/>
      <c r="M589" s="154"/>
      <c r="N589" s="154"/>
      <c r="O589" s="154"/>
      <c r="P589" s="154"/>
      <c r="Q589" s="154"/>
      <c r="R589" s="154"/>
      <c r="S589" s="154"/>
      <c r="T589" s="154"/>
      <c r="U589" s="154"/>
      <c r="V589" s="154"/>
      <c r="W589" s="154"/>
      <c r="X589" s="154"/>
      <c r="Y589" s="154"/>
      <c r="Z589" s="154"/>
      <c r="AA589" s="154"/>
      <c r="AB589" s="154"/>
      <c r="AC589" s="154"/>
      <c r="AD589" s="154"/>
      <c r="AE589" s="154"/>
      <c r="AF589" s="154"/>
      <c r="AG589" s="154"/>
      <c r="AH589" s="154"/>
      <c r="AI589" s="154"/>
      <c r="AJ589" s="154"/>
      <c r="AK589" s="154"/>
      <c r="AL589" s="154"/>
      <c r="AM589" s="154"/>
      <c r="AN589" s="154"/>
      <c r="AO589" s="154"/>
      <c r="AP589" s="154"/>
      <c r="AQ589" s="154"/>
      <c r="AR589" s="154"/>
      <c r="AS589" s="154"/>
      <c r="AT589" s="154"/>
      <c r="AU589" s="154"/>
      <c r="AV589" s="154"/>
      <c r="AW589" s="154"/>
      <c r="AX589" s="154"/>
      <c r="AY589" s="154"/>
      <c r="AZ589" s="154"/>
      <c r="BA589" s="154"/>
      <c r="BB589" s="154"/>
      <c r="BC589" s="154"/>
      <c r="BD589" s="154"/>
      <c r="BE589" s="154"/>
      <c r="BF589" s="154"/>
      <c r="BG589" s="154"/>
      <c r="BH589" s="154"/>
      <c r="BI589" s="154"/>
      <c r="BJ589" s="154"/>
      <c r="BK589" s="154"/>
      <c r="BL589" s="154"/>
      <c r="BM589" s="154"/>
      <c r="BN589" s="154"/>
      <c r="BO589" s="154"/>
      <c r="BP589" s="154"/>
      <c r="BQ589" s="154"/>
      <c r="BR589" s="154"/>
      <c r="BS589" s="154"/>
      <c r="BT589" s="154"/>
      <c r="BU589" s="154"/>
      <c r="BV589" s="154"/>
      <c r="BW589" s="154"/>
      <c r="BX589" s="154"/>
      <c r="BY589" s="154"/>
      <c r="BZ589" s="154"/>
      <c r="CA589" s="154"/>
      <c r="CB589" s="154"/>
      <c r="CC589" s="154"/>
      <c r="CD589" s="154"/>
      <c r="CE589" s="154"/>
      <c r="CF589" s="154"/>
      <c r="CG589" s="154"/>
      <c r="CH589" s="154"/>
      <c r="CI589" s="154"/>
      <c r="CJ589" s="154"/>
      <c r="CK589" s="154"/>
      <c r="CL589" s="154"/>
      <c r="CM589" s="154"/>
      <c r="CN589" s="154"/>
      <c r="CO589" s="154"/>
      <c r="CP589" s="154"/>
      <c r="CQ589" s="154"/>
      <c r="CR589" s="154"/>
      <c r="CS589" s="154"/>
      <c r="CT589" s="154"/>
      <c r="CU589" s="154"/>
      <c r="CV589" s="154"/>
      <c r="CW589" s="154"/>
      <c r="CX589" s="154"/>
      <c r="CY589" s="154"/>
      <c r="CZ589" s="154"/>
      <c r="DA589" s="154"/>
      <c r="DB589" s="154"/>
      <c r="DC589" s="154"/>
      <c r="DD589" s="154"/>
      <c r="DE589" s="154"/>
      <c r="DF589" s="154"/>
      <c r="DG589" s="154"/>
      <c r="DH589" s="154"/>
      <c r="DI589" s="154"/>
      <c r="DJ589" s="154"/>
      <c r="DK589" s="154"/>
      <c r="DL589" s="154"/>
      <c r="DM589" s="154"/>
      <c r="DN589" s="154"/>
      <c r="DO589" s="154"/>
      <c r="DP589" s="154"/>
      <c r="DQ589" s="154"/>
      <c r="DR589" s="154"/>
      <c r="DS589" s="154"/>
      <c r="DT589" s="154"/>
      <c r="DU589" s="154"/>
      <c r="DV589" s="154"/>
      <c r="DW589" s="154"/>
      <c r="DX589" s="154"/>
      <c r="DY589" s="154"/>
      <c r="DZ589" s="154"/>
      <c r="EA589" s="154"/>
      <c r="EB589" s="154"/>
      <c r="EC589" s="154"/>
      <c r="ED589" s="154"/>
      <c r="EE589" s="154"/>
      <c r="EF589" s="154"/>
      <c r="EG589" s="154"/>
      <c r="EH589" s="154"/>
      <c r="EI589" s="154"/>
      <c r="EJ589" s="154"/>
      <c r="EK589" s="154"/>
      <c r="EL589" s="154"/>
      <c r="EM589" s="154"/>
      <c r="EN589" s="154"/>
      <c r="EO589" s="154"/>
      <c r="EP589" s="154"/>
      <c r="EQ589" s="154"/>
      <c r="ER589" s="154"/>
      <c r="ES589" s="154"/>
      <c r="ET589" s="154"/>
      <c r="EU589" s="154"/>
      <c r="EV589" s="154"/>
      <c r="EW589" s="154"/>
      <c r="EX589" s="154"/>
      <c r="EY589" s="154"/>
      <c r="EZ589" s="154"/>
      <c r="FA589" s="154"/>
      <c r="FB589" s="154"/>
      <c r="FC589" s="154"/>
      <c r="FD589" s="154"/>
      <c r="FE589" s="154"/>
      <c r="FF589" s="154"/>
      <c r="FG589" s="154"/>
      <c r="FH589" s="154"/>
      <c r="FI589" s="154"/>
      <c r="FJ589" s="154"/>
      <c r="FK589" s="154"/>
      <c r="FL589" s="154"/>
      <c r="FM589" s="154"/>
      <c r="FN589" s="154"/>
      <c r="FO589" s="154"/>
      <c r="FP589" s="154"/>
      <c r="FQ589" s="154"/>
    </row>
    <row r="590" spans="1:173" s="166" customFormat="1" x14ac:dyDescent="0.45">
      <c r="A590" s="154"/>
      <c r="B590" s="154"/>
      <c r="C590" s="154"/>
      <c r="D590" s="154"/>
      <c r="E590" s="154"/>
      <c r="F590" s="154"/>
      <c r="G590" s="154"/>
      <c r="H590" s="154"/>
      <c r="I590" s="154"/>
      <c r="J590" s="154"/>
      <c r="K590" s="154"/>
      <c r="L590" s="154"/>
      <c r="M590" s="154"/>
      <c r="N590" s="154"/>
      <c r="O590" s="154"/>
      <c r="P590" s="154"/>
      <c r="Q590" s="154"/>
      <c r="R590" s="154"/>
      <c r="S590" s="154"/>
      <c r="T590" s="154"/>
      <c r="U590" s="154"/>
      <c r="V590" s="154"/>
      <c r="W590" s="154"/>
      <c r="X590" s="154"/>
      <c r="Y590" s="154"/>
      <c r="Z590" s="154"/>
      <c r="AA590" s="154"/>
      <c r="AB590" s="154"/>
      <c r="AC590" s="154"/>
      <c r="AD590" s="154"/>
      <c r="AE590" s="154"/>
      <c r="AF590" s="154"/>
      <c r="AG590" s="154"/>
      <c r="AH590" s="154"/>
      <c r="AI590" s="154"/>
      <c r="AJ590" s="154"/>
      <c r="AK590" s="154"/>
      <c r="AL590" s="154"/>
      <c r="AM590" s="154"/>
      <c r="AN590" s="154"/>
      <c r="AO590" s="154"/>
      <c r="AP590" s="154"/>
      <c r="AQ590" s="154"/>
      <c r="AR590" s="154"/>
      <c r="AS590" s="154"/>
      <c r="AT590" s="154"/>
      <c r="AU590" s="154"/>
      <c r="AV590" s="154"/>
      <c r="AW590" s="154"/>
      <c r="AX590" s="154"/>
      <c r="AY590" s="154"/>
      <c r="AZ590" s="154"/>
      <c r="BA590" s="154"/>
      <c r="BB590" s="154"/>
      <c r="BC590" s="154"/>
      <c r="BD590" s="154"/>
      <c r="BE590" s="154"/>
      <c r="BF590" s="154"/>
      <c r="BG590" s="154"/>
      <c r="BH590" s="154"/>
      <c r="BI590" s="154"/>
      <c r="BJ590" s="154"/>
      <c r="BK590" s="154"/>
      <c r="BL590" s="154"/>
      <c r="BM590" s="154"/>
      <c r="BN590" s="154"/>
      <c r="BO590" s="154"/>
      <c r="BP590" s="154"/>
      <c r="BQ590" s="154"/>
      <c r="BR590" s="154"/>
      <c r="BS590" s="154"/>
      <c r="BT590" s="154"/>
      <c r="BU590" s="154"/>
      <c r="BV590" s="154"/>
      <c r="BW590" s="154"/>
      <c r="BX590" s="154"/>
      <c r="BY590" s="154"/>
      <c r="BZ590" s="154"/>
      <c r="CA590" s="154"/>
      <c r="CB590" s="154"/>
      <c r="CC590" s="154"/>
      <c r="CD590" s="154"/>
      <c r="CE590" s="154"/>
      <c r="CF590" s="154"/>
      <c r="CG590" s="154"/>
      <c r="CH590" s="154"/>
      <c r="CI590" s="154"/>
      <c r="CJ590" s="154"/>
      <c r="CK590" s="154"/>
      <c r="CL590" s="154"/>
      <c r="CM590" s="154"/>
      <c r="CN590" s="154"/>
      <c r="CO590" s="154"/>
      <c r="CP590" s="154"/>
      <c r="CQ590" s="154"/>
      <c r="CR590" s="154"/>
      <c r="CS590" s="154"/>
      <c r="CT590" s="154"/>
      <c r="CU590" s="154"/>
      <c r="CV590" s="154"/>
      <c r="CW590" s="154"/>
      <c r="CX590" s="154"/>
      <c r="CY590" s="154"/>
      <c r="CZ590" s="154"/>
      <c r="DA590" s="154"/>
      <c r="DB590" s="154"/>
      <c r="DC590" s="154"/>
      <c r="DD590" s="154"/>
      <c r="DE590" s="154"/>
      <c r="DF590" s="154"/>
      <c r="DG590" s="154"/>
      <c r="DH590" s="154"/>
      <c r="DI590" s="154"/>
      <c r="DJ590" s="154"/>
      <c r="DK590" s="154"/>
      <c r="DL590" s="154"/>
      <c r="DM590" s="154"/>
      <c r="DN590" s="154"/>
      <c r="DO590" s="154"/>
      <c r="DP590" s="154"/>
      <c r="DQ590" s="154"/>
      <c r="DR590" s="154"/>
      <c r="DS590" s="154"/>
      <c r="DT590" s="154"/>
      <c r="DU590" s="154"/>
      <c r="DV590" s="154"/>
      <c r="DW590" s="154"/>
      <c r="DX590" s="154"/>
      <c r="DY590" s="154"/>
      <c r="DZ590" s="154"/>
      <c r="EA590" s="154"/>
      <c r="EB590" s="154"/>
      <c r="EC590" s="154"/>
      <c r="ED590" s="154"/>
      <c r="EE590" s="154"/>
      <c r="EF590" s="154"/>
      <c r="EG590" s="154"/>
      <c r="EH590" s="154"/>
      <c r="EI590" s="154"/>
      <c r="EJ590" s="154"/>
      <c r="EK590" s="154"/>
      <c r="EL590" s="154"/>
      <c r="EM590" s="154"/>
      <c r="EN590" s="154"/>
      <c r="EO590" s="154"/>
      <c r="EP590" s="154"/>
      <c r="EQ590" s="154"/>
      <c r="ER590" s="154"/>
      <c r="ES590" s="154"/>
      <c r="ET590" s="154"/>
      <c r="EU590" s="154"/>
      <c r="EV590" s="154"/>
      <c r="EW590" s="154"/>
      <c r="EX590" s="154"/>
      <c r="EY590" s="154"/>
      <c r="EZ590" s="154"/>
      <c r="FA590" s="154"/>
      <c r="FB590" s="154"/>
      <c r="FC590" s="154"/>
      <c r="FD590" s="154"/>
      <c r="FE590" s="154"/>
      <c r="FF590" s="154"/>
      <c r="FG590" s="154"/>
      <c r="FH590" s="154"/>
      <c r="FI590" s="154"/>
      <c r="FJ590" s="154"/>
      <c r="FK590" s="154"/>
      <c r="FL590" s="154"/>
      <c r="FM590" s="154"/>
      <c r="FN590" s="154"/>
      <c r="FO590" s="154"/>
      <c r="FP590" s="154"/>
      <c r="FQ590" s="154"/>
    </row>
    <row r="591" spans="1:173" s="166" customFormat="1" x14ac:dyDescent="0.45">
      <c r="A591" s="154"/>
      <c r="B591" s="154"/>
      <c r="C591" s="154"/>
      <c r="D591" s="154"/>
      <c r="E591" s="154"/>
      <c r="F591" s="154"/>
      <c r="G591" s="154"/>
      <c r="H591" s="154"/>
      <c r="I591" s="154"/>
      <c r="J591" s="154"/>
      <c r="K591" s="154"/>
      <c r="L591" s="154"/>
      <c r="M591" s="154"/>
      <c r="N591" s="154"/>
      <c r="O591" s="154"/>
      <c r="P591" s="154"/>
      <c r="Q591" s="154"/>
      <c r="R591" s="154"/>
      <c r="S591" s="154"/>
      <c r="T591" s="154"/>
      <c r="U591" s="154"/>
      <c r="V591" s="154"/>
      <c r="W591" s="154"/>
      <c r="X591" s="154"/>
      <c r="Y591" s="154"/>
      <c r="Z591" s="154"/>
      <c r="AA591" s="154"/>
      <c r="AB591" s="154"/>
      <c r="AC591" s="154"/>
      <c r="AD591" s="154"/>
      <c r="AE591" s="154"/>
      <c r="AF591" s="154"/>
      <c r="AG591" s="154"/>
      <c r="AH591" s="154"/>
      <c r="AI591" s="154"/>
      <c r="AJ591" s="154"/>
      <c r="AK591" s="154"/>
      <c r="AL591" s="154"/>
      <c r="AM591" s="154"/>
      <c r="AN591" s="154"/>
      <c r="AO591" s="154"/>
      <c r="AP591" s="154"/>
      <c r="AQ591" s="154"/>
      <c r="AR591" s="154"/>
      <c r="AS591" s="154"/>
      <c r="AT591" s="154"/>
      <c r="AU591" s="154"/>
      <c r="AV591" s="154"/>
      <c r="AW591" s="154"/>
      <c r="AX591" s="154"/>
      <c r="AY591" s="154"/>
      <c r="AZ591" s="154"/>
      <c r="BA591" s="154"/>
      <c r="BB591" s="154"/>
      <c r="BC591" s="154"/>
      <c r="BD591" s="154"/>
      <c r="BE591" s="154"/>
      <c r="BF591" s="154"/>
      <c r="BG591" s="154"/>
      <c r="BH591" s="154"/>
      <c r="BI591" s="154"/>
      <c r="BJ591" s="154"/>
      <c r="BK591" s="154"/>
      <c r="BL591" s="154"/>
      <c r="BM591" s="154"/>
      <c r="BN591" s="154"/>
      <c r="BO591" s="154"/>
      <c r="BP591" s="154"/>
      <c r="BQ591" s="154"/>
      <c r="BR591" s="154"/>
      <c r="BS591" s="154"/>
      <c r="BT591" s="154"/>
      <c r="BU591" s="154"/>
      <c r="BV591" s="154"/>
      <c r="BW591" s="154"/>
      <c r="BX591" s="154"/>
      <c r="BY591" s="154"/>
      <c r="BZ591" s="154"/>
      <c r="CA591" s="154"/>
      <c r="CB591" s="154"/>
      <c r="CC591" s="154"/>
      <c r="CD591" s="154"/>
      <c r="CE591" s="154"/>
      <c r="CF591" s="154"/>
      <c r="CG591" s="154"/>
      <c r="CH591" s="154"/>
      <c r="CI591" s="154"/>
      <c r="CJ591" s="154"/>
      <c r="CK591" s="154"/>
      <c r="CL591" s="154"/>
      <c r="CM591" s="154"/>
      <c r="CN591" s="154"/>
      <c r="CO591" s="154"/>
      <c r="CP591" s="154"/>
      <c r="CQ591" s="154"/>
      <c r="CR591" s="154"/>
      <c r="CS591" s="154"/>
      <c r="CT591" s="154"/>
      <c r="CU591" s="154"/>
      <c r="CV591" s="154"/>
      <c r="CW591" s="154"/>
      <c r="CX591" s="154"/>
      <c r="CY591" s="154"/>
      <c r="CZ591" s="154"/>
      <c r="DA591" s="154"/>
      <c r="DB591" s="154"/>
      <c r="DC591" s="154"/>
      <c r="DD591" s="154"/>
      <c r="DE591" s="154"/>
      <c r="DF591" s="154"/>
      <c r="DG591" s="154"/>
      <c r="DH591" s="154"/>
      <c r="DI591" s="154"/>
      <c r="DJ591" s="154"/>
      <c r="DK591" s="154"/>
      <c r="DL591" s="154"/>
      <c r="DM591" s="154"/>
      <c r="DN591" s="154"/>
      <c r="DO591" s="154"/>
      <c r="DP591" s="154"/>
      <c r="DQ591" s="154"/>
      <c r="DR591" s="154"/>
      <c r="DS591" s="154"/>
      <c r="DT591" s="154"/>
      <c r="DU591" s="154"/>
      <c r="DV591" s="154"/>
      <c r="DW591" s="154"/>
      <c r="DX591" s="154"/>
      <c r="DY591" s="154"/>
      <c r="DZ591" s="154"/>
      <c r="EA591" s="154"/>
      <c r="EB591" s="154"/>
      <c r="EC591" s="154"/>
      <c r="ED591" s="154"/>
      <c r="EE591" s="154"/>
      <c r="EF591" s="154"/>
      <c r="EG591" s="154"/>
      <c r="EH591" s="154"/>
      <c r="EI591" s="154"/>
      <c r="EJ591" s="154"/>
      <c r="EK591" s="154"/>
      <c r="EL591" s="154"/>
      <c r="EM591" s="154"/>
      <c r="EN591" s="154"/>
      <c r="EO591" s="154"/>
      <c r="EP591" s="154"/>
      <c r="EQ591" s="154"/>
      <c r="ER591" s="154"/>
      <c r="ES591" s="154"/>
      <c r="ET591" s="154"/>
      <c r="EU591" s="154"/>
      <c r="EV591" s="154"/>
      <c r="EW591" s="154"/>
      <c r="EX591" s="154"/>
      <c r="EY591" s="154"/>
      <c r="EZ591" s="154"/>
      <c r="FA591" s="154"/>
      <c r="FB591" s="154"/>
      <c r="FC591" s="154"/>
      <c r="FD591" s="154"/>
      <c r="FE591" s="154"/>
      <c r="FF591" s="154"/>
      <c r="FG591" s="154"/>
      <c r="FH591" s="154"/>
      <c r="FI591" s="154"/>
      <c r="FJ591" s="154"/>
      <c r="FK591" s="154"/>
      <c r="FL591" s="154"/>
      <c r="FM591" s="154"/>
      <c r="FN591" s="154"/>
      <c r="FO591" s="154"/>
      <c r="FP591" s="154"/>
      <c r="FQ591" s="154"/>
    </row>
    <row r="592" spans="1:173" s="166" customFormat="1" x14ac:dyDescent="0.45">
      <c r="A592" s="154"/>
      <c r="B592" s="154"/>
      <c r="C592" s="154"/>
      <c r="D592" s="154"/>
      <c r="E592" s="154"/>
      <c r="F592" s="154"/>
      <c r="G592" s="154"/>
      <c r="H592" s="154"/>
      <c r="I592" s="154"/>
      <c r="J592" s="154"/>
      <c r="K592" s="154"/>
      <c r="L592" s="154"/>
      <c r="M592" s="154"/>
      <c r="N592" s="154"/>
      <c r="O592" s="154"/>
      <c r="P592" s="154"/>
      <c r="Q592" s="154"/>
      <c r="R592" s="154"/>
      <c r="S592" s="154"/>
      <c r="T592" s="154"/>
      <c r="U592" s="154"/>
      <c r="V592" s="154"/>
      <c r="W592" s="154"/>
      <c r="X592" s="154"/>
      <c r="Y592" s="154"/>
      <c r="Z592" s="154"/>
      <c r="AA592" s="154"/>
      <c r="AB592" s="154"/>
      <c r="AC592" s="154"/>
      <c r="AD592" s="154"/>
      <c r="AE592" s="154"/>
      <c r="AF592" s="154"/>
      <c r="AG592" s="154"/>
      <c r="AH592" s="154"/>
      <c r="AI592" s="154"/>
      <c r="AJ592" s="154"/>
      <c r="AK592" s="154"/>
      <c r="AL592" s="154"/>
      <c r="AM592" s="154"/>
      <c r="AN592" s="154"/>
      <c r="AO592" s="154"/>
      <c r="AP592" s="154"/>
      <c r="AQ592" s="154"/>
      <c r="AR592" s="154"/>
      <c r="AS592" s="154"/>
      <c r="AT592" s="154"/>
      <c r="AU592" s="154"/>
      <c r="AV592" s="154"/>
      <c r="AW592" s="154"/>
      <c r="AX592" s="154"/>
      <c r="AY592" s="154"/>
      <c r="AZ592" s="154"/>
      <c r="BA592" s="154"/>
      <c r="BB592" s="154"/>
      <c r="BC592" s="154"/>
      <c r="BD592" s="154"/>
      <c r="BE592" s="154"/>
      <c r="BF592" s="154"/>
      <c r="BG592" s="154"/>
      <c r="BH592" s="154"/>
      <c r="BI592" s="154"/>
      <c r="BJ592" s="154"/>
      <c r="BK592" s="154"/>
      <c r="BL592" s="154"/>
      <c r="BM592" s="154"/>
      <c r="BN592" s="154"/>
      <c r="BO592" s="154"/>
      <c r="BP592" s="154"/>
      <c r="BQ592" s="154"/>
      <c r="BR592" s="154"/>
      <c r="BS592" s="154"/>
      <c r="BT592" s="154"/>
      <c r="BU592" s="154"/>
      <c r="BV592" s="154"/>
      <c r="BW592" s="154"/>
      <c r="BX592" s="154"/>
      <c r="BY592" s="154"/>
      <c r="BZ592" s="154"/>
      <c r="CA592" s="154"/>
      <c r="CB592" s="154"/>
      <c r="CC592" s="154"/>
      <c r="CD592" s="154"/>
      <c r="CE592" s="154"/>
      <c r="CF592" s="154"/>
      <c r="CG592" s="154"/>
      <c r="CH592" s="154"/>
      <c r="CI592" s="154"/>
      <c r="CJ592" s="154"/>
      <c r="CK592" s="154"/>
      <c r="CL592" s="154"/>
      <c r="CM592" s="154"/>
      <c r="CN592" s="154"/>
      <c r="CO592" s="154"/>
      <c r="CP592" s="154"/>
      <c r="CQ592" s="154"/>
      <c r="CR592" s="154"/>
      <c r="CS592" s="154"/>
      <c r="CT592" s="154"/>
      <c r="CU592" s="154"/>
      <c r="CV592" s="154"/>
      <c r="CW592" s="154"/>
      <c r="CX592" s="154"/>
      <c r="CY592" s="154"/>
      <c r="CZ592" s="154"/>
      <c r="DA592" s="154"/>
      <c r="DB592" s="154"/>
      <c r="DC592" s="154"/>
      <c r="DD592" s="154"/>
      <c r="DE592" s="154"/>
      <c r="DF592" s="154"/>
      <c r="DG592" s="154"/>
      <c r="DH592" s="154"/>
      <c r="DI592" s="154"/>
      <c r="DJ592" s="154"/>
      <c r="DK592" s="154"/>
      <c r="DL592" s="154"/>
      <c r="DM592" s="154"/>
      <c r="DN592" s="154"/>
      <c r="DO592" s="154"/>
      <c r="DP592" s="154"/>
      <c r="DQ592" s="154"/>
      <c r="DR592" s="154"/>
      <c r="DS592" s="154"/>
      <c r="DT592" s="154"/>
      <c r="DU592" s="154"/>
      <c r="DV592" s="154"/>
      <c r="DW592" s="154"/>
      <c r="DX592" s="154"/>
      <c r="DY592" s="154"/>
      <c r="DZ592" s="154"/>
      <c r="EA592" s="154"/>
      <c r="EB592" s="154"/>
      <c r="EC592" s="154"/>
      <c r="ED592" s="154"/>
      <c r="EE592" s="154"/>
      <c r="EF592" s="154"/>
      <c r="EG592" s="154"/>
      <c r="EH592" s="154"/>
      <c r="EI592" s="154"/>
      <c r="EJ592" s="154"/>
      <c r="EK592" s="154"/>
      <c r="EL592" s="154"/>
      <c r="EM592" s="154"/>
      <c r="EN592" s="154"/>
      <c r="EO592" s="154"/>
      <c r="EP592" s="154"/>
      <c r="EQ592" s="154"/>
      <c r="ER592" s="154"/>
      <c r="ES592" s="154"/>
      <c r="ET592" s="154"/>
      <c r="EU592" s="154"/>
      <c r="EV592" s="154"/>
      <c r="EW592" s="154"/>
      <c r="EX592" s="154"/>
      <c r="EY592" s="154"/>
      <c r="EZ592" s="154"/>
      <c r="FA592" s="154"/>
      <c r="FB592" s="154"/>
      <c r="FC592" s="154"/>
      <c r="FD592" s="154"/>
      <c r="FE592" s="154"/>
      <c r="FF592" s="154"/>
      <c r="FG592" s="154"/>
      <c r="FH592" s="154"/>
      <c r="FI592" s="154"/>
      <c r="FJ592" s="154"/>
      <c r="FK592" s="154"/>
      <c r="FL592" s="154"/>
      <c r="FM592" s="154"/>
      <c r="FN592" s="154"/>
      <c r="FO592" s="154"/>
      <c r="FP592" s="154"/>
      <c r="FQ592" s="154"/>
    </row>
    <row r="593" spans="1:173" s="166" customFormat="1" x14ac:dyDescent="0.45">
      <c r="A593" s="154"/>
      <c r="B593" s="154"/>
      <c r="C593" s="154"/>
      <c r="D593" s="154"/>
      <c r="E593" s="154"/>
      <c r="F593" s="154"/>
      <c r="G593" s="154"/>
      <c r="H593" s="154"/>
      <c r="I593" s="154"/>
      <c r="J593" s="154"/>
      <c r="K593" s="154"/>
      <c r="L593" s="154"/>
      <c r="M593" s="154"/>
      <c r="N593" s="154"/>
      <c r="O593" s="154"/>
      <c r="P593" s="154"/>
      <c r="Q593" s="154"/>
      <c r="R593" s="154"/>
      <c r="S593" s="154"/>
      <c r="T593" s="154"/>
      <c r="U593" s="154"/>
      <c r="V593" s="154"/>
      <c r="W593" s="154"/>
      <c r="X593" s="154"/>
      <c r="Y593" s="154"/>
      <c r="Z593" s="154"/>
      <c r="AA593" s="154"/>
      <c r="AB593" s="154"/>
      <c r="AC593" s="154"/>
      <c r="AD593" s="154"/>
      <c r="AE593" s="154"/>
      <c r="AF593" s="154"/>
      <c r="AG593" s="154"/>
      <c r="AH593" s="154"/>
      <c r="AI593" s="154"/>
      <c r="AJ593" s="154"/>
      <c r="AK593" s="154"/>
      <c r="AL593" s="154"/>
      <c r="AM593" s="154"/>
      <c r="AN593" s="154"/>
      <c r="AO593" s="154"/>
      <c r="AP593" s="154"/>
      <c r="AQ593" s="154"/>
      <c r="AR593" s="154"/>
      <c r="AS593" s="154"/>
      <c r="AT593" s="154"/>
      <c r="AU593" s="154"/>
      <c r="AV593" s="154"/>
      <c r="AW593" s="154"/>
      <c r="AX593" s="154"/>
      <c r="AY593" s="154"/>
      <c r="AZ593" s="154"/>
      <c r="BA593" s="154"/>
      <c r="BB593" s="154"/>
      <c r="BC593" s="154"/>
      <c r="BD593" s="154"/>
      <c r="BE593" s="154"/>
      <c r="BF593" s="154"/>
      <c r="BG593" s="154"/>
      <c r="BH593" s="154"/>
      <c r="BI593" s="154"/>
      <c r="BJ593" s="154"/>
      <c r="BK593" s="154"/>
      <c r="BL593" s="154"/>
      <c r="BM593" s="154"/>
      <c r="BN593" s="154"/>
      <c r="BO593" s="154"/>
      <c r="BP593" s="154"/>
      <c r="BQ593" s="154"/>
      <c r="BR593" s="154"/>
      <c r="BS593" s="154"/>
      <c r="BT593" s="154"/>
      <c r="BU593" s="154"/>
      <c r="BV593" s="154"/>
      <c r="BW593" s="154"/>
      <c r="BX593" s="154"/>
      <c r="BY593" s="154"/>
      <c r="BZ593" s="154"/>
      <c r="CA593" s="154"/>
      <c r="CB593" s="154"/>
      <c r="CC593" s="154"/>
      <c r="CD593" s="154"/>
      <c r="CE593" s="154"/>
      <c r="CF593" s="154"/>
      <c r="CG593" s="154"/>
      <c r="CH593" s="154"/>
      <c r="CI593" s="154"/>
      <c r="CJ593" s="154"/>
      <c r="CK593" s="154"/>
      <c r="CL593" s="154"/>
      <c r="CM593" s="154"/>
      <c r="CN593" s="154"/>
      <c r="CO593" s="154"/>
      <c r="CP593" s="154"/>
      <c r="CQ593" s="154"/>
      <c r="CR593" s="154"/>
      <c r="CS593" s="154"/>
      <c r="CT593" s="154"/>
      <c r="CU593" s="154"/>
      <c r="CV593" s="154"/>
      <c r="CW593" s="154"/>
      <c r="CX593" s="154"/>
      <c r="CY593" s="154"/>
      <c r="CZ593" s="154"/>
      <c r="DA593" s="154"/>
      <c r="DB593" s="154"/>
      <c r="DC593" s="154"/>
      <c r="DD593" s="154"/>
      <c r="DE593" s="154"/>
      <c r="DF593" s="154"/>
      <c r="DG593" s="154"/>
      <c r="DH593" s="154"/>
      <c r="DI593" s="154"/>
      <c r="DJ593" s="154"/>
      <c r="DK593" s="154"/>
      <c r="DL593" s="154"/>
      <c r="DM593" s="154"/>
      <c r="DN593" s="154"/>
      <c r="DO593" s="154"/>
      <c r="DP593" s="154"/>
      <c r="DQ593" s="154"/>
      <c r="DR593" s="154"/>
      <c r="DS593" s="154"/>
      <c r="DT593" s="154"/>
      <c r="DU593" s="154"/>
      <c r="DV593" s="154"/>
      <c r="DW593" s="154"/>
      <c r="DX593" s="154"/>
      <c r="DY593" s="154"/>
      <c r="DZ593" s="154"/>
      <c r="EA593" s="154"/>
      <c r="EB593" s="154"/>
      <c r="EC593" s="154"/>
      <c r="ED593" s="154"/>
      <c r="EE593" s="154"/>
      <c r="EF593" s="154"/>
      <c r="EG593" s="154"/>
      <c r="EH593" s="154"/>
      <c r="EI593" s="154"/>
      <c r="EJ593" s="154"/>
      <c r="EK593" s="154"/>
      <c r="EL593" s="154"/>
      <c r="EM593" s="154"/>
      <c r="EN593" s="154"/>
      <c r="EO593" s="154"/>
      <c r="EP593" s="154"/>
      <c r="EQ593" s="154"/>
      <c r="ER593" s="154"/>
      <c r="ES593" s="154"/>
      <c r="ET593" s="154"/>
      <c r="EU593" s="154"/>
      <c r="EV593" s="154"/>
      <c r="EW593" s="154"/>
      <c r="EX593" s="154"/>
      <c r="EY593" s="154"/>
      <c r="EZ593" s="154"/>
      <c r="FA593" s="154"/>
      <c r="FB593" s="154"/>
      <c r="FC593" s="154"/>
      <c r="FD593" s="154"/>
      <c r="FE593" s="154"/>
      <c r="FF593" s="154"/>
      <c r="FG593" s="154"/>
      <c r="FH593" s="154"/>
      <c r="FI593" s="154"/>
      <c r="FJ593" s="154"/>
      <c r="FK593" s="154"/>
      <c r="FL593" s="154"/>
      <c r="FM593" s="154"/>
      <c r="FN593" s="154"/>
      <c r="FO593" s="154"/>
      <c r="FP593" s="154"/>
      <c r="FQ593" s="154"/>
    </row>
    <row r="594" spans="1:173" s="166" customFormat="1" x14ac:dyDescent="0.45">
      <c r="A594" s="154"/>
      <c r="B594" s="154"/>
      <c r="C594" s="154"/>
      <c r="D594" s="154"/>
      <c r="E594" s="154"/>
      <c r="F594" s="154"/>
      <c r="G594" s="154"/>
      <c r="H594" s="154"/>
      <c r="I594" s="154"/>
      <c r="J594" s="154"/>
      <c r="K594" s="154"/>
      <c r="L594" s="154"/>
      <c r="M594" s="154"/>
      <c r="N594" s="154"/>
      <c r="O594" s="154"/>
      <c r="P594" s="154"/>
      <c r="Q594" s="154"/>
      <c r="R594" s="154"/>
      <c r="S594" s="154"/>
      <c r="T594" s="154"/>
      <c r="U594" s="154"/>
      <c r="V594" s="154"/>
      <c r="W594" s="154"/>
      <c r="X594" s="154"/>
      <c r="Y594" s="154"/>
      <c r="Z594" s="154"/>
      <c r="AA594" s="154"/>
      <c r="AB594" s="154"/>
      <c r="AC594" s="154"/>
      <c r="AD594" s="154"/>
      <c r="AE594" s="154"/>
      <c r="AF594" s="154"/>
      <c r="AG594" s="154"/>
      <c r="AH594" s="154"/>
      <c r="AI594" s="154"/>
      <c r="AJ594" s="154"/>
      <c r="AK594" s="154"/>
      <c r="AL594" s="154"/>
      <c r="AM594" s="154"/>
      <c r="AN594" s="154"/>
      <c r="AO594" s="154"/>
      <c r="AP594" s="154"/>
      <c r="AQ594" s="154"/>
      <c r="AR594" s="154"/>
      <c r="AS594" s="154"/>
      <c r="AT594" s="154"/>
      <c r="AU594" s="154"/>
      <c r="AV594" s="154"/>
      <c r="AW594" s="154"/>
      <c r="AX594" s="154"/>
      <c r="AY594" s="154"/>
      <c r="AZ594" s="154"/>
      <c r="BA594" s="154"/>
      <c r="BB594" s="154"/>
      <c r="BC594" s="154"/>
      <c r="BD594" s="154"/>
      <c r="BE594" s="154"/>
      <c r="BF594" s="154"/>
      <c r="BG594" s="154"/>
      <c r="BH594" s="154"/>
      <c r="BI594" s="154"/>
      <c r="BJ594" s="154"/>
      <c r="BK594" s="154"/>
      <c r="BL594" s="154"/>
      <c r="BM594" s="154"/>
      <c r="BN594" s="154"/>
      <c r="BO594" s="154"/>
      <c r="BP594" s="154"/>
      <c r="BQ594" s="154"/>
      <c r="BR594" s="154"/>
      <c r="BS594" s="154"/>
      <c r="BT594" s="154"/>
      <c r="BU594" s="154"/>
      <c r="BV594" s="154"/>
      <c r="BW594" s="154"/>
      <c r="BX594" s="154"/>
      <c r="BY594" s="154"/>
      <c r="BZ594" s="154"/>
      <c r="CA594" s="154"/>
      <c r="CB594" s="154"/>
      <c r="CC594" s="154"/>
      <c r="CD594" s="154"/>
      <c r="CE594" s="154"/>
      <c r="CF594" s="154"/>
      <c r="CG594" s="154"/>
      <c r="CH594" s="154"/>
      <c r="CI594" s="154"/>
      <c r="CJ594" s="154"/>
      <c r="CK594" s="154"/>
      <c r="CL594" s="154"/>
      <c r="CM594" s="154"/>
      <c r="CN594" s="154"/>
      <c r="CO594" s="154"/>
      <c r="CP594" s="154"/>
      <c r="CQ594" s="154"/>
      <c r="CR594" s="154"/>
      <c r="CS594" s="154"/>
      <c r="CT594" s="154"/>
      <c r="CU594" s="154"/>
      <c r="CV594" s="154"/>
      <c r="CW594" s="154"/>
      <c r="CX594" s="154"/>
      <c r="CY594" s="154"/>
      <c r="CZ594" s="154"/>
      <c r="DA594" s="154"/>
      <c r="DB594" s="154"/>
      <c r="DC594" s="154"/>
      <c r="DD594" s="154"/>
      <c r="DE594" s="154"/>
      <c r="DF594" s="154"/>
      <c r="DG594" s="154"/>
      <c r="DH594" s="154"/>
      <c r="DI594" s="154"/>
      <c r="DJ594" s="154"/>
      <c r="DK594" s="154"/>
      <c r="DL594" s="154"/>
      <c r="DM594" s="154"/>
      <c r="DN594" s="154"/>
      <c r="DO594" s="154"/>
      <c r="DP594" s="154"/>
      <c r="DQ594" s="154"/>
      <c r="DR594" s="154"/>
      <c r="DS594" s="154"/>
      <c r="DT594" s="154"/>
      <c r="DU594" s="154"/>
      <c r="DV594" s="154"/>
      <c r="DW594" s="154"/>
      <c r="DX594" s="154"/>
      <c r="DY594" s="154"/>
      <c r="DZ594" s="154"/>
      <c r="EA594" s="154"/>
      <c r="EB594" s="154"/>
      <c r="EC594" s="154"/>
      <c r="ED594" s="154"/>
      <c r="EE594" s="154"/>
      <c r="EF594" s="154"/>
      <c r="EG594" s="154"/>
      <c r="EH594" s="154"/>
      <c r="EI594" s="154"/>
      <c r="EJ594" s="154"/>
      <c r="EK594" s="154"/>
      <c r="EL594" s="154"/>
      <c r="EM594" s="154"/>
      <c r="EN594" s="154"/>
      <c r="EO594" s="154"/>
      <c r="EP594" s="154"/>
      <c r="EQ594" s="154"/>
      <c r="ER594" s="154"/>
      <c r="ES594" s="154"/>
      <c r="ET594" s="154"/>
      <c r="EU594" s="154"/>
      <c r="EV594" s="154"/>
      <c r="EW594" s="154"/>
      <c r="EX594" s="154"/>
      <c r="EY594" s="154"/>
      <c r="EZ594" s="154"/>
      <c r="FA594" s="154"/>
      <c r="FB594" s="154"/>
      <c r="FC594" s="154"/>
      <c r="FD594" s="154"/>
      <c r="FE594" s="154"/>
      <c r="FF594" s="154"/>
      <c r="FG594" s="154"/>
      <c r="FH594" s="154"/>
      <c r="FI594" s="154"/>
      <c r="FJ594" s="154"/>
      <c r="FK594" s="154"/>
      <c r="FL594" s="154"/>
      <c r="FM594" s="154"/>
      <c r="FN594" s="154"/>
      <c r="FO594" s="154"/>
      <c r="FP594" s="154"/>
      <c r="FQ594" s="154"/>
    </row>
    <row r="595" spans="1:173" s="166" customFormat="1" x14ac:dyDescent="0.45">
      <c r="A595" s="154"/>
      <c r="B595" s="154"/>
      <c r="C595" s="154"/>
      <c r="D595" s="154"/>
      <c r="E595" s="154"/>
      <c r="F595" s="154"/>
      <c r="G595" s="154"/>
      <c r="H595" s="154"/>
      <c r="I595" s="154"/>
      <c r="J595" s="154"/>
      <c r="K595" s="154"/>
      <c r="L595" s="154"/>
      <c r="M595" s="154"/>
      <c r="N595" s="154"/>
      <c r="O595" s="154"/>
      <c r="P595" s="154"/>
      <c r="Q595" s="154"/>
      <c r="R595" s="154"/>
      <c r="S595" s="154"/>
      <c r="T595" s="154"/>
      <c r="U595" s="154"/>
      <c r="V595" s="154"/>
      <c r="W595" s="154"/>
      <c r="X595" s="154"/>
      <c r="Y595" s="154"/>
      <c r="Z595" s="154"/>
      <c r="AA595" s="154"/>
      <c r="AB595" s="154"/>
      <c r="AC595" s="154"/>
      <c r="AD595" s="154"/>
      <c r="AE595" s="154"/>
      <c r="AF595" s="154"/>
      <c r="AG595" s="154"/>
      <c r="AH595" s="154"/>
      <c r="AI595" s="154"/>
      <c r="AJ595" s="154"/>
      <c r="AK595" s="154"/>
      <c r="AL595" s="154"/>
      <c r="AM595" s="154"/>
      <c r="AN595" s="154"/>
      <c r="AO595" s="154"/>
      <c r="AP595" s="154"/>
      <c r="AQ595" s="154"/>
      <c r="AR595" s="154"/>
      <c r="AS595" s="154"/>
      <c r="AT595" s="154"/>
      <c r="AU595" s="154"/>
      <c r="AV595" s="154"/>
      <c r="AW595" s="154"/>
      <c r="AX595" s="154"/>
      <c r="AY595" s="154"/>
      <c r="AZ595" s="154"/>
      <c r="BA595" s="154"/>
      <c r="BB595" s="154"/>
      <c r="BC595" s="154"/>
      <c r="BD595" s="154"/>
      <c r="BE595" s="154"/>
      <c r="BF595" s="154"/>
      <c r="BG595" s="154"/>
      <c r="BH595" s="154"/>
      <c r="BI595" s="154"/>
      <c r="BJ595" s="154"/>
      <c r="BK595" s="154"/>
      <c r="BL595" s="154"/>
      <c r="BM595" s="154"/>
      <c r="BN595" s="154"/>
      <c r="BO595" s="154"/>
      <c r="BP595" s="154"/>
      <c r="BQ595" s="154"/>
      <c r="BR595" s="154"/>
      <c r="BS595" s="154"/>
      <c r="BT595" s="154"/>
      <c r="BU595" s="154"/>
      <c r="BV595" s="154"/>
      <c r="BW595" s="154"/>
      <c r="BX595" s="154"/>
      <c r="BY595" s="154"/>
      <c r="BZ595" s="154"/>
      <c r="CA595" s="154"/>
      <c r="CB595" s="154"/>
      <c r="CC595" s="154"/>
      <c r="CD595" s="154"/>
      <c r="CE595" s="154"/>
      <c r="CF595" s="154"/>
      <c r="CG595" s="154"/>
      <c r="CH595" s="154"/>
      <c r="CI595" s="154"/>
      <c r="CJ595" s="154"/>
      <c r="CK595" s="154"/>
      <c r="CL595" s="154"/>
      <c r="CM595" s="154"/>
      <c r="CN595" s="154"/>
      <c r="CO595" s="154"/>
      <c r="CP595" s="154"/>
      <c r="CQ595" s="154"/>
      <c r="CR595" s="154"/>
      <c r="CS595" s="154"/>
      <c r="CT595" s="154"/>
      <c r="CU595" s="154"/>
      <c r="CV595" s="154"/>
      <c r="CW595" s="154"/>
      <c r="CX595" s="154"/>
      <c r="CY595" s="154"/>
      <c r="CZ595" s="154"/>
      <c r="DA595" s="154"/>
      <c r="DB595" s="154"/>
      <c r="DC595" s="154"/>
      <c r="DD595" s="154"/>
      <c r="DE595" s="154"/>
      <c r="DF595" s="154"/>
      <c r="DG595" s="154"/>
      <c r="DH595" s="154"/>
      <c r="DI595" s="154"/>
      <c r="DJ595" s="154"/>
      <c r="DK595" s="154"/>
      <c r="DL595" s="154"/>
      <c r="DM595" s="154"/>
      <c r="DN595" s="154"/>
      <c r="DO595" s="154"/>
      <c r="DP595" s="154"/>
      <c r="DQ595" s="154"/>
      <c r="DR595" s="154"/>
      <c r="DS595" s="154"/>
      <c r="DT595" s="154"/>
      <c r="DU595" s="154"/>
      <c r="DV595" s="154"/>
      <c r="DW595" s="154"/>
      <c r="DX595" s="154"/>
      <c r="DY595" s="154"/>
      <c r="DZ595" s="154"/>
      <c r="EA595" s="154"/>
      <c r="EB595" s="154"/>
      <c r="EC595" s="154"/>
      <c r="ED595" s="154"/>
      <c r="EE595" s="154"/>
      <c r="EF595" s="154"/>
      <c r="EG595" s="154"/>
      <c r="EH595" s="154"/>
      <c r="EI595" s="154"/>
      <c r="EJ595" s="154"/>
      <c r="EK595" s="154"/>
      <c r="EL595" s="154"/>
      <c r="EM595" s="154"/>
      <c r="EN595" s="154"/>
      <c r="EO595" s="154"/>
      <c r="EP595" s="154"/>
      <c r="EQ595" s="154"/>
      <c r="ER595" s="154"/>
      <c r="ES595" s="154"/>
      <c r="ET595" s="154"/>
      <c r="EU595" s="154"/>
      <c r="EV595" s="154"/>
      <c r="EW595" s="154"/>
      <c r="EX595" s="154"/>
      <c r="EY595" s="154"/>
      <c r="EZ595" s="154"/>
      <c r="FA595" s="154"/>
      <c r="FB595" s="154"/>
      <c r="FC595" s="154"/>
      <c r="FD595" s="154"/>
      <c r="FE595" s="154"/>
      <c r="FF595" s="154"/>
      <c r="FG595" s="154"/>
      <c r="FH595" s="154"/>
      <c r="FI595" s="154"/>
      <c r="FJ595" s="154"/>
      <c r="FK595" s="154"/>
      <c r="FL595" s="154"/>
      <c r="FM595" s="154"/>
      <c r="FN595" s="154"/>
      <c r="FO595" s="154"/>
      <c r="FP595" s="154"/>
      <c r="FQ595" s="154"/>
    </row>
    <row r="596" spans="1:173" s="166" customFormat="1" x14ac:dyDescent="0.45">
      <c r="A596" s="154"/>
      <c r="B596" s="154"/>
      <c r="C596" s="154"/>
      <c r="D596" s="154"/>
      <c r="E596" s="154"/>
      <c r="F596" s="154"/>
      <c r="G596" s="154"/>
      <c r="H596" s="154"/>
      <c r="I596" s="154"/>
      <c r="J596" s="154"/>
      <c r="K596" s="154"/>
      <c r="L596" s="154"/>
      <c r="M596" s="154"/>
      <c r="N596" s="154"/>
      <c r="O596" s="154"/>
      <c r="P596" s="154"/>
      <c r="Q596" s="154"/>
      <c r="R596" s="154"/>
      <c r="S596" s="154"/>
      <c r="T596" s="154"/>
      <c r="U596" s="154"/>
      <c r="V596" s="154"/>
      <c r="W596" s="154"/>
      <c r="X596" s="154"/>
      <c r="Y596" s="154"/>
      <c r="Z596" s="154"/>
      <c r="AA596" s="154"/>
      <c r="AB596" s="154"/>
      <c r="AC596" s="154"/>
      <c r="AD596" s="154"/>
      <c r="AE596" s="154"/>
      <c r="AF596" s="154"/>
      <c r="AG596" s="154"/>
      <c r="AH596" s="154"/>
      <c r="AI596" s="154"/>
      <c r="AJ596" s="154"/>
      <c r="AK596" s="154"/>
      <c r="AL596" s="154"/>
      <c r="AM596" s="154"/>
      <c r="AN596" s="154"/>
      <c r="AO596" s="154"/>
      <c r="AP596" s="154"/>
      <c r="AQ596" s="154"/>
      <c r="AR596" s="154"/>
      <c r="AS596" s="154"/>
      <c r="AT596" s="154"/>
      <c r="AU596" s="154"/>
      <c r="AV596" s="154"/>
      <c r="AW596" s="154"/>
      <c r="AX596" s="154"/>
      <c r="AY596" s="154"/>
      <c r="AZ596" s="154"/>
      <c r="BA596" s="154"/>
      <c r="BB596" s="154"/>
      <c r="BC596" s="154"/>
      <c r="BD596" s="154"/>
      <c r="BE596" s="154"/>
      <c r="BF596" s="154"/>
      <c r="BG596" s="154"/>
      <c r="BH596" s="154"/>
      <c r="BI596" s="154"/>
      <c r="BJ596" s="154"/>
      <c r="BK596" s="154"/>
      <c r="BL596" s="154"/>
      <c r="BM596" s="154"/>
      <c r="BN596" s="154"/>
      <c r="BO596" s="154"/>
      <c r="BP596" s="154"/>
      <c r="BQ596" s="154"/>
      <c r="BR596" s="154"/>
      <c r="BS596" s="154"/>
      <c r="BT596" s="154"/>
      <c r="BU596" s="154"/>
      <c r="BV596" s="154"/>
      <c r="BW596" s="154"/>
      <c r="BX596" s="154"/>
      <c r="BY596" s="154"/>
      <c r="BZ596" s="154"/>
      <c r="CA596" s="154"/>
      <c r="CB596" s="154"/>
      <c r="CC596" s="154"/>
      <c r="CD596" s="154"/>
      <c r="CE596" s="154"/>
      <c r="CF596" s="154"/>
      <c r="CG596" s="154"/>
      <c r="CH596" s="154"/>
      <c r="CI596" s="154"/>
      <c r="CJ596" s="154"/>
      <c r="CK596" s="154"/>
      <c r="CL596" s="154"/>
      <c r="CM596" s="154"/>
      <c r="CN596" s="154"/>
      <c r="CO596" s="154"/>
      <c r="CP596" s="154"/>
      <c r="CQ596" s="154"/>
      <c r="CR596" s="154"/>
      <c r="CS596" s="154"/>
      <c r="CT596" s="154"/>
      <c r="CU596" s="154"/>
      <c r="CV596" s="154"/>
      <c r="CW596" s="154"/>
      <c r="CX596" s="154"/>
      <c r="CY596" s="154"/>
      <c r="CZ596" s="154"/>
      <c r="DA596" s="154"/>
      <c r="DB596" s="154"/>
      <c r="DC596" s="154"/>
      <c r="DD596" s="154"/>
      <c r="DE596" s="154"/>
      <c r="DF596" s="154"/>
      <c r="DG596" s="154"/>
      <c r="DH596" s="154"/>
      <c r="DI596" s="154"/>
      <c r="DJ596" s="154"/>
      <c r="DK596" s="154"/>
      <c r="DL596" s="154"/>
      <c r="DM596" s="154"/>
      <c r="DN596" s="154"/>
      <c r="DO596" s="154"/>
      <c r="DP596" s="154"/>
      <c r="DQ596" s="154"/>
      <c r="DR596" s="154"/>
      <c r="DS596" s="154"/>
      <c r="DT596" s="154"/>
      <c r="DU596" s="154"/>
      <c r="DV596" s="154"/>
      <c r="DW596" s="154"/>
      <c r="DX596" s="154"/>
      <c r="DY596" s="154"/>
      <c r="DZ596" s="154"/>
      <c r="EA596" s="154"/>
      <c r="EB596" s="154"/>
      <c r="EC596" s="154"/>
      <c r="ED596" s="154"/>
      <c r="EE596" s="154"/>
      <c r="EF596" s="154"/>
      <c r="EG596" s="154"/>
      <c r="EH596" s="154"/>
      <c r="EI596" s="154"/>
      <c r="EJ596" s="154"/>
      <c r="EK596" s="154"/>
      <c r="EL596" s="154"/>
      <c r="EM596" s="154"/>
      <c r="EN596" s="154"/>
      <c r="EO596" s="154"/>
      <c r="EP596" s="154"/>
      <c r="EQ596" s="154"/>
      <c r="ER596" s="154"/>
      <c r="ES596" s="154"/>
      <c r="ET596" s="154"/>
      <c r="EU596" s="154"/>
      <c r="EV596" s="154"/>
      <c r="EW596" s="154"/>
      <c r="EX596" s="154"/>
      <c r="EY596" s="154"/>
      <c r="EZ596" s="154"/>
      <c r="FA596" s="154"/>
      <c r="FB596" s="154"/>
      <c r="FC596" s="154"/>
      <c r="FD596" s="154"/>
      <c r="FE596" s="154"/>
      <c r="FF596" s="154"/>
      <c r="FG596" s="154"/>
      <c r="FH596" s="154"/>
      <c r="FI596" s="154"/>
      <c r="FJ596" s="154"/>
      <c r="FK596" s="154"/>
      <c r="FL596" s="154"/>
      <c r="FM596" s="154"/>
      <c r="FN596" s="154"/>
      <c r="FO596" s="154"/>
      <c r="FP596" s="154"/>
      <c r="FQ596" s="154"/>
    </row>
    <row r="597" spans="1:173" s="166" customFormat="1" x14ac:dyDescent="0.45">
      <c r="A597" s="154"/>
      <c r="B597" s="154"/>
      <c r="C597" s="154"/>
      <c r="D597" s="154"/>
      <c r="E597" s="154"/>
      <c r="F597" s="154"/>
      <c r="G597" s="154"/>
      <c r="H597" s="154"/>
      <c r="I597" s="154"/>
      <c r="J597" s="154"/>
      <c r="K597" s="154"/>
      <c r="L597" s="154"/>
      <c r="M597" s="154"/>
      <c r="N597" s="154"/>
      <c r="O597" s="154"/>
      <c r="P597" s="154"/>
      <c r="Q597" s="154"/>
      <c r="R597" s="154"/>
      <c r="S597" s="154"/>
      <c r="T597" s="154"/>
      <c r="U597" s="154"/>
      <c r="V597" s="154"/>
      <c r="W597" s="154"/>
      <c r="X597" s="154"/>
      <c r="Y597" s="154"/>
      <c r="Z597" s="154"/>
      <c r="AA597" s="154"/>
      <c r="AB597" s="154"/>
      <c r="AC597" s="154"/>
      <c r="AD597" s="154"/>
      <c r="AE597" s="154"/>
      <c r="AF597" s="154"/>
      <c r="AG597" s="154"/>
      <c r="AH597" s="154"/>
      <c r="AI597" s="154"/>
      <c r="AJ597" s="154"/>
      <c r="AK597" s="154"/>
      <c r="AL597" s="154"/>
      <c r="AM597" s="154"/>
      <c r="AN597" s="154"/>
      <c r="AO597" s="154"/>
      <c r="AP597" s="154"/>
      <c r="AQ597" s="154"/>
      <c r="AR597" s="154"/>
      <c r="AS597" s="154"/>
      <c r="AT597" s="154"/>
      <c r="AU597" s="154"/>
      <c r="AV597" s="154"/>
      <c r="AW597" s="154"/>
      <c r="AX597" s="154"/>
      <c r="AY597" s="154"/>
      <c r="AZ597" s="154"/>
      <c r="BA597" s="154"/>
      <c r="BB597" s="154"/>
      <c r="BC597" s="154"/>
      <c r="BD597" s="154"/>
      <c r="BE597" s="154"/>
      <c r="BF597" s="154"/>
      <c r="BG597" s="154"/>
      <c r="BH597" s="154"/>
      <c r="BI597" s="154"/>
      <c r="BJ597" s="154"/>
      <c r="BK597" s="154"/>
      <c r="BL597" s="154"/>
      <c r="BM597" s="154"/>
      <c r="BN597" s="154"/>
      <c r="BO597" s="154"/>
      <c r="BP597" s="154"/>
      <c r="BQ597" s="154"/>
      <c r="BR597" s="154"/>
      <c r="BS597" s="154"/>
      <c r="BT597" s="154"/>
      <c r="BU597" s="154"/>
      <c r="BV597" s="154"/>
      <c r="BW597" s="154"/>
      <c r="BX597" s="154"/>
      <c r="BY597" s="154"/>
      <c r="BZ597" s="154"/>
      <c r="CA597" s="154"/>
      <c r="CB597" s="154"/>
      <c r="CC597" s="154"/>
      <c r="CD597" s="154"/>
      <c r="CE597" s="154"/>
      <c r="CF597" s="154"/>
      <c r="CG597" s="154"/>
      <c r="CH597" s="154"/>
      <c r="CI597" s="154"/>
      <c r="CJ597" s="154"/>
      <c r="CK597" s="154"/>
      <c r="CL597" s="154"/>
      <c r="CM597" s="154"/>
      <c r="CN597" s="154"/>
      <c r="CO597" s="154"/>
      <c r="CP597" s="154"/>
      <c r="CQ597" s="154"/>
      <c r="CR597" s="154"/>
      <c r="CS597" s="154"/>
      <c r="CT597" s="154"/>
      <c r="CU597" s="154"/>
      <c r="CV597" s="154"/>
      <c r="CW597" s="154"/>
      <c r="CX597" s="154"/>
      <c r="CY597" s="154"/>
      <c r="CZ597" s="154"/>
      <c r="DA597" s="154"/>
      <c r="DB597" s="154"/>
      <c r="DC597" s="154"/>
      <c r="DD597" s="154"/>
      <c r="DE597" s="154"/>
      <c r="DF597" s="154"/>
      <c r="DG597" s="154"/>
      <c r="DH597" s="154"/>
      <c r="DI597" s="154"/>
      <c r="DJ597" s="154"/>
      <c r="DK597" s="154"/>
      <c r="DL597" s="154"/>
      <c r="DM597" s="154"/>
      <c r="DN597" s="154"/>
      <c r="DO597" s="154"/>
      <c r="DP597" s="154"/>
      <c r="DQ597" s="154"/>
      <c r="DR597" s="154"/>
      <c r="DS597" s="154"/>
      <c r="DT597" s="154"/>
      <c r="DU597" s="154"/>
      <c r="DV597" s="154"/>
      <c r="DW597" s="154"/>
      <c r="DX597" s="154"/>
      <c r="DY597" s="154"/>
      <c r="DZ597" s="154"/>
      <c r="EA597" s="154"/>
      <c r="EB597" s="154"/>
      <c r="EC597" s="154"/>
      <c r="ED597" s="154"/>
      <c r="EE597" s="154"/>
      <c r="EF597" s="154"/>
      <c r="EG597" s="154"/>
      <c r="EH597" s="154"/>
      <c r="EI597" s="154"/>
      <c r="EJ597" s="154"/>
      <c r="EK597" s="154"/>
      <c r="EL597" s="154"/>
      <c r="EM597" s="154"/>
      <c r="EN597" s="154"/>
      <c r="EO597" s="154"/>
      <c r="EP597" s="154"/>
      <c r="EQ597" s="154"/>
      <c r="ER597" s="154"/>
      <c r="ES597" s="154"/>
      <c r="ET597" s="154"/>
      <c r="EU597" s="154"/>
      <c r="EV597" s="154"/>
      <c r="EW597" s="154"/>
      <c r="EX597" s="154"/>
      <c r="EY597" s="154"/>
      <c r="EZ597" s="154"/>
      <c r="FA597" s="154"/>
      <c r="FB597" s="154"/>
      <c r="FC597" s="154"/>
      <c r="FD597" s="154"/>
      <c r="FE597" s="154"/>
      <c r="FF597" s="154"/>
      <c r="FG597" s="154"/>
      <c r="FH597" s="154"/>
      <c r="FI597" s="154"/>
      <c r="FJ597" s="154"/>
      <c r="FK597" s="154"/>
      <c r="FL597" s="154"/>
      <c r="FM597" s="154"/>
      <c r="FN597" s="154"/>
      <c r="FO597" s="154"/>
      <c r="FP597" s="154"/>
      <c r="FQ597" s="154"/>
    </row>
    <row r="598" spans="1:173" s="166" customFormat="1" x14ac:dyDescent="0.45">
      <c r="A598" s="154"/>
      <c r="B598" s="154"/>
      <c r="C598" s="154"/>
      <c r="D598" s="154"/>
      <c r="E598" s="154"/>
      <c r="F598" s="154"/>
      <c r="G598" s="154"/>
      <c r="H598" s="154"/>
      <c r="I598" s="154"/>
      <c r="J598" s="154"/>
      <c r="K598" s="154"/>
      <c r="L598" s="154"/>
      <c r="M598" s="154"/>
      <c r="N598" s="154"/>
      <c r="O598" s="154"/>
      <c r="P598" s="154"/>
      <c r="Q598" s="154"/>
      <c r="R598" s="154"/>
      <c r="S598" s="154"/>
      <c r="T598" s="154"/>
      <c r="U598" s="154"/>
      <c r="V598" s="154"/>
      <c r="W598" s="154"/>
      <c r="X598" s="154"/>
      <c r="Y598" s="154"/>
      <c r="Z598" s="154"/>
      <c r="AA598" s="154"/>
      <c r="AB598" s="154"/>
      <c r="AC598" s="154"/>
      <c r="AD598" s="154"/>
      <c r="AE598" s="154"/>
      <c r="AF598" s="154"/>
      <c r="AG598" s="154"/>
      <c r="AH598" s="154"/>
      <c r="AI598" s="154"/>
      <c r="AJ598" s="154"/>
      <c r="AK598" s="154"/>
      <c r="AL598" s="154"/>
      <c r="AM598" s="154"/>
      <c r="AN598" s="154"/>
      <c r="AO598" s="154"/>
      <c r="AP598" s="154"/>
      <c r="AQ598" s="154"/>
      <c r="AR598" s="154"/>
      <c r="AS598" s="154"/>
      <c r="AT598" s="154"/>
      <c r="AU598" s="154"/>
      <c r="AV598" s="154"/>
      <c r="AW598" s="154"/>
      <c r="AX598" s="154"/>
      <c r="AY598" s="154"/>
      <c r="AZ598" s="154"/>
      <c r="BA598" s="154"/>
      <c r="BB598" s="154"/>
      <c r="BC598" s="154"/>
      <c r="BD598" s="154"/>
      <c r="BE598" s="154"/>
      <c r="BF598" s="154"/>
      <c r="BG598" s="154"/>
      <c r="BH598" s="154"/>
      <c r="BI598" s="154"/>
      <c r="BJ598" s="154"/>
      <c r="BK598" s="154"/>
      <c r="BL598" s="154"/>
      <c r="BM598" s="154"/>
      <c r="BN598" s="154"/>
      <c r="BO598" s="154"/>
      <c r="BP598" s="154"/>
      <c r="BQ598" s="154"/>
      <c r="BR598" s="154"/>
      <c r="BS598" s="154"/>
      <c r="BT598" s="154"/>
      <c r="BU598" s="154"/>
      <c r="BV598" s="154"/>
      <c r="BW598" s="154"/>
      <c r="BX598" s="154"/>
      <c r="BY598" s="154"/>
      <c r="BZ598" s="154"/>
      <c r="CA598" s="154"/>
      <c r="CB598" s="154"/>
      <c r="CC598" s="154"/>
      <c r="CD598" s="154"/>
      <c r="CE598" s="154"/>
      <c r="CF598" s="154"/>
      <c r="CG598" s="154"/>
      <c r="CH598" s="154"/>
      <c r="CI598" s="154"/>
      <c r="CJ598" s="154"/>
      <c r="CK598" s="154"/>
      <c r="CL598" s="154"/>
      <c r="CM598" s="154"/>
      <c r="CN598" s="154"/>
      <c r="CO598" s="154"/>
      <c r="CP598" s="154"/>
      <c r="CQ598" s="154"/>
      <c r="CR598" s="154"/>
      <c r="CS598" s="154"/>
      <c r="CT598" s="154"/>
      <c r="CU598" s="154"/>
      <c r="CV598" s="154"/>
      <c r="CW598" s="154"/>
      <c r="CX598" s="154"/>
      <c r="CY598" s="154"/>
      <c r="CZ598" s="154"/>
      <c r="DA598" s="154"/>
      <c r="DB598" s="154"/>
      <c r="DC598" s="154"/>
      <c r="DD598" s="154"/>
      <c r="DE598" s="154"/>
      <c r="DF598" s="154"/>
      <c r="DG598" s="154"/>
      <c r="DH598" s="154"/>
      <c r="DI598" s="154"/>
      <c r="DJ598" s="154"/>
      <c r="DK598" s="154"/>
      <c r="DL598" s="154"/>
      <c r="DM598" s="154"/>
      <c r="DN598" s="154"/>
      <c r="DO598" s="154"/>
      <c r="DP598" s="154"/>
      <c r="DQ598" s="154"/>
      <c r="DR598" s="154"/>
      <c r="DS598" s="154"/>
      <c r="DT598" s="154"/>
      <c r="DU598" s="154"/>
      <c r="DV598" s="154"/>
      <c r="DW598" s="154"/>
      <c r="DX598" s="154"/>
      <c r="DY598" s="154"/>
      <c r="DZ598" s="154"/>
      <c r="EA598" s="154"/>
      <c r="EB598" s="154"/>
      <c r="EC598" s="154"/>
      <c r="ED598" s="154"/>
      <c r="EE598" s="154"/>
      <c r="EF598" s="154"/>
      <c r="EG598" s="154"/>
      <c r="EH598" s="154"/>
      <c r="EI598" s="154"/>
      <c r="EJ598" s="154"/>
      <c r="EK598" s="154"/>
      <c r="EL598" s="154"/>
      <c r="EM598" s="154"/>
      <c r="EN598" s="154"/>
      <c r="EO598" s="154"/>
      <c r="EP598" s="154"/>
      <c r="EQ598" s="154"/>
      <c r="ER598" s="154"/>
      <c r="ES598" s="154"/>
      <c r="ET598" s="154"/>
      <c r="EU598" s="154"/>
      <c r="EV598" s="154"/>
      <c r="EW598" s="154"/>
      <c r="EX598" s="154"/>
      <c r="EY598" s="154"/>
      <c r="EZ598" s="154"/>
      <c r="FA598" s="154"/>
      <c r="FB598" s="154"/>
      <c r="FC598" s="154"/>
      <c r="FD598" s="154"/>
      <c r="FE598" s="154"/>
      <c r="FF598" s="154"/>
      <c r="FG598" s="154"/>
      <c r="FH598" s="154"/>
      <c r="FI598" s="154"/>
      <c r="FJ598" s="154"/>
      <c r="FK598" s="154"/>
      <c r="FL598" s="154"/>
      <c r="FM598" s="154"/>
      <c r="FN598" s="154"/>
      <c r="FO598" s="154"/>
      <c r="FP598" s="154"/>
      <c r="FQ598" s="154"/>
    </row>
    <row r="599" spans="1:173" s="166" customFormat="1" x14ac:dyDescent="0.45">
      <c r="A599" s="154"/>
      <c r="B599" s="154"/>
      <c r="C599" s="154"/>
      <c r="D599" s="154"/>
      <c r="E599" s="154"/>
      <c r="F599" s="154"/>
      <c r="G599" s="154"/>
      <c r="H599" s="154"/>
      <c r="I599" s="154"/>
      <c r="J599" s="154"/>
      <c r="K599" s="154"/>
      <c r="L599" s="154"/>
      <c r="M599" s="154"/>
      <c r="N599" s="154"/>
      <c r="O599" s="154"/>
      <c r="P599" s="154"/>
      <c r="Q599" s="154"/>
      <c r="R599" s="154"/>
      <c r="S599" s="154"/>
      <c r="T599" s="154"/>
      <c r="U599" s="154"/>
      <c r="V599" s="154"/>
      <c r="W599" s="154"/>
      <c r="X599" s="154"/>
      <c r="Y599" s="154"/>
      <c r="Z599" s="154"/>
      <c r="AA599" s="154"/>
      <c r="AB599" s="154"/>
      <c r="AC599" s="154"/>
      <c r="AD599" s="154"/>
      <c r="AE599" s="154"/>
      <c r="AF599" s="154"/>
      <c r="AG599" s="154"/>
      <c r="AH599" s="154"/>
      <c r="AI599" s="154"/>
      <c r="AJ599" s="154"/>
      <c r="AK599" s="154"/>
      <c r="AL599" s="154"/>
      <c r="AM599" s="154"/>
      <c r="AN599" s="154"/>
      <c r="AO599" s="154"/>
      <c r="AP599" s="154"/>
      <c r="AQ599" s="154"/>
      <c r="AR599" s="154"/>
      <c r="AS599" s="154"/>
      <c r="AT599" s="154"/>
      <c r="AU599" s="154"/>
      <c r="AV599" s="154"/>
      <c r="AW599" s="154"/>
      <c r="AX599" s="154"/>
      <c r="AY599" s="154"/>
      <c r="AZ599" s="154"/>
      <c r="BA599" s="154"/>
      <c r="BB599" s="154"/>
      <c r="BC599" s="154"/>
      <c r="BD599" s="154"/>
      <c r="BE599" s="154"/>
      <c r="BF599" s="154"/>
      <c r="BG599" s="154"/>
      <c r="BH599" s="154"/>
      <c r="BI599" s="154"/>
      <c r="BJ599" s="154"/>
      <c r="BK599" s="154"/>
      <c r="BL599" s="154"/>
      <c r="BM599" s="154"/>
      <c r="BN599" s="154"/>
      <c r="BO599" s="154"/>
      <c r="BP599" s="154"/>
      <c r="BQ599" s="154"/>
      <c r="BR599" s="154"/>
      <c r="BS599" s="154"/>
      <c r="BT599" s="154"/>
      <c r="BU599" s="154"/>
      <c r="BV599" s="154"/>
      <c r="BW599" s="154"/>
      <c r="BX599" s="154"/>
      <c r="BY599" s="154"/>
      <c r="BZ599" s="154"/>
      <c r="CA599" s="154"/>
      <c r="CB599" s="154"/>
      <c r="CC599" s="154"/>
      <c r="CD599" s="154"/>
      <c r="CE599" s="154"/>
      <c r="CF599" s="154"/>
      <c r="CG599" s="154"/>
      <c r="CH599" s="154"/>
      <c r="CI599" s="154"/>
      <c r="CJ599" s="154"/>
      <c r="CK599" s="154"/>
      <c r="CL599" s="154"/>
      <c r="CM599" s="154"/>
      <c r="CN599" s="154"/>
      <c r="CO599" s="154"/>
      <c r="CP599" s="154"/>
      <c r="CQ599" s="154"/>
      <c r="CR599" s="154"/>
      <c r="CS599" s="154"/>
      <c r="CT599" s="154"/>
      <c r="CU599" s="154"/>
      <c r="CV599" s="154"/>
      <c r="CW599" s="154"/>
      <c r="CX599" s="154"/>
      <c r="CY599" s="154"/>
      <c r="CZ599" s="154"/>
      <c r="DA599" s="154"/>
      <c r="DB599" s="154"/>
      <c r="DC599" s="154"/>
      <c r="DD599" s="154"/>
      <c r="DE599" s="154"/>
      <c r="DF599" s="154"/>
      <c r="DG599" s="154"/>
      <c r="DH599" s="154"/>
      <c r="DI599" s="154"/>
      <c r="DJ599" s="154"/>
      <c r="DK599" s="154"/>
      <c r="DL599" s="154"/>
      <c r="DM599" s="154"/>
      <c r="DN599" s="154"/>
      <c r="DO599" s="154"/>
      <c r="DP599" s="154"/>
      <c r="DQ599" s="154"/>
      <c r="DR599" s="154"/>
      <c r="DS599" s="154"/>
      <c r="DT599" s="154"/>
      <c r="DU599" s="154"/>
      <c r="DV599" s="154"/>
      <c r="DW599" s="154"/>
      <c r="DX599" s="154"/>
      <c r="DY599" s="154"/>
      <c r="DZ599" s="154"/>
      <c r="EA599" s="154"/>
      <c r="EB599" s="154"/>
      <c r="EC599" s="154"/>
      <c r="ED599" s="154"/>
      <c r="EE599" s="154"/>
      <c r="EF599" s="154"/>
      <c r="EG599" s="154"/>
      <c r="EH599" s="154"/>
      <c r="EI599" s="154"/>
      <c r="EJ599" s="154"/>
      <c r="EK599" s="154"/>
      <c r="EL599" s="154"/>
      <c r="EM599" s="154"/>
      <c r="EN599" s="154"/>
      <c r="EO599" s="154"/>
      <c r="EP599" s="154"/>
      <c r="EQ599" s="154"/>
      <c r="ER599" s="154"/>
      <c r="ES599" s="154"/>
      <c r="ET599" s="154"/>
      <c r="EU599" s="154"/>
      <c r="EV599" s="154"/>
      <c r="EW599" s="154"/>
      <c r="EX599" s="154"/>
      <c r="EY599" s="154"/>
      <c r="EZ599" s="154"/>
      <c r="FA599" s="154"/>
      <c r="FB599" s="154"/>
      <c r="FC599" s="154"/>
      <c r="FD599" s="154"/>
      <c r="FE599" s="154"/>
      <c r="FF599" s="154"/>
      <c r="FG599" s="154"/>
      <c r="FH599" s="154"/>
      <c r="FI599" s="154"/>
      <c r="FJ599" s="154"/>
      <c r="FK599" s="154"/>
      <c r="FL599" s="154"/>
      <c r="FM599" s="154"/>
      <c r="FN599" s="154"/>
      <c r="FO599" s="154"/>
      <c r="FP599" s="154"/>
      <c r="FQ599" s="154"/>
    </row>
    <row r="600" spans="1:173" s="166" customFormat="1" x14ac:dyDescent="0.45">
      <c r="A600" s="154"/>
      <c r="B600" s="154"/>
      <c r="C600" s="154"/>
      <c r="D600" s="154"/>
      <c r="E600" s="154"/>
      <c r="F600" s="154"/>
      <c r="G600" s="154"/>
      <c r="H600" s="154"/>
      <c r="I600" s="154"/>
      <c r="J600" s="154"/>
      <c r="K600" s="154"/>
      <c r="L600" s="154"/>
      <c r="M600" s="154"/>
      <c r="N600" s="154"/>
      <c r="O600" s="154"/>
      <c r="P600" s="154"/>
      <c r="Q600" s="154"/>
      <c r="R600" s="154"/>
      <c r="S600" s="154"/>
      <c r="T600" s="154"/>
      <c r="U600" s="154"/>
      <c r="V600" s="154"/>
      <c r="W600" s="154"/>
      <c r="X600" s="154"/>
      <c r="Y600" s="154"/>
      <c r="Z600" s="154"/>
      <c r="AA600" s="154"/>
      <c r="AB600" s="154"/>
      <c r="AC600" s="154"/>
      <c r="AD600" s="154"/>
      <c r="AE600" s="154"/>
      <c r="AF600" s="154"/>
      <c r="AG600" s="154"/>
      <c r="AH600" s="154"/>
      <c r="AI600" s="154"/>
      <c r="AJ600" s="154"/>
      <c r="AK600" s="154"/>
      <c r="AL600" s="154"/>
      <c r="AM600" s="154"/>
      <c r="AN600" s="154"/>
      <c r="AO600" s="154"/>
      <c r="AP600" s="154"/>
      <c r="AQ600" s="154"/>
      <c r="AR600" s="154"/>
      <c r="AS600" s="154"/>
      <c r="AT600" s="154"/>
      <c r="AU600" s="154"/>
      <c r="AV600" s="154"/>
      <c r="AW600" s="154"/>
      <c r="AX600" s="154"/>
      <c r="AY600" s="154"/>
      <c r="AZ600" s="154"/>
      <c r="BA600" s="154"/>
      <c r="BB600" s="154"/>
      <c r="BC600" s="154"/>
      <c r="BD600" s="154"/>
      <c r="BE600" s="154"/>
      <c r="BF600" s="154"/>
      <c r="BG600" s="154"/>
      <c r="BH600" s="154"/>
      <c r="BI600" s="154"/>
      <c r="BJ600" s="154"/>
      <c r="BK600" s="154"/>
      <c r="BL600" s="154"/>
      <c r="BM600" s="154"/>
      <c r="BN600" s="154"/>
      <c r="BO600" s="154"/>
      <c r="BP600" s="154"/>
      <c r="BQ600" s="154"/>
      <c r="BR600" s="154"/>
      <c r="BS600" s="154"/>
      <c r="BT600" s="154"/>
      <c r="BU600" s="154"/>
      <c r="BV600" s="154"/>
      <c r="BW600" s="154"/>
      <c r="BX600" s="154"/>
      <c r="BY600" s="154"/>
      <c r="BZ600" s="154"/>
      <c r="CA600" s="154"/>
      <c r="CB600" s="154"/>
      <c r="CC600" s="154"/>
      <c r="CD600" s="154"/>
      <c r="CE600" s="154"/>
      <c r="CF600" s="154"/>
      <c r="CG600" s="154"/>
      <c r="CH600" s="154"/>
      <c r="CI600" s="154"/>
      <c r="CJ600" s="154"/>
      <c r="CK600" s="154"/>
      <c r="CL600" s="154"/>
      <c r="CM600" s="154"/>
      <c r="CN600" s="154"/>
      <c r="CO600" s="154"/>
      <c r="CP600" s="154"/>
      <c r="CQ600" s="154"/>
      <c r="CR600" s="154"/>
      <c r="CS600" s="154"/>
      <c r="CT600" s="154"/>
      <c r="CU600" s="154"/>
      <c r="CV600" s="154"/>
      <c r="CW600" s="154"/>
      <c r="CX600" s="154"/>
      <c r="CY600" s="154"/>
      <c r="CZ600" s="154"/>
      <c r="DA600" s="154"/>
      <c r="DB600" s="154"/>
      <c r="DC600" s="154"/>
      <c r="DD600" s="154"/>
      <c r="DE600" s="154"/>
      <c r="DF600" s="154"/>
      <c r="DG600" s="154"/>
      <c r="DH600" s="154"/>
      <c r="DI600" s="154"/>
      <c r="DJ600" s="154"/>
      <c r="DK600" s="154"/>
      <c r="DL600" s="154"/>
      <c r="DM600" s="154"/>
      <c r="DN600" s="154"/>
      <c r="DO600" s="154"/>
      <c r="DP600" s="154"/>
      <c r="DQ600" s="154"/>
      <c r="DR600" s="154"/>
      <c r="DS600" s="154"/>
      <c r="DT600" s="154"/>
      <c r="DU600" s="154"/>
      <c r="DV600" s="154"/>
      <c r="DW600" s="154"/>
      <c r="DX600" s="154"/>
      <c r="DY600" s="154"/>
      <c r="DZ600" s="154"/>
      <c r="EA600" s="154"/>
      <c r="EB600" s="154"/>
      <c r="EC600" s="154"/>
      <c r="ED600" s="154"/>
      <c r="EE600" s="154"/>
      <c r="EF600" s="154"/>
      <c r="EG600" s="154"/>
      <c r="EH600" s="154"/>
      <c r="EI600" s="154"/>
      <c r="EJ600" s="154"/>
      <c r="EK600" s="154"/>
      <c r="EL600" s="154"/>
      <c r="EM600" s="154"/>
      <c r="EN600" s="154"/>
      <c r="EO600" s="154"/>
      <c r="EP600" s="154"/>
      <c r="EQ600" s="154"/>
      <c r="ER600" s="154"/>
      <c r="ES600" s="154"/>
      <c r="ET600" s="154"/>
      <c r="EU600" s="154"/>
      <c r="EV600" s="154"/>
      <c r="EW600" s="154"/>
      <c r="EX600" s="154"/>
      <c r="EY600" s="154"/>
      <c r="EZ600" s="154"/>
      <c r="FA600" s="154"/>
      <c r="FB600" s="154"/>
      <c r="FC600" s="154"/>
      <c r="FD600" s="154"/>
      <c r="FE600" s="154"/>
      <c r="FF600" s="154"/>
      <c r="FG600" s="154"/>
      <c r="FH600" s="154"/>
      <c r="FI600" s="154"/>
      <c r="FJ600" s="154"/>
      <c r="FK600" s="154"/>
      <c r="FL600" s="154"/>
      <c r="FM600" s="154"/>
      <c r="FN600" s="154"/>
      <c r="FO600" s="154"/>
      <c r="FP600" s="154"/>
      <c r="FQ600" s="154"/>
    </row>
    <row r="601" spans="1:173" s="166" customFormat="1" x14ac:dyDescent="0.45">
      <c r="A601" s="154"/>
      <c r="B601" s="154"/>
      <c r="C601" s="154"/>
      <c r="D601" s="154"/>
      <c r="E601" s="154"/>
      <c r="F601" s="154"/>
      <c r="G601" s="154"/>
      <c r="H601" s="154"/>
      <c r="I601" s="154"/>
      <c r="J601" s="154"/>
      <c r="K601" s="154"/>
      <c r="L601" s="154"/>
      <c r="M601" s="154"/>
      <c r="N601" s="154"/>
      <c r="O601" s="154"/>
      <c r="P601" s="154"/>
      <c r="Q601" s="154"/>
      <c r="R601" s="154"/>
      <c r="S601" s="154"/>
      <c r="T601" s="154"/>
      <c r="U601" s="154"/>
      <c r="V601" s="154"/>
      <c r="W601" s="154"/>
      <c r="X601" s="154"/>
      <c r="Y601" s="154"/>
      <c r="Z601" s="154"/>
      <c r="AA601" s="154"/>
      <c r="AB601" s="154"/>
      <c r="AC601" s="154"/>
      <c r="AD601" s="154"/>
      <c r="AE601" s="154"/>
      <c r="AF601" s="154"/>
      <c r="AG601" s="154"/>
      <c r="AH601" s="154"/>
      <c r="AI601" s="154"/>
      <c r="AJ601" s="154"/>
      <c r="AK601" s="154"/>
      <c r="AL601" s="154"/>
      <c r="AM601" s="154"/>
      <c r="AN601" s="154"/>
      <c r="AO601" s="154"/>
      <c r="AP601" s="154"/>
      <c r="AQ601" s="154"/>
      <c r="AR601" s="154"/>
      <c r="AS601" s="154"/>
      <c r="AT601" s="154"/>
      <c r="AU601" s="154"/>
      <c r="AV601" s="154"/>
      <c r="AW601" s="154"/>
      <c r="AX601" s="154"/>
      <c r="AY601" s="154"/>
      <c r="AZ601" s="154"/>
      <c r="BA601" s="154"/>
      <c r="BB601" s="154"/>
      <c r="BC601" s="154"/>
      <c r="BD601" s="154"/>
      <c r="BE601" s="154"/>
      <c r="BF601" s="154"/>
      <c r="BG601" s="154"/>
      <c r="BH601" s="154"/>
      <c r="BI601" s="154"/>
      <c r="BJ601" s="154"/>
      <c r="BK601" s="154"/>
      <c r="BL601" s="154"/>
      <c r="BM601" s="154"/>
      <c r="BN601" s="154"/>
      <c r="BO601" s="154"/>
      <c r="BP601" s="154"/>
      <c r="BQ601" s="154"/>
      <c r="BR601" s="154"/>
      <c r="BS601" s="154"/>
      <c r="BT601" s="154"/>
      <c r="BU601" s="154"/>
      <c r="BV601" s="154"/>
      <c r="BW601" s="154"/>
      <c r="BX601" s="154"/>
      <c r="BY601" s="154"/>
      <c r="BZ601" s="154"/>
      <c r="CA601" s="154"/>
      <c r="CB601" s="154"/>
      <c r="CC601" s="154"/>
      <c r="CD601" s="154"/>
      <c r="CE601" s="154"/>
      <c r="CF601" s="154"/>
      <c r="CG601" s="154"/>
      <c r="CH601" s="154"/>
      <c r="CI601" s="154"/>
      <c r="CJ601" s="154"/>
      <c r="CK601" s="154"/>
      <c r="CL601" s="154"/>
      <c r="CM601" s="154"/>
      <c r="CN601" s="154"/>
      <c r="CO601" s="154"/>
      <c r="CP601" s="154"/>
      <c r="CQ601" s="154"/>
      <c r="CR601" s="154"/>
      <c r="CS601" s="154"/>
      <c r="CT601" s="154"/>
      <c r="CU601" s="154"/>
      <c r="CV601" s="154"/>
      <c r="CW601" s="154"/>
      <c r="CX601" s="154"/>
      <c r="CY601" s="154"/>
      <c r="CZ601" s="154"/>
      <c r="DA601" s="154"/>
      <c r="DB601" s="154"/>
      <c r="DC601" s="154"/>
      <c r="DD601" s="154"/>
      <c r="DE601" s="154"/>
      <c r="DF601" s="154"/>
      <c r="DG601" s="154"/>
      <c r="DH601" s="154"/>
      <c r="DI601" s="154"/>
      <c r="DJ601" s="154"/>
      <c r="DK601" s="154"/>
      <c r="DL601" s="154"/>
      <c r="DM601" s="154"/>
      <c r="DN601" s="154"/>
      <c r="DO601" s="154"/>
      <c r="DP601" s="154"/>
      <c r="DQ601" s="154"/>
      <c r="DR601" s="154"/>
      <c r="DS601" s="154"/>
      <c r="DT601" s="154"/>
      <c r="DU601" s="154"/>
      <c r="DV601" s="154"/>
      <c r="DW601" s="154"/>
      <c r="DX601" s="154"/>
      <c r="DY601" s="154"/>
      <c r="DZ601" s="154"/>
      <c r="EA601" s="154"/>
      <c r="EB601" s="154"/>
      <c r="EC601" s="154"/>
      <c r="ED601" s="154"/>
      <c r="EE601" s="154"/>
      <c r="EF601" s="154"/>
      <c r="EG601" s="154"/>
      <c r="EH601" s="154"/>
      <c r="EI601" s="154"/>
      <c r="EJ601" s="154"/>
      <c r="EK601" s="154"/>
      <c r="EL601" s="154"/>
      <c r="EM601" s="154"/>
      <c r="EN601" s="154"/>
      <c r="EO601" s="154"/>
      <c r="EP601" s="154"/>
      <c r="EQ601" s="154"/>
      <c r="ER601" s="154"/>
      <c r="ES601" s="154"/>
      <c r="ET601" s="154"/>
      <c r="EU601" s="154"/>
      <c r="EV601" s="154"/>
      <c r="EW601" s="154"/>
      <c r="EX601" s="154"/>
      <c r="EY601" s="154"/>
      <c r="EZ601" s="154"/>
      <c r="FA601" s="154"/>
      <c r="FB601" s="154"/>
      <c r="FC601" s="154"/>
      <c r="FD601" s="154"/>
      <c r="FE601" s="154"/>
      <c r="FF601" s="154"/>
      <c r="FG601" s="154"/>
      <c r="FH601" s="154"/>
      <c r="FI601" s="154"/>
      <c r="FJ601" s="154"/>
      <c r="FK601" s="154"/>
      <c r="FL601" s="154"/>
      <c r="FM601" s="154"/>
      <c r="FN601" s="154"/>
      <c r="FO601" s="154"/>
      <c r="FP601" s="154"/>
      <c r="FQ601" s="154"/>
    </row>
    <row r="602" spans="1:173" s="166" customFormat="1" x14ac:dyDescent="0.45">
      <c r="A602" s="154"/>
      <c r="B602" s="154"/>
      <c r="C602" s="154"/>
      <c r="D602" s="154"/>
      <c r="E602" s="154"/>
      <c r="F602" s="154"/>
      <c r="G602" s="154"/>
      <c r="H602" s="154"/>
      <c r="I602" s="154"/>
      <c r="J602" s="154"/>
      <c r="K602" s="154"/>
      <c r="L602" s="154"/>
      <c r="M602" s="154"/>
      <c r="N602" s="154"/>
      <c r="O602" s="154"/>
      <c r="P602" s="154"/>
      <c r="Q602" s="154"/>
      <c r="R602" s="154"/>
      <c r="S602" s="154"/>
      <c r="T602" s="154"/>
      <c r="U602" s="154"/>
      <c r="V602" s="154"/>
      <c r="W602" s="154"/>
      <c r="X602" s="154"/>
      <c r="Y602" s="154"/>
      <c r="Z602" s="154"/>
      <c r="AA602" s="154"/>
      <c r="AB602" s="154"/>
      <c r="AC602" s="154"/>
      <c r="AD602" s="154"/>
      <c r="AE602" s="154"/>
      <c r="AF602" s="154"/>
      <c r="AG602" s="154"/>
      <c r="AH602" s="154"/>
      <c r="AI602" s="154"/>
      <c r="AJ602" s="154"/>
      <c r="AK602" s="154"/>
      <c r="AL602" s="154"/>
      <c r="AM602" s="154"/>
      <c r="AN602" s="154"/>
      <c r="AO602" s="154"/>
      <c r="AP602" s="154"/>
      <c r="AQ602" s="154"/>
      <c r="AR602" s="154"/>
      <c r="AS602" s="154"/>
      <c r="AT602" s="154"/>
      <c r="AU602" s="154"/>
      <c r="AV602" s="154"/>
      <c r="AW602" s="154"/>
      <c r="AX602" s="154"/>
      <c r="AY602" s="154"/>
      <c r="AZ602" s="154"/>
      <c r="BA602" s="154"/>
      <c r="BB602" s="154"/>
      <c r="BC602" s="154"/>
      <c r="BD602" s="154"/>
      <c r="BE602" s="154"/>
      <c r="BF602" s="154"/>
      <c r="BG602" s="154"/>
      <c r="BH602" s="154"/>
      <c r="BI602" s="154"/>
      <c r="BJ602" s="154"/>
      <c r="BK602" s="154"/>
      <c r="BL602" s="154"/>
      <c r="BM602" s="154"/>
      <c r="BN602" s="154"/>
      <c r="BO602" s="154"/>
      <c r="BP602" s="154"/>
      <c r="BQ602" s="154"/>
      <c r="BR602" s="154"/>
      <c r="BS602" s="154"/>
      <c r="BT602" s="154"/>
      <c r="BU602" s="154"/>
      <c r="BV602" s="154"/>
      <c r="BW602" s="154"/>
      <c r="BX602" s="154"/>
      <c r="BY602" s="154"/>
      <c r="BZ602" s="154"/>
      <c r="CA602" s="154"/>
      <c r="CB602" s="154"/>
      <c r="CC602" s="154"/>
      <c r="CD602" s="154"/>
      <c r="CE602" s="154"/>
      <c r="CF602" s="154"/>
      <c r="CG602" s="154"/>
      <c r="CH602" s="154"/>
      <c r="CI602" s="154"/>
      <c r="CJ602" s="154"/>
      <c r="CK602" s="154"/>
      <c r="CL602" s="154"/>
      <c r="CM602" s="154"/>
      <c r="CN602" s="154"/>
      <c r="CO602" s="154"/>
      <c r="CP602" s="154"/>
      <c r="CQ602" s="154"/>
      <c r="CR602" s="154"/>
      <c r="CS602" s="154"/>
      <c r="CT602" s="154"/>
      <c r="CU602" s="154"/>
      <c r="CV602" s="154"/>
      <c r="CW602" s="154"/>
      <c r="CX602" s="154"/>
      <c r="CY602" s="154"/>
      <c r="CZ602" s="154"/>
      <c r="DA602" s="154"/>
      <c r="DB602" s="154"/>
      <c r="DC602" s="154"/>
      <c r="DD602" s="154"/>
      <c r="DE602" s="154"/>
      <c r="DF602" s="154"/>
      <c r="DG602" s="154"/>
      <c r="DH602" s="154"/>
      <c r="DI602" s="154"/>
      <c r="DJ602" s="154"/>
      <c r="DK602" s="154"/>
      <c r="DL602" s="154"/>
      <c r="DM602" s="154"/>
      <c r="DN602" s="154"/>
      <c r="DO602" s="154"/>
      <c r="DP602" s="154"/>
      <c r="DQ602" s="154"/>
      <c r="DR602" s="154"/>
      <c r="DS602" s="154"/>
      <c r="DT602" s="154"/>
      <c r="DU602" s="154"/>
      <c r="DV602" s="154"/>
      <c r="DW602" s="154"/>
      <c r="DX602" s="154"/>
      <c r="DY602" s="154"/>
      <c r="DZ602" s="154"/>
      <c r="EA602" s="154"/>
      <c r="EB602" s="154"/>
      <c r="EC602" s="154"/>
      <c r="ED602" s="154"/>
      <c r="EE602" s="154"/>
      <c r="EF602" s="154"/>
      <c r="EG602" s="154"/>
      <c r="EH602" s="154"/>
      <c r="EI602" s="154"/>
      <c r="EJ602" s="154"/>
      <c r="EK602" s="154"/>
      <c r="EL602" s="154"/>
      <c r="EM602" s="154"/>
      <c r="EN602" s="154"/>
      <c r="EO602" s="154"/>
      <c r="EP602" s="154"/>
      <c r="EQ602" s="154"/>
      <c r="ER602" s="154"/>
      <c r="ES602" s="154"/>
      <c r="ET602" s="154"/>
      <c r="EU602" s="154"/>
      <c r="EV602" s="154"/>
      <c r="EW602" s="154"/>
      <c r="EX602" s="154"/>
      <c r="EY602" s="154"/>
      <c r="EZ602" s="154"/>
      <c r="FA602" s="154"/>
      <c r="FB602" s="154"/>
      <c r="FC602" s="154"/>
      <c r="FD602" s="154"/>
      <c r="FE602" s="154"/>
      <c r="FF602" s="154"/>
      <c r="FG602" s="154"/>
      <c r="FH602" s="154"/>
      <c r="FI602" s="154"/>
      <c r="FJ602" s="154"/>
      <c r="FK602" s="154"/>
      <c r="FL602" s="154"/>
      <c r="FM602" s="154"/>
      <c r="FN602" s="154"/>
      <c r="FO602" s="154"/>
      <c r="FP602" s="154"/>
      <c r="FQ602" s="154"/>
    </row>
    <row r="603" spans="1:173" s="166" customFormat="1" x14ac:dyDescent="0.45">
      <c r="A603" s="154"/>
      <c r="B603" s="154"/>
      <c r="C603" s="154"/>
      <c r="D603" s="154"/>
      <c r="E603" s="154"/>
      <c r="F603" s="154"/>
      <c r="G603" s="154"/>
      <c r="H603" s="154"/>
      <c r="I603" s="154"/>
      <c r="J603" s="154"/>
      <c r="K603" s="154"/>
      <c r="L603" s="154"/>
      <c r="M603" s="154"/>
      <c r="N603" s="154"/>
      <c r="O603" s="154"/>
      <c r="P603" s="154"/>
      <c r="Q603" s="154"/>
      <c r="R603" s="154"/>
      <c r="S603" s="154"/>
      <c r="T603" s="154"/>
      <c r="U603" s="154"/>
      <c r="V603" s="154"/>
      <c r="W603" s="154"/>
      <c r="X603" s="154"/>
      <c r="Y603" s="154"/>
      <c r="Z603" s="154"/>
      <c r="AA603" s="154"/>
      <c r="AB603" s="154"/>
      <c r="AC603" s="154"/>
      <c r="AD603" s="154"/>
      <c r="AE603" s="154"/>
      <c r="AF603" s="154"/>
      <c r="AG603" s="154"/>
      <c r="AH603" s="154"/>
      <c r="AI603" s="154"/>
      <c r="AJ603" s="154"/>
      <c r="AK603" s="154"/>
      <c r="AL603" s="154"/>
      <c r="AM603" s="154"/>
      <c r="AN603" s="154"/>
      <c r="AO603" s="154"/>
      <c r="AP603" s="154"/>
      <c r="AQ603" s="154"/>
      <c r="AR603" s="154"/>
      <c r="AS603" s="154"/>
      <c r="AT603" s="154"/>
      <c r="AU603" s="154"/>
      <c r="AV603" s="154"/>
      <c r="AW603" s="154"/>
      <c r="AX603" s="154"/>
      <c r="AY603" s="154"/>
      <c r="AZ603" s="154"/>
      <c r="BA603" s="154"/>
      <c r="BB603" s="154"/>
      <c r="BC603" s="154"/>
      <c r="BD603" s="154"/>
      <c r="BE603" s="154"/>
      <c r="BF603" s="154"/>
      <c r="BG603" s="154"/>
      <c r="BH603" s="154"/>
      <c r="BI603" s="154"/>
      <c r="BJ603" s="154"/>
      <c r="BK603" s="154"/>
      <c r="BL603" s="154"/>
      <c r="BM603" s="154"/>
      <c r="BN603" s="154"/>
      <c r="BO603" s="154"/>
      <c r="BP603" s="154"/>
      <c r="BQ603" s="154"/>
      <c r="BR603" s="154"/>
      <c r="BS603" s="154"/>
      <c r="BT603" s="154"/>
      <c r="BU603" s="154"/>
      <c r="BV603" s="154"/>
      <c r="BW603" s="154"/>
      <c r="BX603" s="154"/>
      <c r="BY603" s="154"/>
      <c r="BZ603" s="154"/>
      <c r="CA603" s="154"/>
      <c r="CB603" s="154"/>
      <c r="CC603" s="154"/>
      <c r="CD603" s="154"/>
      <c r="CE603" s="154"/>
      <c r="CF603" s="154"/>
      <c r="CG603" s="154"/>
      <c r="CH603" s="154"/>
      <c r="CI603" s="154"/>
      <c r="CJ603" s="154"/>
      <c r="CK603" s="154"/>
      <c r="CL603" s="154"/>
      <c r="CM603" s="154"/>
      <c r="CN603" s="154"/>
      <c r="CO603" s="154"/>
      <c r="CP603" s="154"/>
      <c r="CQ603" s="154"/>
      <c r="CR603" s="154"/>
      <c r="CS603" s="154"/>
      <c r="CT603" s="154"/>
      <c r="CU603" s="154"/>
      <c r="CV603" s="154"/>
      <c r="CW603" s="154"/>
      <c r="CX603" s="154"/>
      <c r="CY603" s="154"/>
      <c r="CZ603" s="154"/>
      <c r="DA603" s="154"/>
      <c r="DB603" s="154"/>
      <c r="DC603" s="154"/>
      <c r="DD603" s="154"/>
      <c r="DE603" s="154"/>
      <c r="DF603" s="154"/>
      <c r="DG603" s="154"/>
      <c r="DH603" s="154"/>
      <c r="DI603" s="154"/>
      <c r="DJ603" s="154"/>
      <c r="DK603" s="154"/>
      <c r="DL603" s="154"/>
      <c r="DM603" s="154"/>
      <c r="DN603" s="154"/>
      <c r="DO603" s="154"/>
      <c r="DP603" s="154"/>
      <c r="DQ603" s="154"/>
      <c r="DR603" s="154"/>
      <c r="DS603" s="154"/>
      <c r="DT603" s="154"/>
      <c r="DU603" s="154"/>
      <c r="DV603" s="154"/>
      <c r="DW603" s="154"/>
      <c r="DX603" s="154"/>
      <c r="DY603" s="154"/>
      <c r="DZ603" s="154"/>
      <c r="EA603" s="154"/>
      <c r="EB603" s="154"/>
      <c r="EC603" s="154"/>
      <c r="ED603" s="154"/>
      <c r="EE603" s="154"/>
      <c r="EF603" s="154"/>
      <c r="EG603" s="154"/>
      <c r="EH603" s="154"/>
      <c r="EI603" s="154"/>
      <c r="EJ603" s="154"/>
      <c r="EK603" s="154"/>
      <c r="EL603" s="154"/>
      <c r="EM603" s="154"/>
      <c r="EN603" s="154"/>
      <c r="EO603" s="154"/>
      <c r="EP603" s="154"/>
      <c r="EQ603" s="154"/>
      <c r="ER603" s="154"/>
      <c r="ES603" s="154"/>
      <c r="ET603" s="154"/>
      <c r="EU603" s="154"/>
      <c r="EV603" s="154"/>
      <c r="EW603" s="154"/>
      <c r="EX603" s="154"/>
      <c r="EY603" s="154"/>
      <c r="EZ603" s="154"/>
      <c r="FA603" s="154"/>
      <c r="FB603" s="154"/>
      <c r="FC603" s="154"/>
      <c r="FD603" s="154"/>
      <c r="FE603" s="154"/>
      <c r="FF603" s="154"/>
      <c r="FG603" s="154"/>
      <c r="FH603" s="154"/>
      <c r="FI603" s="154"/>
      <c r="FJ603" s="154"/>
      <c r="FK603" s="154"/>
      <c r="FL603" s="154"/>
      <c r="FM603" s="154"/>
      <c r="FN603" s="154"/>
      <c r="FO603" s="154"/>
      <c r="FP603" s="154"/>
      <c r="FQ603" s="154"/>
    </row>
    <row r="604" spans="1:173" s="166" customFormat="1" x14ac:dyDescent="0.45">
      <c r="A604" s="154"/>
      <c r="B604" s="154"/>
      <c r="C604" s="154"/>
      <c r="D604" s="154"/>
      <c r="E604" s="154"/>
      <c r="F604" s="154"/>
      <c r="G604" s="154"/>
      <c r="H604" s="154"/>
      <c r="I604" s="154"/>
      <c r="J604" s="154"/>
      <c r="K604" s="154"/>
      <c r="L604" s="154"/>
      <c r="M604" s="154"/>
      <c r="N604" s="154"/>
      <c r="O604" s="154"/>
      <c r="P604" s="154"/>
      <c r="Q604" s="154"/>
      <c r="R604" s="154"/>
      <c r="S604" s="154"/>
      <c r="T604" s="154"/>
      <c r="U604" s="154"/>
      <c r="V604" s="154"/>
      <c r="W604" s="154"/>
      <c r="X604" s="154"/>
      <c r="Y604" s="154"/>
      <c r="Z604" s="154"/>
      <c r="AA604" s="154"/>
      <c r="AB604" s="154"/>
      <c r="AC604" s="154"/>
      <c r="AD604" s="154"/>
      <c r="AE604" s="154"/>
      <c r="AF604" s="154"/>
      <c r="AG604" s="154"/>
      <c r="AH604" s="154"/>
      <c r="AI604" s="154"/>
      <c r="AJ604" s="154"/>
      <c r="AK604" s="154"/>
      <c r="AL604" s="154"/>
      <c r="AM604" s="154"/>
      <c r="AN604" s="154"/>
      <c r="AO604" s="154"/>
      <c r="AP604" s="154"/>
      <c r="AQ604" s="154"/>
      <c r="AR604" s="154"/>
      <c r="AS604" s="154"/>
      <c r="AT604" s="154"/>
      <c r="AU604" s="154"/>
      <c r="AV604" s="154"/>
      <c r="AW604" s="154"/>
      <c r="AX604" s="154"/>
      <c r="AY604" s="154"/>
      <c r="AZ604" s="154"/>
      <c r="BA604" s="154"/>
      <c r="BB604" s="154"/>
      <c r="BC604" s="154"/>
      <c r="BD604" s="154"/>
      <c r="BE604" s="154"/>
      <c r="BF604" s="154"/>
      <c r="BG604" s="154"/>
      <c r="BH604" s="154"/>
      <c r="BI604" s="154"/>
      <c r="BJ604" s="154"/>
      <c r="BK604" s="154"/>
      <c r="BL604" s="154"/>
      <c r="BM604" s="154"/>
      <c r="BN604" s="154"/>
      <c r="BO604" s="154"/>
      <c r="BP604" s="154"/>
      <c r="BQ604" s="154"/>
      <c r="BR604" s="154"/>
      <c r="BS604" s="154"/>
      <c r="BT604" s="154"/>
      <c r="BU604" s="154"/>
      <c r="BV604" s="154"/>
      <c r="BW604" s="154"/>
      <c r="BX604" s="154"/>
      <c r="BY604" s="154"/>
      <c r="BZ604" s="154"/>
      <c r="CA604" s="154"/>
      <c r="CB604" s="154"/>
      <c r="CC604" s="154"/>
      <c r="CD604" s="154"/>
      <c r="CE604" s="154"/>
      <c r="CF604" s="154"/>
      <c r="CG604" s="154"/>
      <c r="CH604" s="154"/>
      <c r="CI604" s="154"/>
      <c r="CJ604" s="154"/>
      <c r="CK604" s="154"/>
      <c r="CL604" s="154"/>
      <c r="CM604" s="154"/>
      <c r="CN604" s="154"/>
      <c r="CO604" s="154"/>
      <c r="CP604" s="154"/>
      <c r="CQ604" s="154"/>
      <c r="CR604" s="154"/>
      <c r="CS604" s="154"/>
      <c r="CT604" s="154"/>
      <c r="CU604" s="154"/>
      <c r="CV604" s="154"/>
      <c r="CW604" s="154"/>
      <c r="CX604" s="154"/>
      <c r="CY604" s="154"/>
      <c r="CZ604" s="154"/>
      <c r="DA604" s="154"/>
      <c r="DB604" s="154"/>
      <c r="DC604" s="154"/>
      <c r="DD604" s="154"/>
      <c r="DE604" s="154"/>
      <c r="DF604" s="154"/>
      <c r="DG604" s="154"/>
      <c r="DH604" s="154"/>
      <c r="DI604" s="154"/>
      <c r="DJ604" s="154"/>
      <c r="DK604" s="154"/>
      <c r="DL604" s="154"/>
      <c r="DM604" s="154"/>
      <c r="DN604" s="154"/>
      <c r="DO604" s="154"/>
      <c r="DP604" s="154"/>
      <c r="DQ604" s="154"/>
      <c r="DR604" s="154"/>
      <c r="DS604" s="154"/>
      <c r="DT604" s="154"/>
      <c r="DU604" s="154"/>
      <c r="DV604" s="154"/>
      <c r="DW604" s="154"/>
      <c r="DX604" s="154"/>
      <c r="DY604" s="154"/>
      <c r="DZ604" s="154"/>
      <c r="EA604" s="154"/>
      <c r="EB604" s="154"/>
      <c r="EC604" s="154"/>
      <c r="ED604" s="154"/>
      <c r="EE604" s="154"/>
      <c r="EF604" s="154"/>
      <c r="EG604" s="154"/>
      <c r="EH604" s="154"/>
      <c r="EI604" s="154"/>
      <c r="EJ604" s="154"/>
      <c r="EK604" s="154"/>
      <c r="EL604" s="154"/>
      <c r="EM604" s="154"/>
      <c r="EN604" s="154"/>
      <c r="EO604" s="154"/>
      <c r="EP604" s="154"/>
      <c r="EQ604" s="154"/>
      <c r="ER604" s="154"/>
      <c r="ES604" s="154"/>
      <c r="ET604" s="154"/>
      <c r="EU604" s="154"/>
      <c r="EV604" s="154"/>
      <c r="EW604" s="154"/>
      <c r="EX604" s="154"/>
      <c r="EY604" s="154"/>
      <c r="EZ604" s="154"/>
      <c r="FA604" s="154"/>
      <c r="FB604" s="154"/>
      <c r="FC604" s="154"/>
      <c r="FD604" s="154"/>
      <c r="FE604" s="154"/>
      <c r="FF604" s="154"/>
      <c r="FG604" s="154"/>
      <c r="FH604" s="154"/>
      <c r="FI604" s="154"/>
      <c r="FJ604" s="154"/>
      <c r="FK604" s="154"/>
      <c r="FL604" s="154"/>
      <c r="FM604" s="154"/>
      <c r="FN604" s="154"/>
      <c r="FO604" s="154"/>
      <c r="FP604" s="154"/>
      <c r="FQ604" s="154"/>
    </row>
    <row r="605" spans="1:173" s="166" customFormat="1" x14ac:dyDescent="0.45">
      <c r="A605" s="154"/>
      <c r="B605" s="154"/>
      <c r="C605" s="154"/>
      <c r="D605" s="154"/>
      <c r="E605" s="154"/>
      <c r="F605" s="154"/>
      <c r="G605" s="154"/>
      <c r="H605" s="154"/>
      <c r="I605" s="154"/>
      <c r="J605" s="154"/>
      <c r="K605" s="154"/>
      <c r="L605" s="154"/>
      <c r="M605" s="154"/>
      <c r="N605" s="154"/>
      <c r="O605" s="154"/>
      <c r="P605" s="154"/>
      <c r="Q605" s="154"/>
      <c r="R605" s="154"/>
      <c r="S605" s="154"/>
      <c r="T605" s="154"/>
      <c r="U605" s="154"/>
      <c r="V605" s="154"/>
      <c r="W605" s="154"/>
      <c r="X605" s="154"/>
      <c r="Y605" s="154"/>
      <c r="Z605" s="154"/>
      <c r="AA605" s="154"/>
      <c r="AB605" s="154"/>
      <c r="AC605" s="154"/>
      <c r="AD605" s="154"/>
      <c r="AE605" s="154"/>
      <c r="AF605" s="154"/>
      <c r="AG605" s="154"/>
      <c r="AH605" s="154"/>
      <c r="AI605" s="154"/>
      <c r="AJ605" s="154"/>
      <c r="AK605" s="154"/>
      <c r="AL605" s="154"/>
      <c r="AM605" s="154"/>
      <c r="AN605" s="154"/>
      <c r="AO605" s="154"/>
      <c r="AP605" s="154"/>
      <c r="AQ605" s="154"/>
      <c r="AR605" s="154"/>
      <c r="AS605" s="154"/>
      <c r="AT605" s="154"/>
      <c r="AU605" s="154"/>
      <c r="AV605" s="154"/>
      <c r="AW605" s="154"/>
      <c r="AX605" s="154"/>
      <c r="AY605" s="154"/>
      <c r="AZ605" s="154"/>
      <c r="BA605" s="154"/>
      <c r="BB605" s="154"/>
      <c r="BC605" s="154"/>
      <c r="BD605" s="154"/>
      <c r="BE605" s="154"/>
      <c r="BF605" s="154"/>
      <c r="BG605" s="154"/>
      <c r="BH605" s="154"/>
      <c r="BI605" s="154"/>
      <c r="BJ605" s="154"/>
      <c r="BK605" s="154"/>
      <c r="BL605" s="154"/>
      <c r="BM605" s="154"/>
      <c r="BN605" s="154"/>
      <c r="BO605" s="154"/>
      <c r="BP605" s="154"/>
      <c r="BQ605" s="154"/>
      <c r="BR605" s="154"/>
      <c r="BS605" s="154"/>
      <c r="BT605" s="154"/>
      <c r="BU605" s="154"/>
      <c r="BV605" s="154"/>
      <c r="BW605" s="154"/>
      <c r="BX605" s="154"/>
      <c r="BY605" s="154"/>
      <c r="BZ605" s="154"/>
      <c r="CA605" s="154"/>
      <c r="CB605" s="154"/>
      <c r="CC605" s="154"/>
      <c r="CD605" s="154"/>
      <c r="CE605" s="154"/>
      <c r="CF605" s="154"/>
      <c r="CG605" s="154"/>
      <c r="CH605" s="154"/>
      <c r="CI605" s="154"/>
      <c r="CJ605" s="154"/>
      <c r="CK605" s="154"/>
      <c r="CL605" s="154"/>
      <c r="CM605" s="154"/>
      <c r="CN605" s="154"/>
      <c r="CO605" s="154"/>
      <c r="CP605" s="154"/>
      <c r="CQ605" s="154"/>
      <c r="CR605" s="154"/>
      <c r="CS605" s="154"/>
      <c r="CT605" s="154"/>
      <c r="CU605" s="154"/>
      <c r="CV605" s="154"/>
      <c r="CW605" s="154"/>
      <c r="CX605" s="154"/>
      <c r="CY605" s="154"/>
      <c r="CZ605" s="154"/>
      <c r="DA605" s="154"/>
      <c r="DB605" s="154"/>
      <c r="DC605" s="154"/>
      <c r="DD605" s="154"/>
      <c r="DE605" s="154"/>
      <c r="DF605" s="154"/>
      <c r="DG605" s="154"/>
      <c r="DH605" s="154"/>
      <c r="DI605" s="154"/>
      <c r="DJ605" s="154"/>
      <c r="DK605" s="154"/>
      <c r="DL605" s="154"/>
      <c r="DM605" s="154"/>
      <c r="DN605" s="154"/>
      <c r="DO605" s="154"/>
      <c r="DP605" s="154"/>
      <c r="DQ605" s="154"/>
      <c r="DR605" s="154"/>
      <c r="DS605" s="154"/>
      <c r="DT605" s="154"/>
      <c r="DU605" s="154"/>
      <c r="DV605" s="154"/>
      <c r="DW605" s="154"/>
      <c r="DX605" s="154"/>
      <c r="DY605" s="154"/>
      <c r="DZ605" s="154"/>
      <c r="EA605" s="154"/>
      <c r="EB605" s="154"/>
      <c r="EC605" s="154"/>
      <c r="ED605" s="154"/>
      <c r="EE605" s="154"/>
      <c r="EF605" s="154"/>
      <c r="EG605" s="154"/>
      <c r="EH605" s="154"/>
      <c r="EI605" s="154"/>
      <c r="EJ605" s="154"/>
      <c r="EK605" s="154"/>
      <c r="EL605" s="154"/>
      <c r="EM605" s="154"/>
      <c r="EN605" s="154"/>
      <c r="EO605" s="154"/>
      <c r="EP605" s="154"/>
      <c r="EQ605" s="154"/>
      <c r="ER605" s="154"/>
      <c r="ES605" s="154"/>
      <c r="ET605" s="154"/>
      <c r="EU605" s="154"/>
      <c r="EV605" s="154"/>
      <c r="EW605" s="154"/>
      <c r="EX605" s="154"/>
      <c r="EY605" s="154"/>
      <c r="EZ605" s="154"/>
      <c r="FA605" s="154"/>
      <c r="FB605" s="154"/>
      <c r="FC605" s="154"/>
      <c r="FD605" s="154"/>
      <c r="FE605" s="154"/>
      <c r="FF605" s="154"/>
      <c r="FG605" s="154"/>
      <c r="FH605" s="154"/>
      <c r="FI605" s="154"/>
      <c r="FJ605" s="154"/>
      <c r="FK605" s="154"/>
      <c r="FL605" s="154"/>
      <c r="FM605" s="154"/>
      <c r="FN605" s="154"/>
      <c r="FO605" s="154"/>
      <c r="FP605" s="154"/>
      <c r="FQ605" s="154"/>
    </row>
    <row r="606" spans="1:173" s="166" customFormat="1" x14ac:dyDescent="0.45">
      <c r="A606" s="154"/>
      <c r="B606" s="154"/>
      <c r="C606" s="154"/>
      <c r="D606" s="154"/>
      <c r="E606" s="154"/>
      <c r="F606" s="154"/>
      <c r="G606" s="154"/>
      <c r="H606" s="154"/>
      <c r="I606" s="154"/>
      <c r="J606" s="154"/>
      <c r="K606" s="154"/>
      <c r="L606" s="154"/>
      <c r="M606" s="154"/>
      <c r="N606" s="154"/>
      <c r="O606" s="154"/>
      <c r="P606" s="154"/>
      <c r="Q606" s="154"/>
      <c r="R606" s="154"/>
      <c r="S606" s="154"/>
      <c r="T606" s="154"/>
      <c r="U606" s="154"/>
      <c r="V606" s="154"/>
      <c r="W606" s="154"/>
      <c r="X606" s="154"/>
      <c r="Y606" s="154"/>
      <c r="Z606" s="154"/>
      <c r="AA606" s="154"/>
      <c r="AB606" s="154"/>
      <c r="AC606" s="154"/>
      <c r="AD606" s="154"/>
      <c r="AE606" s="154"/>
      <c r="AF606" s="154"/>
      <c r="AG606" s="154"/>
      <c r="AH606" s="154"/>
      <c r="AI606" s="154"/>
      <c r="AJ606" s="154"/>
      <c r="AK606" s="154"/>
      <c r="AL606" s="154"/>
      <c r="AM606" s="154"/>
      <c r="AN606" s="154"/>
      <c r="AO606" s="154"/>
      <c r="AP606" s="154"/>
      <c r="AQ606" s="154"/>
      <c r="AR606" s="154"/>
      <c r="AS606" s="154"/>
      <c r="AT606" s="154"/>
      <c r="AU606" s="154"/>
      <c r="AV606" s="154"/>
      <c r="AW606" s="154"/>
      <c r="AX606" s="154"/>
      <c r="AY606" s="154"/>
      <c r="AZ606" s="154"/>
      <c r="BA606" s="154"/>
      <c r="BB606" s="154"/>
      <c r="BC606" s="154"/>
      <c r="BD606" s="154"/>
      <c r="BE606" s="154"/>
      <c r="BF606" s="154"/>
      <c r="BG606" s="154"/>
      <c r="BH606" s="154"/>
      <c r="BI606" s="154"/>
      <c r="BJ606" s="154"/>
      <c r="BK606" s="154"/>
      <c r="BL606" s="154"/>
      <c r="BM606" s="154"/>
      <c r="BN606" s="154"/>
      <c r="BO606" s="154"/>
      <c r="BP606" s="154"/>
      <c r="BQ606" s="154"/>
      <c r="BR606" s="154"/>
      <c r="BS606" s="154"/>
      <c r="BT606" s="154"/>
      <c r="BU606" s="154"/>
      <c r="BV606" s="154"/>
      <c r="BW606" s="154"/>
      <c r="BX606" s="154"/>
      <c r="BY606" s="154"/>
      <c r="BZ606" s="154"/>
      <c r="CA606" s="154"/>
      <c r="CB606" s="154"/>
      <c r="CC606" s="154"/>
      <c r="CD606" s="154"/>
      <c r="CE606" s="154"/>
      <c r="CF606" s="154"/>
      <c r="CG606" s="154"/>
      <c r="CH606" s="154"/>
      <c r="CI606" s="154"/>
      <c r="CJ606" s="154"/>
      <c r="CK606" s="154"/>
      <c r="CL606" s="154"/>
      <c r="CM606" s="154"/>
      <c r="CN606" s="154"/>
      <c r="CO606" s="154"/>
      <c r="CP606" s="154"/>
      <c r="CQ606" s="154"/>
      <c r="CR606" s="154"/>
      <c r="CS606" s="154"/>
      <c r="CT606" s="154"/>
      <c r="CU606" s="154"/>
      <c r="CV606" s="154"/>
      <c r="CW606" s="154"/>
      <c r="CX606" s="154"/>
      <c r="CY606" s="154"/>
      <c r="CZ606" s="154"/>
      <c r="DA606" s="154"/>
      <c r="DB606" s="154"/>
      <c r="DC606" s="154"/>
      <c r="DD606" s="154"/>
      <c r="DE606" s="154"/>
      <c r="DF606" s="154"/>
      <c r="DG606" s="154"/>
      <c r="DH606" s="154"/>
      <c r="DI606" s="154"/>
      <c r="DJ606" s="154"/>
      <c r="DK606" s="154"/>
      <c r="DL606" s="154"/>
      <c r="DM606" s="154"/>
      <c r="DN606" s="154"/>
      <c r="DO606" s="154"/>
      <c r="DP606" s="154"/>
      <c r="DQ606" s="154"/>
      <c r="DR606" s="154"/>
      <c r="DS606" s="154"/>
      <c r="DT606" s="154"/>
      <c r="DU606" s="154"/>
      <c r="DV606" s="154"/>
      <c r="DW606" s="154"/>
      <c r="DX606" s="154"/>
      <c r="DY606" s="154"/>
      <c r="DZ606" s="154"/>
      <c r="EA606" s="154"/>
      <c r="EB606" s="154"/>
      <c r="EC606" s="154"/>
      <c r="ED606" s="154"/>
      <c r="EE606" s="154"/>
      <c r="EF606" s="154"/>
      <c r="EG606" s="154"/>
      <c r="EH606" s="154"/>
      <c r="EI606" s="154"/>
      <c r="EJ606" s="154"/>
      <c r="EK606" s="154"/>
      <c r="EL606" s="154"/>
      <c r="EM606" s="154"/>
      <c r="EN606" s="154"/>
      <c r="EO606" s="154"/>
      <c r="EP606" s="154"/>
      <c r="EQ606" s="154"/>
      <c r="ER606" s="154"/>
      <c r="ES606" s="154"/>
      <c r="ET606" s="154"/>
      <c r="EU606" s="154"/>
      <c r="EV606" s="154"/>
      <c r="EW606" s="154"/>
      <c r="EX606" s="154"/>
      <c r="EY606" s="154"/>
      <c r="EZ606" s="154"/>
      <c r="FA606" s="154"/>
      <c r="FB606" s="154"/>
      <c r="FC606" s="154"/>
      <c r="FD606" s="154"/>
      <c r="FE606" s="154"/>
      <c r="FF606" s="154"/>
      <c r="FG606" s="154"/>
      <c r="FH606" s="154"/>
      <c r="FI606" s="154"/>
      <c r="FJ606" s="154"/>
      <c r="FK606" s="154"/>
      <c r="FL606" s="154"/>
      <c r="FM606" s="154"/>
      <c r="FN606" s="154"/>
      <c r="FO606" s="154"/>
      <c r="FP606" s="154"/>
      <c r="FQ606" s="154"/>
    </row>
    <row r="607" spans="1:173" s="166" customFormat="1" x14ac:dyDescent="0.45">
      <c r="A607" s="154"/>
      <c r="B607" s="154"/>
      <c r="C607" s="154"/>
      <c r="D607" s="154"/>
      <c r="E607" s="154"/>
      <c r="F607" s="154"/>
      <c r="G607" s="154"/>
      <c r="H607" s="154"/>
      <c r="I607" s="154"/>
      <c r="J607" s="154"/>
      <c r="K607" s="154"/>
      <c r="L607" s="154"/>
      <c r="M607" s="154"/>
      <c r="N607" s="154"/>
      <c r="O607" s="154"/>
      <c r="P607" s="154"/>
      <c r="Q607" s="154"/>
      <c r="R607" s="154"/>
      <c r="S607" s="154"/>
      <c r="T607" s="154"/>
      <c r="U607" s="154"/>
      <c r="V607" s="154"/>
      <c r="W607" s="154"/>
      <c r="X607" s="154"/>
      <c r="Y607" s="154"/>
      <c r="Z607" s="154"/>
      <c r="AA607" s="154"/>
      <c r="AB607" s="154"/>
      <c r="AC607" s="154"/>
      <c r="AD607" s="154"/>
      <c r="AE607" s="154"/>
      <c r="AF607" s="154"/>
      <c r="AG607" s="154"/>
      <c r="AH607" s="154"/>
      <c r="AI607" s="154"/>
      <c r="AJ607" s="154"/>
      <c r="AK607" s="154"/>
      <c r="AL607" s="154"/>
      <c r="AM607" s="154"/>
      <c r="AN607" s="154"/>
      <c r="AO607" s="154"/>
      <c r="AP607" s="154"/>
      <c r="AQ607" s="154"/>
      <c r="AR607" s="154"/>
      <c r="AS607" s="154"/>
      <c r="AT607" s="154"/>
      <c r="AU607" s="154"/>
      <c r="AV607" s="154"/>
      <c r="AW607" s="154"/>
      <c r="AX607" s="154"/>
      <c r="AY607" s="154"/>
      <c r="AZ607" s="154"/>
      <c r="BA607" s="154"/>
      <c r="BB607" s="154"/>
      <c r="BC607" s="154"/>
      <c r="BD607" s="154"/>
      <c r="BE607" s="154"/>
      <c r="BF607" s="154"/>
      <c r="BG607" s="154"/>
      <c r="BH607" s="154"/>
      <c r="BI607" s="154"/>
      <c r="BJ607" s="154"/>
      <c r="BK607" s="154"/>
      <c r="BL607" s="154"/>
      <c r="BM607" s="154"/>
      <c r="BN607" s="154"/>
      <c r="BO607" s="154"/>
      <c r="BP607" s="154"/>
      <c r="BQ607" s="154"/>
      <c r="BR607" s="154"/>
      <c r="BS607" s="154"/>
      <c r="BT607" s="154"/>
      <c r="BU607" s="154"/>
      <c r="BV607" s="154"/>
      <c r="BW607" s="154"/>
      <c r="BX607" s="154"/>
      <c r="BY607" s="154"/>
      <c r="BZ607" s="154"/>
      <c r="CA607" s="154"/>
      <c r="CB607" s="154"/>
      <c r="CC607" s="154"/>
      <c r="CD607" s="154"/>
      <c r="CE607" s="154"/>
      <c r="CF607" s="154"/>
      <c r="CG607" s="154"/>
      <c r="CH607" s="154"/>
      <c r="CI607" s="154"/>
      <c r="CJ607" s="154"/>
      <c r="CK607" s="154"/>
      <c r="CL607" s="154"/>
      <c r="CM607" s="154"/>
      <c r="CN607" s="154"/>
      <c r="CO607" s="154"/>
      <c r="CP607" s="154"/>
      <c r="CQ607" s="154"/>
      <c r="CR607" s="154"/>
      <c r="CS607" s="154"/>
      <c r="CT607" s="154"/>
      <c r="CU607" s="154"/>
      <c r="CV607" s="154"/>
      <c r="CW607" s="154"/>
      <c r="CX607" s="154"/>
      <c r="CY607" s="154"/>
      <c r="CZ607" s="154"/>
      <c r="DA607" s="154"/>
      <c r="DB607" s="154"/>
      <c r="DC607" s="154"/>
      <c r="DD607" s="154"/>
      <c r="DE607" s="154"/>
      <c r="DF607" s="154"/>
      <c r="DG607" s="154"/>
      <c r="DH607" s="154"/>
      <c r="DI607" s="154"/>
      <c r="DJ607" s="154"/>
      <c r="DK607" s="154"/>
      <c r="DL607" s="154"/>
      <c r="DM607" s="154"/>
      <c r="DN607" s="154"/>
      <c r="DO607" s="154"/>
      <c r="DP607" s="154"/>
      <c r="DQ607" s="154"/>
      <c r="DR607" s="154"/>
      <c r="DS607" s="154"/>
      <c r="DT607" s="154"/>
      <c r="DU607" s="154"/>
      <c r="DV607" s="154"/>
      <c r="DW607" s="154"/>
      <c r="DX607" s="154"/>
      <c r="DY607" s="154"/>
      <c r="DZ607" s="154"/>
      <c r="EA607" s="154"/>
      <c r="EB607" s="154"/>
      <c r="EC607" s="154"/>
      <c r="ED607" s="154"/>
      <c r="EE607" s="154"/>
      <c r="EF607" s="154"/>
      <c r="EG607" s="154"/>
      <c r="EH607" s="154"/>
      <c r="EI607" s="154"/>
      <c r="EJ607" s="154"/>
      <c r="EK607" s="154"/>
      <c r="EL607" s="154"/>
      <c r="EM607" s="154"/>
      <c r="EN607" s="154"/>
      <c r="EO607" s="154"/>
      <c r="EP607" s="154"/>
      <c r="EQ607" s="154"/>
      <c r="ER607" s="154"/>
      <c r="ES607" s="154"/>
      <c r="ET607" s="154"/>
      <c r="EU607" s="154"/>
      <c r="EV607" s="154"/>
      <c r="EW607" s="154"/>
      <c r="EX607" s="154"/>
      <c r="EY607" s="154"/>
      <c r="EZ607" s="154"/>
      <c r="FA607" s="154"/>
      <c r="FB607" s="154"/>
      <c r="FC607" s="154"/>
      <c r="FD607" s="154"/>
      <c r="FE607" s="154"/>
      <c r="FF607" s="154"/>
      <c r="FG607" s="154"/>
      <c r="FH607" s="154"/>
      <c r="FI607" s="154"/>
      <c r="FJ607" s="154"/>
      <c r="FK607" s="154"/>
      <c r="FL607" s="154"/>
      <c r="FM607" s="154"/>
      <c r="FN607" s="154"/>
      <c r="FO607" s="154"/>
      <c r="FP607" s="154"/>
      <c r="FQ607" s="154"/>
    </row>
    <row r="608" spans="1:173" s="166" customFormat="1" x14ac:dyDescent="0.45">
      <c r="A608" s="154"/>
      <c r="B608" s="154"/>
      <c r="C608" s="154"/>
      <c r="D608" s="154"/>
      <c r="E608" s="154"/>
      <c r="F608" s="154"/>
      <c r="G608" s="154"/>
      <c r="H608" s="154"/>
      <c r="I608" s="154"/>
      <c r="J608" s="154"/>
      <c r="K608" s="154"/>
      <c r="L608" s="154"/>
      <c r="M608" s="154"/>
      <c r="N608" s="154"/>
      <c r="O608" s="154"/>
      <c r="P608" s="154"/>
      <c r="Q608" s="154"/>
      <c r="R608" s="154"/>
      <c r="S608" s="154"/>
      <c r="T608" s="154"/>
      <c r="U608" s="154"/>
      <c r="V608" s="154"/>
      <c r="W608" s="154"/>
      <c r="X608" s="154"/>
      <c r="Y608" s="154"/>
      <c r="Z608" s="154"/>
      <c r="AA608" s="154"/>
      <c r="AB608" s="154"/>
      <c r="AC608" s="154"/>
      <c r="AD608" s="154"/>
      <c r="AE608" s="154"/>
      <c r="AF608" s="154"/>
      <c r="AG608" s="154"/>
      <c r="AH608" s="154"/>
      <c r="AI608" s="154"/>
      <c r="AJ608" s="154"/>
      <c r="AK608" s="154"/>
      <c r="AL608" s="154"/>
      <c r="AM608" s="154"/>
      <c r="AN608" s="154"/>
      <c r="AO608" s="154"/>
      <c r="AP608" s="154"/>
      <c r="AQ608" s="154"/>
      <c r="AR608" s="154"/>
      <c r="AS608" s="154"/>
      <c r="AT608" s="154"/>
      <c r="AU608" s="154"/>
      <c r="AV608" s="154"/>
      <c r="AW608" s="154"/>
      <c r="AX608" s="154"/>
      <c r="AY608" s="154"/>
      <c r="AZ608" s="154"/>
      <c r="BA608" s="154"/>
      <c r="BB608" s="154"/>
      <c r="BC608" s="154"/>
      <c r="BD608" s="154"/>
      <c r="BE608" s="154"/>
      <c r="BF608" s="154"/>
      <c r="BG608" s="154"/>
      <c r="BH608" s="154"/>
      <c r="BI608" s="154"/>
      <c r="BJ608" s="154"/>
      <c r="BK608" s="154"/>
      <c r="BL608" s="154"/>
      <c r="BM608" s="154"/>
      <c r="BN608" s="154"/>
      <c r="BO608" s="154"/>
      <c r="BP608" s="154"/>
      <c r="BQ608" s="154"/>
      <c r="BR608" s="154"/>
      <c r="BS608" s="154"/>
      <c r="BT608" s="154"/>
      <c r="BU608" s="154"/>
      <c r="BV608" s="154"/>
      <c r="BW608" s="154"/>
      <c r="BX608" s="154"/>
      <c r="BY608" s="154"/>
      <c r="BZ608" s="154"/>
      <c r="CA608" s="154"/>
      <c r="CB608" s="154"/>
      <c r="CC608" s="154"/>
      <c r="CD608" s="154"/>
      <c r="CE608" s="154"/>
      <c r="CF608" s="154"/>
      <c r="CG608" s="154"/>
      <c r="CH608" s="154"/>
      <c r="CI608" s="154"/>
      <c r="CJ608" s="154"/>
      <c r="CK608" s="154"/>
      <c r="CL608" s="154"/>
      <c r="CM608" s="154"/>
      <c r="CN608" s="154"/>
      <c r="CO608" s="154"/>
      <c r="CP608" s="154"/>
      <c r="CQ608" s="154"/>
      <c r="CR608" s="154"/>
      <c r="CS608" s="154"/>
      <c r="CT608" s="154"/>
      <c r="CU608" s="154"/>
      <c r="CV608" s="154"/>
      <c r="CW608" s="154"/>
      <c r="CX608" s="154"/>
      <c r="CY608" s="154"/>
      <c r="CZ608" s="154"/>
      <c r="DA608" s="154"/>
      <c r="DB608" s="154"/>
      <c r="DC608" s="154"/>
      <c r="DD608" s="154"/>
      <c r="DE608" s="154"/>
      <c r="DF608" s="154"/>
      <c r="DG608" s="154"/>
      <c r="DH608" s="154"/>
      <c r="DI608" s="154"/>
      <c r="DJ608" s="154"/>
      <c r="DK608" s="154"/>
      <c r="DL608" s="154"/>
      <c r="DM608" s="154"/>
      <c r="DN608" s="154"/>
      <c r="DO608" s="154"/>
      <c r="DP608" s="154"/>
      <c r="DQ608" s="154"/>
      <c r="DR608" s="154"/>
      <c r="DS608" s="154"/>
      <c r="DT608" s="154"/>
      <c r="DU608" s="154"/>
      <c r="DV608" s="154"/>
      <c r="DW608" s="154"/>
      <c r="DX608" s="154"/>
      <c r="DY608" s="154"/>
      <c r="DZ608" s="154"/>
      <c r="EA608" s="154"/>
      <c r="EB608" s="154"/>
      <c r="EC608" s="154"/>
      <c r="ED608" s="154"/>
      <c r="EE608" s="154"/>
      <c r="EF608" s="154"/>
      <c r="EG608" s="154"/>
      <c r="EH608" s="154"/>
      <c r="EI608" s="154"/>
      <c r="EJ608" s="154"/>
      <c r="EK608" s="154"/>
      <c r="EL608" s="154"/>
      <c r="EM608" s="154"/>
      <c r="EN608" s="154"/>
      <c r="EO608" s="154"/>
      <c r="EP608" s="154"/>
      <c r="EQ608" s="154"/>
      <c r="ER608" s="154"/>
      <c r="ES608" s="154"/>
      <c r="ET608" s="154"/>
      <c r="EU608" s="154"/>
      <c r="EV608" s="154"/>
      <c r="EW608" s="154"/>
      <c r="EX608" s="154"/>
      <c r="EY608" s="154"/>
      <c r="EZ608" s="154"/>
      <c r="FA608" s="154"/>
      <c r="FB608" s="154"/>
      <c r="FC608" s="154"/>
      <c r="FD608" s="154"/>
      <c r="FE608" s="154"/>
      <c r="FF608" s="154"/>
      <c r="FG608" s="154"/>
      <c r="FH608" s="154"/>
      <c r="FI608" s="154"/>
      <c r="FJ608" s="154"/>
      <c r="FK608" s="154"/>
      <c r="FL608" s="154"/>
      <c r="FM608" s="154"/>
      <c r="FN608" s="154"/>
      <c r="FO608" s="154"/>
      <c r="FP608" s="154"/>
      <c r="FQ608" s="154"/>
    </row>
    <row r="609" spans="1:173" s="166" customFormat="1" x14ac:dyDescent="0.45">
      <c r="A609" s="154"/>
      <c r="B609" s="154"/>
      <c r="C609" s="154"/>
      <c r="D609" s="154"/>
      <c r="E609" s="154"/>
      <c r="F609" s="154"/>
      <c r="G609" s="154"/>
      <c r="H609" s="154"/>
      <c r="I609" s="154"/>
      <c r="J609" s="154"/>
      <c r="K609" s="154"/>
      <c r="L609" s="154"/>
      <c r="M609" s="154"/>
      <c r="N609" s="154"/>
      <c r="O609" s="154"/>
      <c r="P609" s="154"/>
      <c r="Q609" s="154"/>
      <c r="R609" s="154"/>
      <c r="S609" s="154"/>
      <c r="T609" s="154"/>
      <c r="U609" s="154"/>
      <c r="V609" s="154"/>
      <c r="W609" s="154"/>
      <c r="X609" s="154"/>
      <c r="Y609" s="154"/>
      <c r="Z609" s="154"/>
      <c r="AA609" s="154"/>
      <c r="AB609" s="154"/>
      <c r="AC609" s="154"/>
      <c r="AD609" s="154"/>
      <c r="AE609" s="154"/>
      <c r="AF609" s="154"/>
      <c r="AG609" s="154"/>
      <c r="AH609" s="154"/>
      <c r="AI609" s="154"/>
      <c r="AJ609" s="154"/>
      <c r="AK609" s="154"/>
      <c r="AL609" s="154"/>
      <c r="AM609" s="154"/>
      <c r="AN609" s="154"/>
      <c r="AO609" s="154"/>
      <c r="AP609" s="154"/>
      <c r="AQ609" s="154"/>
      <c r="AR609" s="154"/>
      <c r="AS609" s="154"/>
      <c r="AT609" s="154"/>
      <c r="AU609" s="154"/>
      <c r="AV609" s="154"/>
      <c r="AW609" s="154"/>
      <c r="AX609" s="154"/>
      <c r="AY609" s="154"/>
      <c r="AZ609" s="154"/>
      <c r="BA609" s="154"/>
      <c r="BB609" s="154"/>
      <c r="BC609" s="154"/>
      <c r="BD609" s="154"/>
      <c r="BE609" s="154"/>
      <c r="BF609" s="154"/>
      <c r="BG609" s="154"/>
      <c r="BH609" s="154"/>
      <c r="BI609" s="154"/>
      <c r="BJ609" s="154"/>
      <c r="BK609" s="154"/>
      <c r="BL609" s="154"/>
      <c r="BM609" s="154"/>
      <c r="BN609" s="154"/>
      <c r="BO609" s="154"/>
      <c r="BP609" s="154"/>
      <c r="BQ609" s="154"/>
      <c r="BR609" s="154"/>
      <c r="BS609" s="154"/>
      <c r="BT609" s="154"/>
      <c r="BU609" s="154"/>
      <c r="BV609" s="154"/>
      <c r="BW609" s="154"/>
      <c r="BX609" s="154"/>
      <c r="BY609" s="154"/>
      <c r="BZ609" s="154"/>
      <c r="CA609" s="154"/>
      <c r="CB609" s="154"/>
      <c r="CC609" s="154"/>
      <c r="CD609" s="154"/>
      <c r="CE609" s="154"/>
      <c r="CF609" s="154"/>
      <c r="CG609" s="154"/>
      <c r="CH609" s="154"/>
      <c r="CI609" s="154"/>
      <c r="CJ609" s="154"/>
      <c r="CK609" s="154"/>
      <c r="CL609" s="154"/>
      <c r="CM609" s="154"/>
      <c r="CN609" s="154"/>
      <c r="CO609" s="154"/>
      <c r="CP609" s="154"/>
      <c r="CQ609" s="154"/>
      <c r="CR609" s="154"/>
      <c r="CS609" s="154"/>
      <c r="CT609" s="154"/>
      <c r="CU609" s="154"/>
      <c r="CV609" s="154"/>
      <c r="CW609" s="154"/>
      <c r="CX609" s="154"/>
      <c r="CY609" s="154"/>
      <c r="CZ609" s="154"/>
      <c r="DA609" s="154"/>
      <c r="DB609" s="154"/>
      <c r="DC609" s="154"/>
      <c r="DD609" s="154"/>
      <c r="DE609" s="154"/>
      <c r="DF609" s="154"/>
      <c r="DG609" s="154"/>
      <c r="DH609" s="154"/>
      <c r="DI609" s="154"/>
      <c r="DJ609" s="154"/>
      <c r="DK609" s="154"/>
      <c r="DL609" s="154"/>
      <c r="DM609" s="154"/>
      <c r="DN609" s="154"/>
      <c r="DO609" s="154"/>
      <c r="DP609" s="154"/>
      <c r="DQ609" s="154"/>
      <c r="DR609" s="154"/>
      <c r="DS609" s="154"/>
      <c r="DT609" s="154"/>
      <c r="DU609" s="154"/>
      <c r="DV609" s="154"/>
      <c r="DW609" s="154"/>
      <c r="DX609" s="154"/>
      <c r="DY609" s="154"/>
      <c r="DZ609" s="154"/>
      <c r="EA609" s="154"/>
      <c r="EB609" s="154"/>
      <c r="EC609" s="154"/>
      <c r="ED609" s="154"/>
      <c r="EE609" s="154"/>
      <c r="EF609" s="154"/>
      <c r="EG609" s="154"/>
      <c r="EH609" s="154"/>
      <c r="EI609" s="154"/>
      <c r="EJ609" s="154"/>
      <c r="EK609" s="154"/>
      <c r="EL609" s="154"/>
      <c r="EM609" s="154"/>
      <c r="EN609" s="154"/>
      <c r="EO609" s="154"/>
      <c r="EP609" s="154"/>
      <c r="EQ609" s="154"/>
      <c r="ER609" s="154"/>
      <c r="ES609" s="154"/>
      <c r="ET609" s="154"/>
      <c r="EU609" s="154"/>
      <c r="EV609" s="154"/>
      <c r="EW609" s="154"/>
      <c r="EX609" s="154"/>
      <c r="EY609" s="154"/>
      <c r="EZ609" s="154"/>
      <c r="FA609" s="154"/>
      <c r="FB609" s="154"/>
      <c r="FC609" s="154"/>
      <c r="FD609" s="154"/>
      <c r="FE609" s="154"/>
      <c r="FF609" s="154"/>
      <c r="FG609" s="154"/>
      <c r="FH609" s="154"/>
      <c r="FI609" s="154"/>
      <c r="FJ609" s="154"/>
      <c r="FK609" s="154"/>
      <c r="FL609" s="154"/>
      <c r="FM609" s="154"/>
      <c r="FN609" s="154"/>
      <c r="FO609" s="154"/>
      <c r="FP609" s="154"/>
      <c r="FQ609" s="154"/>
    </row>
    <row r="610" spans="1:173" s="166" customFormat="1" x14ac:dyDescent="0.45">
      <c r="A610" s="154"/>
      <c r="B610" s="154"/>
      <c r="C610" s="154"/>
      <c r="D610" s="154"/>
      <c r="E610" s="154"/>
      <c r="F610" s="154"/>
      <c r="G610" s="154"/>
      <c r="H610" s="154"/>
      <c r="I610" s="154"/>
      <c r="J610" s="154"/>
      <c r="K610" s="154"/>
      <c r="L610" s="154"/>
      <c r="M610" s="154"/>
      <c r="N610" s="154"/>
      <c r="O610" s="154"/>
      <c r="P610" s="154"/>
      <c r="Q610" s="154"/>
      <c r="R610" s="154"/>
      <c r="S610" s="154"/>
      <c r="T610" s="154"/>
      <c r="U610" s="154"/>
      <c r="V610" s="154"/>
      <c r="W610" s="154"/>
      <c r="X610" s="154"/>
      <c r="Y610" s="154"/>
      <c r="Z610" s="154"/>
      <c r="AA610" s="154"/>
      <c r="AB610" s="154"/>
      <c r="AC610" s="154"/>
      <c r="AD610" s="154"/>
      <c r="AE610" s="154"/>
      <c r="AF610" s="154"/>
      <c r="AG610" s="154"/>
      <c r="AH610" s="154"/>
      <c r="AI610" s="154"/>
      <c r="AJ610" s="154"/>
      <c r="AK610" s="154"/>
      <c r="AL610" s="154"/>
      <c r="AM610" s="154"/>
      <c r="AN610" s="154"/>
      <c r="AO610" s="154"/>
      <c r="AP610" s="154"/>
      <c r="AQ610" s="154"/>
      <c r="AR610" s="154"/>
      <c r="AS610" s="154"/>
      <c r="AT610" s="154"/>
      <c r="AU610" s="154"/>
      <c r="AV610" s="154"/>
      <c r="AW610" s="154"/>
      <c r="AX610" s="154"/>
      <c r="AY610" s="154"/>
      <c r="AZ610" s="154"/>
      <c r="BA610" s="154"/>
      <c r="BB610" s="154"/>
      <c r="BC610" s="154"/>
      <c r="BD610" s="154"/>
      <c r="BE610" s="154"/>
      <c r="BF610" s="154"/>
      <c r="BG610" s="154"/>
      <c r="BH610" s="154"/>
      <c r="BI610" s="154"/>
      <c r="BJ610" s="154"/>
      <c r="BK610" s="154"/>
      <c r="BL610" s="154"/>
      <c r="BM610" s="154"/>
      <c r="BN610" s="154"/>
      <c r="BO610" s="154"/>
      <c r="BP610" s="154"/>
      <c r="BQ610" s="154"/>
      <c r="BR610" s="154"/>
      <c r="BS610" s="154"/>
      <c r="BT610" s="154"/>
      <c r="BU610" s="154"/>
      <c r="BV610" s="154"/>
      <c r="BW610" s="154"/>
      <c r="BX610" s="154"/>
      <c r="BY610" s="154"/>
      <c r="BZ610" s="154"/>
      <c r="CA610" s="154"/>
      <c r="CB610" s="154"/>
      <c r="CC610" s="154"/>
      <c r="CD610" s="154"/>
      <c r="CE610" s="154"/>
      <c r="CF610" s="154"/>
      <c r="CG610" s="154"/>
      <c r="CH610" s="154"/>
      <c r="CI610" s="154"/>
      <c r="CJ610" s="154"/>
      <c r="CK610" s="154"/>
      <c r="CL610" s="154"/>
      <c r="CM610" s="154"/>
      <c r="CN610" s="154"/>
      <c r="CO610" s="154"/>
      <c r="CP610" s="154"/>
      <c r="CQ610" s="154"/>
      <c r="CR610" s="154"/>
      <c r="CS610" s="154"/>
      <c r="CT610" s="154"/>
      <c r="CU610" s="154"/>
      <c r="CV610" s="154"/>
      <c r="CW610" s="154"/>
      <c r="CX610" s="154"/>
      <c r="CY610" s="154"/>
      <c r="CZ610" s="154"/>
      <c r="DA610" s="154"/>
      <c r="DB610" s="154"/>
      <c r="DC610" s="154"/>
      <c r="DD610" s="154"/>
      <c r="DE610" s="154"/>
      <c r="DF610" s="154"/>
      <c r="DG610" s="154"/>
      <c r="DH610" s="154"/>
      <c r="DI610" s="154"/>
      <c r="DJ610" s="154"/>
      <c r="DK610" s="154"/>
      <c r="DL610" s="154"/>
      <c r="DM610" s="154"/>
      <c r="DN610" s="154"/>
      <c r="DO610" s="154"/>
      <c r="DP610" s="154"/>
      <c r="DQ610" s="154"/>
      <c r="DR610" s="154"/>
      <c r="DS610" s="154"/>
      <c r="DT610" s="154"/>
      <c r="DU610" s="154"/>
      <c r="DV610" s="154"/>
      <c r="DW610" s="154"/>
      <c r="DX610" s="154"/>
      <c r="DY610" s="154"/>
      <c r="DZ610" s="154"/>
      <c r="EA610" s="154"/>
      <c r="EB610" s="154"/>
      <c r="EC610" s="154"/>
      <c r="ED610" s="154"/>
      <c r="EE610" s="154"/>
      <c r="EF610" s="154"/>
      <c r="EG610" s="154"/>
      <c r="EH610" s="154"/>
      <c r="EI610" s="154"/>
      <c r="EJ610" s="154"/>
      <c r="EK610" s="154"/>
      <c r="EL610" s="154"/>
      <c r="EM610" s="154"/>
      <c r="EN610" s="154"/>
      <c r="EO610" s="154"/>
      <c r="EP610" s="154"/>
      <c r="EQ610" s="154"/>
      <c r="ER610" s="154"/>
      <c r="ES610" s="154"/>
      <c r="ET610" s="154"/>
      <c r="EU610" s="154"/>
      <c r="EV610" s="154"/>
      <c r="EW610" s="154"/>
      <c r="EX610" s="154"/>
      <c r="EY610" s="154"/>
      <c r="EZ610" s="154"/>
      <c r="FA610" s="154"/>
      <c r="FB610" s="154"/>
      <c r="FC610" s="154"/>
      <c r="FD610" s="154"/>
      <c r="FE610" s="154"/>
      <c r="FF610" s="154"/>
      <c r="FG610" s="154"/>
      <c r="FH610" s="154"/>
      <c r="FI610" s="154"/>
      <c r="FJ610" s="154"/>
      <c r="FK610" s="154"/>
      <c r="FL610" s="154"/>
      <c r="FM610" s="154"/>
      <c r="FN610" s="154"/>
      <c r="FO610" s="154"/>
      <c r="FP610" s="154"/>
      <c r="FQ610" s="154"/>
    </row>
    <row r="611" spans="1:173" s="166" customFormat="1" x14ac:dyDescent="0.45">
      <c r="A611" s="154"/>
      <c r="B611" s="154"/>
      <c r="C611" s="154"/>
      <c r="D611" s="154"/>
      <c r="E611" s="154"/>
      <c r="F611" s="154"/>
      <c r="G611" s="154"/>
      <c r="H611" s="154"/>
      <c r="I611" s="154"/>
      <c r="J611" s="154"/>
      <c r="K611" s="154"/>
      <c r="L611" s="154"/>
      <c r="M611" s="154"/>
      <c r="N611" s="154"/>
      <c r="O611" s="154"/>
      <c r="P611" s="154"/>
      <c r="Q611" s="154"/>
      <c r="R611" s="154"/>
      <c r="S611" s="154"/>
      <c r="T611" s="154"/>
      <c r="U611" s="154"/>
      <c r="V611" s="154"/>
      <c r="W611" s="154"/>
      <c r="X611" s="154"/>
      <c r="Y611" s="154"/>
      <c r="Z611" s="154"/>
      <c r="AA611" s="154"/>
      <c r="AB611" s="154"/>
      <c r="AC611" s="154"/>
      <c r="AD611" s="154"/>
      <c r="AE611" s="154"/>
      <c r="AF611" s="154"/>
      <c r="AG611" s="154"/>
      <c r="AH611" s="154"/>
      <c r="AI611" s="154"/>
      <c r="AJ611" s="154"/>
      <c r="AK611" s="154"/>
      <c r="AL611" s="154"/>
      <c r="AM611" s="154"/>
      <c r="AN611" s="154"/>
      <c r="AO611" s="154"/>
      <c r="AP611" s="154"/>
      <c r="AQ611" s="154"/>
      <c r="AR611" s="154"/>
      <c r="AS611" s="154"/>
      <c r="AT611" s="154"/>
      <c r="AU611" s="154"/>
      <c r="AV611" s="154"/>
      <c r="AW611" s="154"/>
      <c r="AX611" s="154"/>
      <c r="AY611" s="154"/>
      <c r="AZ611" s="154"/>
      <c r="BA611" s="154"/>
      <c r="BB611" s="154"/>
      <c r="BC611" s="154"/>
      <c r="BD611" s="154"/>
      <c r="BE611" s="154"/>
      <c r="BF611" s="154"/>
      <c r="BG611" s="154"/>
      <c r="BH611" s="154"/>
      <c r="BI611" s="154"/>
      <c r="BJ611" s="154"/>
      <c r="BK611" s="154"/>
      <c r="BL611" s="154"/>
      <c r="BM611" s="154"/>
      <c r="BN611" s="154"/>
      <c r="BO611" s="154"/>
      <c r="BP611" s="154"/>
      <c r="BQ611" s="154"/>
      <c r="BR611" s="154"/>
      <c r="BS611" s="154"/>
      <c r="BT611" s="154"/>
      <c r="BU611" s="154"/>
      <c r="BV611" s="154"/>
      <c r="BW611" s="154"/>
      <c r="BX611" s="154"/>
      <c r="BY611" s="154"/>
      <c r="BZ611" s="154"/>
      <c r="CA611" s="154"/>
      <c r="CB611" s="154"/>
      <c r="CC611" s="154"/>
      <c r="CD611" s="154"/>
      <c r="CE611" s="154"/>
      <c r="CF611" s="154"/>
      <c r="CG611" s="154"/>
      <c r="CH611" s="154"/>
      <c r="CI611" s="154"/>
      <c r="CJ611" s="154"/>
      <c r="CK611" s="154"/>
      <c r="CL611" s="154"/>
      <c r="CM611" s="154"/>
      <c r="CN611" s="154"/>
      <c r="CO611" s="154"/>
      <c r="CP611" s="154"/>
      <c r="CQ611" s="154"/>
      <c r="CR611" s="154"/>
      <c r="CS611" s="154"/>
      <c r="CT611" s="154"/>
      <c r="CU611" s="154"/>
      <c r="CV611" s="154"/>
      <c r="CW611" s="154"/>
      <c r="CX611" s="154"/>
      <c r="CY611" s="154"/>
      <c r="CZ611" s="154"/>
      <c r="DA611" s="154"/>
      <c r="DB611" s="154"/>
      <c r="DC611" s="154"/>
      <c r="DD611" s="154"/>
      <c r="DE611" s="154"/>
      <c r="DF611" s="154"/>
      <c r="DG611" s="154"/>
      <c r="DH611" s="154"/>
      <c r="DI611" s="154"/>
      <c r="DJ611" s="154"/>
      <c r="DK611" s="154"/>
      <c r="DL611" s="154"/>
      <c r="DM611" s="154"/>
      <c r="DN611" s="154"/>
      <c r="DO611" s="154"/>
      <c r="DP611" s="154"/>
      <c r="DQ611" s="154"/>
      <c r="DR611" s="154"/>
      <c r="DS611" s="154"/>
      <c r="DT611" s="154"/>
      <c r="DU611" s="154"/>
      <c r="DV611" s="154"/>
      <c r="DW611" s="154"/>
      <c r="DX611" s="154"/>
      <c r="DY611" s="154"/>
      <c r="DZ611" s="154"/>
      <c r="EA611" s="154"/>
      <c r="EB611" s="154"/>
      <c r="EC611" s="154"/>
      <c r="ED611" s="154"/>
      <c r="EE611" s="154"/>
      <c r="EF611" s="154"/>
      <c r="EG611" s="154"/>
      <c r="EH611" s="154"/>
      <c r="EI611" s="154"/>
      <c r="EJ611" s="154"/>
      <c r="EK611" s="154"/>
      <c r="EL611" s="154"/>
      <c r="EM611" s="154"/>
      <c r="EN611" s="154"/>
      <c r="EO611" s="154"/>
      <c r="EP611" s="154"/>
      <c r="EQ611" s="154"/>
      <c r="ER611" s="154"/>
      <c r="ES611" s="154"/>
      <c r="ET611" s="154"/>
      <c r="EU611" s="154"/>
      <c r="EV611" s="154"/>
      <c r="EW611" s="154"/>
      <c r="EX611" s="154"/>
      <c r="EY611" s="154"/>
      <c r="EZ611" s="154"/>
      <c r="FA611" s="154"/>
      <c r="FB611" s="154"/>
      <c r="FC611" s="154"/>
      <c r="FD611" s="154"/>
      <c r="FE611" s="154"/>
      <c r="FF611" s="154"/>
      <c r="FG611" s="154"/>
      <c r="FH611" s="154"/>
      <c r="FI611" s="154"/>
      <c r="FJ611" s="154"/>
      <c r="FK611" s="154"/>
      <c r="FL611" s="154"/>
      <c r="FM611" s="154"/>
      <c r="FN611" s="154"/>
      <c r="FO611" s="154"/>
      <c r="FP611" s="154"/>
      <c r="FQ611" s="154"/>
    </row>
    <row r="612" spans="1:173" s="166" customFormat="1" x14ac:dyDescent="0.45">
      <c r="A612" s="154"/>
      <c r="B612" s="154"/>
      <c r="C612" s="154"/>
      <c r="D612" s="154"/>
      <c r="E612" s="154"/>
      <c r="F612" s="154"/>
      <c r="G612" s="154"/>
      <c r="H612" s="154"/>
      <c r="I612" s="154"/>
      <c r="J612" s="154"/>
      <c r="K612" s="154"/>
      <c r="L612" s="154"/>
      <c r="M612" s="154"/>
      <c r="N612" s="154"/>
      <c r="O612" s="154"/>
      <c r="P612" s="154"/>
      <c r="Q612" s="154"/>
      <c r="R612" s="154"/>
      <c r="S612" s="154"/>
      <c r="T612" s="154"/>
      <c r="U612" s="154"/>
      <c r="V612" s="154"/>
      <c r="W612" s="154"/>
      <c r="X612" s="154"/>
      <c r="Y612" s="154"/>
      <c r="Z612" s="154"/>
      <c r="AA612" s="154"/>
      <c r="AB612" s="154"/>
      <c r="AC612" s="154"/>
      <c r="AD612" s="154"/>
      <c r="AE612" s="154"/>
      <c r="AF612" s="154"/>
      <c r="AG612" s="154"/>
      <c r="AH612" s="154"/>
      <c r="AI612" s="154"/>
      <c r="AJ612" s="154"/>
      <c r="AK612" s="154"/>
      <c r="AL612" s="154"/>
      <c r="AM612" s="154"/>
      <c r="AN612" s="154"/>
      <c r="AO612" s="154"/>
      <c r="AP612" s="154"/>
      <c r="AQ612" s="154"/>
      <c r="AR612" s="154"/>
      <c r="AS612" s="154"/>
      <c r="AT612" s="154"/>
      <c r="AU612" s="154"/>
      <c r="AV612" s="154"/>
      <c r="AW612" s="154"/>
      <c r="AX612" s="154"/>
      <c r="AY612" s="154"/>
      <c r="AZ612" s="154"/>
      <c r="BA612" s="154"/>
      <c r="BB612" s="154"/>
      <c r="BC612" s="154"/>
      <c r="BD612" s="154"/>
      <c r="BE612" s="154"/>
      <c r="BF612" s="154"/>
      <c r="BG612" s="154"/>
      <c r="BH612" s="154"/>
      <c r="BI612" s="154"/>
      <c r="BJ612" s="154"/>
      <c r="BK612" s="154"/>
      <c r="BL612" s="154"/>
      <c r="BM612" s="154"/>
      <c r="BN612" s="154"/>
      <c r="BO612" s="154"/>
      <c r="BP612" s="154"/>
      <c r="BQ612" s="154"/>
      <c r="BR612" s="154"/>
      <c r="BS612" s="154"/>
      <c r="BT612" s="154"/>
      <c r="BU612" s="154"/>
      <c r="BV612" s="154"/>
      <c r="BW612" s="154"/>
      <c r="BX612" s="154"/>
      <c r="BY612" s="154"/>
      <c r="BZ612" s="154"/>
      <c r="CA612" s="154"/>
      <c r="CB612" s="154"/>
      <c r="CC612" s="154"/>
      <c r="CD612" s="154"/>
      <c r="CE612" s="154"/>
      <c r="CF612" s="154"/>
      <c r="CG612" s="154"/>
      <c r="CH612" s="154"/>
      <c r="CI612" s="154"/>
      <c r="CJ612" s="154"/>
      <c r="CK612" s="154"/>
      <c r="CL612" s="154"/>
      <c r="CM612" s="154"/>
      <c r="CN612" s="154"/>
      <c r="CO612" s="154"/>
      <c r="CP612" s="154"/>
      <c r="CQ612" s="154"/>
      <c r="CR612" s="154"/>
      <c r="CS612" s="154"/>
      <c r="CT612" s="154"/>
      <c r="CU612" s="154"/>
      <c r="CV612" s="154"/>
      <c r="CW612" s="154"/>
      <c r="CX612" s="154"/>
      <c r="CY612" s="154"/>
      <c r="CZ612" s="154"/>
      <c r="DA612" s="154"/>
      <c r="DB612" s="154"/>
      <c r="DC612" s="154"/>
      <c r="DD612" s="154"/>
      <c r="DE612" s="154"/>
      <c r="DF612" s="154"/>
      <c r="DG612" s="154"/>
      <c r="DH612" s="154"/>
      <c r="DI612" s="154"/>
      <c r="DJ612" s="154"/>
      <c r="DK612" s="154"/>
      <c r="DL612" s="154"/>
      <c r="DM612" s="154"/>
      <c r="DN612" s="154"/>
      <c r="DO612" s="154"/>
      <c r="DP612" s="154"/>
      <c r="DQ612" s="154"/>
      <c r="DR612" s="154"/>
      <c r="DS612" s="154"/>
      <c r="DT612" s="154"/>
      <c r="DU612" s="154"/>
      <c r="DV612" s="154"/>
      <c r="DW612" s="154"/>
      <c r="DX612" s="154"/>
      <c r="DY612" s="154"/>
      <c r="DZ612" s="154"/>
      <c r="EA612" s="154"/>
      <c r="EB612" s="154"/>
      <c r="EC612" s="154"/>
      <c r="ED612" s="154"/>
      <c r="EE612" s="154"/>
      <c r="EF612" s="154"/>
      <c r="EG612" s="154"/>
      <c r="EH612" s="154"/>
      <c r="EI612" s="154"/>
      <c r="EJ612" s="154"/>
      <c r="EK612" s="154"/>
      <c r="EL612" s="154"/>
      <c r="EM612" s="154"/>
      <c r="EN612" s="154"/>
      <c r="EO612" s="154"/>
      <c r="EP612" s="154"/>
      <c r="EQ612" s="154"/>
      <c r="ER612" s="154"/>
      <c r="ES612" s="154"/>
      <c r="ET612" s="154"/>
      <c r="EU612" s="154"/>
      <c r="EV612" s="154"/>
      <c r="EW612" s="154"/>
      <c r="EX612" s="154"/>
      <c r="EY612" s="154"/>
      <c r="EZ612" s="154"/>
      <c r="FA612" s="154"/>
      <c r="FB612" s="154"/>
      <c r="FC612" s="154"/>
      <c r="FD612" s="154"/>
      <c r="FE612" s="154"/>
      <c r="FF612" s="154"/>
      <c r="FG612" s="154"/>
      <c r="FH612" s="154"/>
      <c r="FI612" s="154"/>
      <c r="FJ612" s="154"/>
      <c r="FK612" s="154"/>
      <c r="FL612" s="154"/>
      <c r="FM612" s="154"/>
      <c r="FN612" s="154"/>
      <c r="FO612" s="154"/>
      <c r="FP612" s="154"/>
      <c r="FQ612" s="154"/>
    </row>
    <row r="613" spans="1:173" s="166" customFormat="1" x14ac:dyDescent="0.45">
      <c r="A613" s="154"/>
      <c r="B613" s="154"/>
      <c r="C613" s="154"/>
      <c r="D613" s="154"/>
      <c r="E613" s="154"/>
      <c r="F613" s="154"/>
      <c r="G613" s="154"/>
      <c r="H613" s="154"/>
      <c r="I613" s="154"/>
      <c r="J613" s="154"/>
      <c r="K613" s="154"/>
      <c r="L613" s="154"/>
      <c r="M613" s="154"/>
      <c r="N613" s="154"/>
      <c r="O613" s="154"/>
      <c r="P613" s="154"/>
      <c r="Q613" s="154"/>
      <c r="R613" s="154"/>
      <c r="S613" s="154"/>
      <c r="T613" s="154"/>
      <c r="U613" s="154"/>
      <c r="V613" s="154"/>
      <c r="W613" s="154"/>
      <c r="X613" s="154"/>
      <c r="Y613" s="154"/>
      <c r="Z613" s="154"/>
      <c r="AA613" s="154"/>
      <c r="AB613" s="154"/>
      <c r="AC613" s="154"/>
      <c r="AD613" s="154"/>
      <c r="AE613" s="154"/>
      <c r="AF613" s="154"/>
      <c r="AG613" s="154"/>
      <c r="AH613" s="154"/>
      <c r="AI613" s="154"/>
      <c r="AJ613" s="154"/>
      <c r="AK613" s="154"/>
      <c r="AL613" s="154"/>
      <c r="AM613" s="154"/>
      <c r="AN613" s="154"/>
      <c r="AO613" s="154"/>
      <c r="AP613" s="154"/>
      <c r="AQ613" s="154"/>
      <c r="AR613" s="154"/>
      <c r="AS613" s="154"/>
      <c r="AT613" s="154"/>
      <c r="AU613" s="154"/>
      <c r="AV613" s="154"/>
      <c r="AW613" s="154"/>
      <c r="AX613" s="154"/>
      <c r="AY613" s="154"/>
      <c r="AZ613" s="154"/>
      <c r="BA613" s="154"/>
      <c r="BB613" s="154"/>
      <c r="BC613" s="154"/>
      <c r="BD613" s="154"/>
      <c r="BE613" s="154"/>
      <c r="BF613" s="154"/>
      <c r="BG613" s="154"/>
      <c r="BH613" s="154"/>
      <c r="BI613" s="154"/>
      <c r="BJ613" s="154"/>
      <c r="BK613" s="154"/>
      <c r="BL613" s="154"/>
      <c r="BM613" s="154"/>
      <c r="BN613" s="154"/>
      <c r="BO613" s="154"/>
      <c r="BP613" s="154"/>
      <c r="BQ613" s="154"/>
      <c r="BR613" s="154"/>
      <c r="BS613" s="154"/>
      <c r="BT613" s="154"/>
      <c r="BU613" s="154"/>
      <c r="BV613" s="154"/>
      <c r="BW613" s="154"/>
      <c r="BX613" s="154"/>
      <c r="BY613" s="154"/>
      <c r="BZ613" s="154"/>
      <c r="CA613" s="154"/>
      <c r="CB613" s="154"/>
      <c r="CC613" s="154"/>
      <c r="CD613" s="154"/>
      <c r="CE613" s="154"/>
      <c r="CF613" s="154"/>
      <c r="CG613" s="154"/>
      <c r="CH613" s="154"/>
      <c r="CI613" s="154"/>
      <c r="CJ613" s="154"/>
      <c r="CK613" s="154"/>
      <c r="CL613" s="154"/>
      <c r="CM613" s="154"/>
      <c r="CN613" s="154"/>
      <c r="CO613" s="154"/>
      <c r="CP613" s="154"/>
      <c r="CQ613" s="154"/>
      <c r="CR613" s="154"/>
      <c r="CS613" s="154"/>
      <c r="CT613" s="154"/>
      <c r="CU613" s="154"/>
      <c r="CV613" s="154"/>
      <c r="CW613" s="154"/>
      <c r="CX613" s="154"/>
      <c r="CY613" s="154"/>
      <c r="CZ613" s="154"/>
      <c r="DA613" s="154"/>
      <c r="DB613" s="154"/>
      <c r="DC613" s="154"/>
      <c r="DD613" s="154"/>
      <c r="DE613" s="154"/>
      <c r="DF613" s="154"/>
      <c r="DG613" s="154"/>
      <c r="DH613" s="154"/>
      <c r="DI613" s="154"/>
      <c r="DJ613" s="154"/>
      <c r="DK613" s="154"/>
      <c r="DL613" s="154"/>
      <c r="DM613" s="154"/>
      <c r="DN613" s="154"/>
      <c r="DO613" s="154"/>
      <c r="DP613" s="154"/>
      <c r="DQ613" s="154"/>
      <c r="DR613" s="154"/>
      <c r="DS613" s="154"/>
      <c r="DT613" s="154"/>
      <c r="DU613" s="154"/>
      <c r="DV613" s="154"/>
      <c r="DW613" s="154"/>
      <c r="DX613" s="154"/>
      <c r="DY613" s="154"/>
      <c r="DZ613" s="154"/>
      <c r="EA613" s="154"/>
      <c r="EB613" s="154"/>
      <c r="EC613" s="154"/>
      <c r="ED613" s="154"/>
      <c r="EE613" s="154"/>
      <c r="EF613" s="154"/>
      <c r="EG613" s="154"/>
      <c r="EH613" s="154"/>
      <c r="EI613" s="154"/>
      <c r="EJ613" s="154"/>
      <c r="EK613" s="154"/>
      <c r="EL613" s="154"/>
      <c r="EM613" s="154"/>
      <c r="EN613" s="154"/>
      <c r="EO613" s="154"/>
      <c r="EP613" s="154"/>
      <c r="EQ613" s="154"/>
      <c r="ER613" s="154"/>
      <c r="ES613" s="154"/>
      <c r="ET613" s="154"/>
      <c r="EU613" s="154"/>
      <c r="EV613" s="154"/>
      <c r="EW613" s="154"/>
      <c r="EX613" s="154"/>
      <c r="EY613" s="154"/>
      <c r="EZ613" s="154"/>
      <c r="FA613" s="154"/>
      <c r="FB613" s="154"/>
      <c r="FC613" s="154"/>
      <c r="FD613" s="154"/>
      <c r="FE613" s="154"/>
      <c r="FF613" s="154"/>
      <c r="FG613" s="154"/>
      <c r="FH613" s="154"/>
      <c r="FI613" s="154"/>
      <c r="FJ613" s="154"/>
      <c r="FK613" s="154"/>
      <c r="FL613" s="154"/>
      <c r="FM613" s="154"/>
      <c r="FN613" s="154"/>
      <c r="FO613" s="154"/>
      <c r="FP613" s="154"/>
      <c r="FQ613" s="154"/>
    </row>
    <row r="614" spans="1:173" s="166" customFormat="1" x14ac:dyDescent="0.45">
      <c r="A614" s="154"/>
      <c r="B614" s="154"/>
      <c r="C614" s="154"/>
      <c r="D614" s="154"/>
      <c r="E614" s="154"/>
      <c r="F614" s="154"/>
      <c r="G614" s="154"/>
      <c r="H614" s="154"/>
      <c r="I614" s="154"/>
      <c r="J614" s="154"/>
      <c r="K614" s="154"/>
      <c r="L614" s="154"/>
      <c r="M614" s="154"/>
      <c r="N614" s="154"/>
      <c r="O614" s="154"/>
      <c r="P614" s="154"/>
      <c r="Q614" s="154"/>
      <c r="R614" s="154"/>
      <c r="S614" s="154"/>
      <c r="T614" s="154"/>
      <c r="U614" s="154"/>
      <c r="V614" s="154"/>
      <c r="W614" s="154"/>
      <c r="X614" s="154"/>
      <c r="Y614" s="154"/>
      <c r="Z614" s="154"/>
      <c r="AA614" s="154"/>
      <c r="AB614" s="154"/>
      <c r="AC614" s="154"/>
      <c r="AD614" s="154"/>
      <c r="AE614" s="154"/>
      <c r="AF614" s="154"/>
      <c r="AG614" s="154"/>
      <c r="AH614" s="154"/>
      <c r="AI614" s="154"/>
      <c r="AJ614" s="154"/>
      <c r="AK614" s="154"/>
      <c r="AL614" s="154"/>
      <c r="AM614" s="154"/>
      <c r="AN614" s="154"/>
      <c r="AO614" s="154"/>
      <c r="AP614" s="154"/>
      <c r="AQ614" s="154"/>
      <c r="AR614" s="154"/>
      <c r="AS614" s="154"/>
      <c r="AT614" s="154"/>
      <c r="AU614" s="154"/>
      <c r="AV614" s="154"/>
      <c r="AW614" s="154"/>
      <c r="AX614" s="154"/>
      <c r="AY614" s="154"/>
      <c r="AZ614" s="154"/>
      <c r="BA614" s="154"/>
      <c r="BB614" s="154"/>
      <c r="BC614" s="154"/>
      <c r="BD614" s="154"/>
      <c r="BE614" s="154"/>
      <c r="BF614" s="154"/>
      <c r="BG614" s="154"/>
      <c r="BH614" s="154"/>
      <c r="BI614" s="154"/>
      <c r="BJ614" s="154"/>
      <c r="BK614" s="154"/>
      <c r="BL614" s="154"/>
      <c r="BM614" s="154"/>
      <c r="BN614" s="154"/>
      <c r="BO614" s="154"/>
      <c r="BP614" s="154"/>
      <c r="BQ614" s="154"/>
      <c r="BR614" s="154"/>
      <c r="BS614" s="154"/>
      <c r="BT614" s="154"/>
      <c r="BU614" s="154"/>
      <c r="BV614" s="154"/>
      <c r="BW614" s="154"/>
      <c r="BX614" s="154"/>
      <c r="BY614" s="154"/>
      <c r="BZ614" s="154"/>
      <c r="CA614" s="154"/>
      <c r="CB614" s="154"/>
      <c r="CC614" s="154"/>
      <c r="CD614" s="154"/>
      <c r="CE614" s="154"/>
      <c r="CF614" s="154"/>
      <c r="CG614" s="154"/>
      <c r="CH614" s="154"/>
      <c r="CI614" s="154"/>
      <c r="CJ614" s="154"/>
      <c r="CK614" s="154"/>
      <c r="CL614" s="154"/>
      <c r="CM614" s="154"/>
      <c r="CN614" s="154"/>
      <c r="CO614" s="154"/>
      <c r="CP614" s="154"/>
      <c r="CQ614" s="154"/>
      <c r="CR614" s="154"/>
      <c r="CS614" s="154"/>
      <c r="CT614" s="154"/>
      <c r="CU614" s="154"/>
      <c r="CV614" s="154"/>
      <c r="CW614" s="154"/>
      <c r="CX614" s="154"/>
      <c r="CY614" s="154"/>
      <c r="CZ614" s="154"/>
      <c r="DA614" s="154"/>
      <c r="DB614" s="154"/>
      <c r="DC614" s="154"/>
      <c r="DD614" s="154"/>
      <c r="DE614" s="154"/>
      <c r="DF614" s="154"/>
      <c r="DG614" s="154"/>
      <c r="DH614" s="154"/>
      <c r="DI614" s="154"/>
      <c r="DJ614" s="154"/>
      <c r="DK614" s="154"/>
      <c r="DL614" s="154"/>
      <c r="DM614" s="154"/>
      <c r="DN614" s="154"/>
      <c r="DO614" s="154"/>
      <c r="DP614" s="154"/>
      <c r="DQ614" s="154"/>
      <c r="DR614" s="154"/>
      <c r="DS614" s="154"/>
      <c r="DT614" s="154"/>
      <c r="DU614" s="154"/>
      <c r="DV614" s="154"/>
      <c r="DW614" s="154"/>
      <c r="DX614" s="154"/>
      <c r="DY614" s="154"/>
      <c r="DZ614" s="154"/>
      <c r="EA614" s="154"/>
      <c r="EB614" s="154"/>
      <c r="EC614" s="154"/>
      <c r="ED614" s="154"/>
      <c r="EE614" s="154"/>
      <c r="EF614" s="154"/>
      <c r="EG614" s="154"/>
      <c r="EH614" s="154"/>
      <c r="EI614" s="154"/>
      <c r="EJ614" s="154"/>
      <c r="EK614" s="154"/>
      <c r="EL614" s="154"/>
      <c r="EM614" s="154"/>
      <c r="EN614" s="154"/>
      <c r="EO614" s="154"/>
      <c r="EP614" s="154"/>
      <c r="EQ614" s="154"/>
      <c r="ER614" s="154"/>
      <c r="ES614" s="154"/>
      <c r="ET614" s="154"/>
      <c r="EU614" s="154"/>
      <c r="EV614" s="154"/>
      <c r="EW614" s="154"/>
      <c r="EX614" s="154"/>
      <c r="EY614" s="154"/>
      <c r="EZ614" s="154"/>
      <c r="FA614" s="154"/>
      <c r="FB614" s="154"/>
      <c r="FC614" s="154"/>
      <c r="FD614" s="154"/>
      <c r="FE614" s="154"/>
      <c r="FF614" s="154"/>
      <c r="FG614" s="154"/>
      <c r="FH614" s="154"/>
      <c r="FI614" s="154"/>
      <c r="FJ614" s="154"/>
      <c r="FK614" s="154"/>
      <c r="FL614" s="154"/>
      <c r="FM614" s="154"/>
      <c r="FN614" s="154"/>
      <c r="FO614" s="154"/>
      <c r="FP614" s="154"/>
      <c r="FQ614" s="154"/>
    </row>
    <row r="615" spans="1:173" s="166" customFormat="1" x14ac:dyDescent="0.45">
      <c r="A615" s="154"/>
      <c r="B615" s="154"/>
      <c r="C615" s="154"/>
      <c r="D615" s="154"/>
      <c r="E615" s="154"/>
      <c r="F615" s="154"/>
      <c r="G615" s="154"/>
      <c r="H615" s="154"/>
      <c r="I615" s="154"/>
      <c r="J615" s="154"/>
      <c r="K615" s="154"/>
      <c r="L615" s="154"/>
      <c r="M615" s="154"/>
      <c r="N615" s="154"/>
      <c r="O615" s="154"/>
      <c r="P615" s="154"/>
      <c r="Q615" s="154"/>
      <c r="R615" s="154"/>
      <c r="S615" s="154"/>
      <c r="T615" s="154"/>
      <c r="U615" s="154"/>
      <c r="V615" s="154"/>
      <c r="W615" s="154"/>
      <c r="X615" s="154"/>
      <c r="Y615" s="154"/>
      <c r="Z615" s="154"/>
      <c r="AA615" s="154"/>
      <c r="AB615" s="154"/>
      <c r="AC615" s="154"/>
      <c r="AD615" s="154"/>
      <c r="AE615" s="154"/>
      <c r="AF615" s="154"/>
      <c r="AG615" s="154"/>
      <c r="AH615" s="154"/>
      <c r="AI615" s="154"/>
      <c r="AJ615" s="154"/>
      <c r="AK615" s="154"/>
      <c r="AL615" s="154"/>
      <c r="AM615" s="154"/>
      <c r="AN615" s="154"/>
      <c r="AO615" s="154"/>
      <c r="AP615" s="154"/>
      <c r="AQ615" s="154"/>
      <c r="AR615" s="154"/>
      <c r="AS615" s="154"/>
      <c r="AT615" s="154"/>
      <c r="AU615" s="154"/>
      <c r="AV615" s="154"/>
      <c r="AW615" s="154"/>
      <c r="AX615" s="154"/>
      <c r="AY615" s="154"/>
      <c r="AZ615" s="154"/>
      <c r="BA615" s="154"/>
      <c r="BB615" s="154"/>
      <c r="BC615" s="154"/>
      <c r="BD615" s="154"/>
      <c r="BE615" s="154"/>
      <c r="BF615" s="154"/>
      <c r="BG615" s="154"/>
      <c r="BH615" s="154"/>
      <c r="BI615" s="154"/>
      <c r="BJ615" s="154"/>
      <c r="BK615" s="154"/>
      <c r="BL615" s="154"/>
      <c r="BM615" s="154"/>
      <c r="BN615" s="154"/>
      <c r="BO615" s="154"/>
      <c r="BP615" s="154"/>
      <c r="BQ615" s="154"/>
      <c r="BR615" s="154"/>
      <c r="BS615" s="154"/>
      <c r="BT615" s="154"/>
      <c r="BU615" s="154"/>
      <c r="BV615" s="154"/>
      <c r="BW615" s="154"/>
      <c r="BX615" s="154"/>
      <c r="BY615" s="154"/>
      <c r="BZ615" s="154"/>
      <c r="CA615" s="154"/>
      <c r="CB615" s="154"/>
      <c r="CC615" s="154"/>
      <c r="CD615" s="154"/>
      <c r="CE615" s="154"/>
      <c r="CF615" s="154"/>
      <c r="CG615" s="154"/>
      <c r="CH615" s="154"/>
      <c r="CI615" s="154"/>
      <c r="CJ615" s="154"/>
      <c r="CK615" s="154"/>
      <c r="CL615" s="154"/>
      <c r="CM615" s="154"/>
      <c r="CN615" s="154"/>
      <c r="CO615" s="154"/>
      <c r="CP615" s="154"/>
      <c r="CQ615" s="154"/>
      <c r="CR615" s="154"/>
      <c r="CS615" s="154"/>
      <c r="CT615" s="154"/>
      <c r="CU615" s="154"/>
      <c r="CV615" s="154"/>
      <c r="CW615" s="154"/>
      <c r="CX615" s="154"/>
      <c r="CY615" s="154"/>
      <c r="CZ615" s="154"/>
      <c r="DA615" s="154"/>
      <c r="DB615" s="154"/>
      <c r="DC615" s="154"/>
      <c r="DD615" s="154"/>
      <c r="DE615" s="154"/>
      <c r="DF615" s="154"/>
      <c r="DG615" s="154"/>
      <c r="DH615" s="154"/>
      <c r="DI615" s="154"/>
      <c r="DJ615" s="154"/>
      <c r="DK615" s="154"/>
      <c r="DL615" s="154"/>
      <c r="DM615" s="154"/>
      <c r="DN615" s="154"/>
      <c r="DO615" s="154"/>
      <c r="DP615" s="154"/>
      <c r="DQ615" s="154"/>
      <c r="DR615" s="154"/>
      <c r="DS615" s="154"/>
      <c r="DT615" s="154"/>
      <c r="DU615" s="154"/>
      <c r="DV615" s="154"/>
      <c r="DW615" s="154"/>
      <c r="DX615" s="154"/>
      <c r="DY615" s="154"/>
      <c r="DZ615" s="154"/>
      <c r="EA615" s="154"/>
      <c r="EB615" s="154"/>
      <c r="EC615" s="154"/>
      <c r="ED615" s="154"/>
      <c r="EE615" s="154"/>
      <c r="EF615" s="154"/>
      <c r="EG615" s="154"/>
      <c r="EH615" s="154"/>
      <c r="EI615" s="154"/>
      <c r="EJ615" s="154"/>
      <c r="EK615" s="154"/>
      <c r="EL615" s="154"/>
      <c r="EM615" s="154"/>
      <c r="EN615" s="154"/>
      <c r="EO615" s="154"/>
      <c r="EP615" s="154"/>
      <c r="EQ615" s="154"/>
      <c r="ER615" s="154"/>
      <c r="ES615" s="154"/>
      <c r="ET615" s="154"/>
      <c r="EU615" s="154"/>
      <c r="EV615" s="154"/>
      <c r="EW615" s="154"/>
      <c r="EX615" s="154"/>
      <c r="EY615" s="154"/>
      <c r="EZ615" s="154"/>
      <c r="FA615" s="154"/>
      <c r="FB615" s="154"/>
      <c r="FC615" s="154"/>
      <c r="FD615" s="154"/>
      <c r="FE615" s="154"/>
      <c r="FF615" s="154"/>
      <c r="FG615" s="154"/>
      <c r="FH615" s="154"/>
      <c r="FI615" s="154"/>
      <c r="FJ615" s="154"/>
      <c r="FK615" s="154"/>
      <c r="FL615" s="154"/>
      <c r="FM615" s="154"/>
      <c r="FN615" s="154"/>
      <c r="FO615" s="154"/>
      <c r="FP615" s="154"/>
      <c r="FQ615" s="154"/>
    </row>
    <row r="616" spans="1:173" s="166" customFormat="1" x14ac:dyDescent="0.45">
      <c r="A616" s="154"/>
      <c r="B616" s="154"/>
      <c r="C616" s="154"/>
      <c r="D616" s="154"/>
      <c r="E616" s="154"/>
      <c r="F616" s="154"/>
      <c r="G616" s="154"/>
      <c r="H616" s="154"/>
      <c r="I616" s="154"/>
      <c r="J616" s="154"/>
      <c r="K616" s="154"/>
      <c r="L616" s="154"/>
      <c r="M616" s="154"/>
      <c r="N616" s="154"/>
      <c r="O616" s="154"/>
      <c r="P616" s="154"/>
      <c r="Q616" s="154"/>
      <c r="R616" s="154"/>
      <c r="S616" s="154"/>
      <c r="T616" s="154"/>
      <c r="U616" s="154"/>
      <c r="V616" s="154"/>
      <c r="W616" s="154"/>
      <c r="X616" s="154"/>
      <c r="Y616" s="154"/>
      <c r="Z616" s="154"/>
      <c r="AA616" s="154"/>
      <c r="AB616" s="154"/>
      <c r="AC616" s="154"/>
      <c r="AD616" s="154"/>
      <c r="AE616" s="154"/>
      <c r="AF616" s="154"/>
      <c r="AG616" s="154"/>
      <c r="AH616" s="154"/>
      <c r="AI616" s="154"/>
      <c r="AJ616" s="154"/>
      <c r="AK616" s="154"/>
      <c r="AL616" s="154"/>
      <c r="AM616" s="154"/>
      <c r="AN616" s="154"/>
      <c r="AO616" s="154"/>
      <c r="AP616" s="154"/>
      <c r="AQ616" s="154"/>
      <c r="AR616" s="154"/>
      <c r="AS616" s="154"/>
      <c r="AT616" s="154"/>
      <c r="AU616" s="154"/>
      <c r="AV616" s="154"/>
      <c r="AW616" s="154"/>
      <c r="AX616" s="154"/>
      <c r="AY616" s="154"/>
      <c r="AZ616" s="154"/>
      <c r="BA616" s="154"/>
      <c r="BB616" s="154"/>
      <c r="BC616" s="154"/>
      <c r="BD616" s="154"/>
      <c r="BE616" s="154"/>
      <c r="BF616" s="154"/>
      <c r="BG616" s="154"/>
      <c r="BH616" s="154"/>
      <c r="BI616" s="154"/>
      <c r="BJ616" s="154"/>
      <c r="BK616" s="154"/>
      <c r="BL616" s="154"/>
      <c r="BM616" s="154"/>
      <c r="BN616" s="154"/>
      <c r="BO616" s="154"/>
      <c r="BP616" s="154"/>
      <c r="BQ616" s="154"/>
      <c r="BR616" s="154"/>
      <c r="BS616" s="154"/>
      <c r="BT616" s="154"/>
      <c r="BU616" s="154"/>
      <c r="BV616" s="154"/>
      <c r="BW616" s="154"/>
      <c r="BX616" s="154"/>
      <c r="BY616" s="154"/>
      <c r="BZ616" s="154"/>
      <c r="CA616" s="154"/>
      <c r="CB616" s="154"/>
      <c r="CC616" s="154"/>
      <c r="CD616" s="154"/>
      <c r="CE616" s="154"/>
      <c r="CF616" s="154"/>
      <c r="CG616" s="154"/>
      <c r="CH616" s="154"/>
      <c r="CI616" s="154"/>
      <c r="CJ616" s="154"/>
      <c r="CK616" s="154"/>
      <c r="CL616" s="154"/>
      <c r="CM616" s="154"/>
      <c r="CN616" s="154"/>
      <c r="CO616" s="154"/>
      <c r="CP616" s="154"/>
      <c r="CQ616" s="154"/>
      <c r="CR616" s="154"/>
      <c r="CS616" s="154"/>
      <c r="CT616" s="154"/>
      <c r="CU616" s="154"/>
      <c r="CV616" s="154"/>
      <c r="CW616" s="154"/>
      <c r="CX616" s="154"/>
      <c r="CY616" s="154"/>
      <c r="CZ616" s="154"/>
      <c r="DA616" s="154"/>
      <c r="DB616" s="154"/>
      <c r="DC616" s="154"/>
      <c r="DD616" s="154"/>
      <c r="DE616" s="154"/>
      <c r="DF616" s="154"/>
      <c r="DG616" s="154"/>
      <c r="DH616" s="154"/>
      <c r="DI616" s="154"/>
      <c r="DJ616" s="154"/>
      <c r="DK616" s="154"/>
      <c r="DL616" s="154"/>
      <c r="DM616" s="154"/>
      <c r="DN616" s="154"/>
      <c r="DO616" s="154"/>
      <c r="DP616" s="154"/>
      <c r="DQ616" s="154"/>
      <c r="DR616" s="154"/>
      <c r="DS616" s="154"/>
      <c r="DT616" s="154"/>
      <c r="DU616" s="154"/>
      <c r="DV616" s="154"/>
      <c r="DW616" s="154"/>
      <c r="DX616" s="154"/>
      <c r="DY616" s="154"/>
      <c r="DZ616" s="154"/>
      <c r="EA616" s="154"/>
      <c r="EB616" s="154"/>
      <c r="EC616" s="154"/>
      <c r="ED616" s="154"/>
      <c r="EE616" s="154"/>
      <c r="EF616" s="154"/>
      <c r="EG616" s="154"/>
      <c r="EH616" s="154"/>
      <c r="EI616" s="154"/>
      <c r="EJ616" s="154"/>
      <c r="EK616" s="154"/>
      <c r="EL616" s="154"/>
      <c r="EM616" s="154"/>
      <c r="EN616" s="154"/>
      <c r="EO616" s="154"/>
      <c r="EP616" s="154"/>
      <c r="EQ616" s="154"/>
      <c r="ER616" s="154"/>
      <c r="ES616" s="154"/>
      <c r="ET616" s="154"/>
      <c r="EU616" s="154"/>
      <c r="EV616" s="154"/>
      <c r="EW616" s="154"/>
      <c r="EX616" s="154"/>
      <c r="EY616" s="154"/>
      <c r="EZ616" s="154"/>
      <c r="FA616" s="154"/>
      <c r="FB616" s="154"/>
      <c r="FC616" s="154"/>
      <c r="FD616" s="154"/>
      <c r="FE616" s="154"/>
      <c r="FF616" s="154"/>
      <c r="FG616" s="154"/>
      <c r="FH616" s="154"/>
      <c r="FI616" s="154"/>
      <c r="FJ616" s="154"/>
      <c r="FK616" s="154"/>
      <c r="FL616" s="154"/>
      <c r="FM616" s="154"/>
      <c r="FN616" s="154"/>
      <c r="FO616" s="154"/>
      <c r="FP616" s="154"/>
      <c r="FQ616" s="154"/>
    </row>
    <row r="617" spans="1:173" s="166" customFormat="1" x14ac:dyDescent="0.45">
      <c r="A617" s="154"/>
      <c r="B617" s="154"/>
      <c r="C617" s="154"/>
      <c r="D617" s="154"/>
      <c r="E617" s="154"/>
      <c r="F617" s="154"/>
      <c r="G617" s="154"/>
      <c r="H617" s="154"/>
      <c r="I617" s="154"/>
      <c r="J617" s="154"/>
      <c r="K617" s="154"/>
      <c r="L617" s="154"/>
      <c r="M617" s="154"/>
      <c r="N617" s="154"/>
      <c r="O617" s="154"/>
      <c r="P617" s="154"/>
      <c r="Q617" s="154"/>
      <c r="R617" s="154"/>
      <c r="S617" s="154"/>
      <c r="T617" s="154"/>
      <c r="U617" s="154"/>
      <c r="V617" s="154"/>
      <c r="W617" s="154"/>
      <c r="X617" s="154"/>
      <c r="Y617" s="154"/>
      <c r="Z617" s="154"/>
      <c r="AA617" s="154"/>
      <c r="AB617" s="154"/>
      <c r="AC617" s="154"/>
      <c r="AD617" s="154"/>
      <c r="AE617" s="154"/>
      <c r="AF617" s="154"/>
      <c r="AG617" s="154"/>
      <c r="AH617" s="154"/>
      <c r="AI617" s="154"/>
      <c r="AJ617" s="154"/>
      <c r="AK617" s="154"/>
      <c r="AL617" s="154"/>
      <c r="AM617" s="154"/>
      <c r="AN617" s="154"/>
      <c r="AO617" s="154"/>
      <c r="AP617" s="154"/>
      <c r="AQ617" s="154"/>
      <c r="AR617" s="154"/>
      <c r="AS617" s="154"/>
      <c r="AT617" s="154"/>
      <c r="AU617" s="154"/>
      <c r="AV617" s="154"/>
      <c r="AW617" s="154"/>
      <c r="AX617" s="154"/>
      <c r="AY617" s="154"/>
      <c r="AZ617" s="154"/>
      <c r="BA617" s="154"/>
      <c r="BB617" s="154"/>
      <c r="BC617" s="154"/>
      <c r="BD617" s="154"/>
      <c r="BE617" s="154"/>
      <c r="BF617" s="154"/>
      <c r="BG617" s="154"/>
      <c r="BH617" s="154"/>
      <c r="BI617" s="154"/>
      <c r="BJ617" s="154"/>
      <c r="BK617" s="154"/>
      <c r="BL617" s="154"/>
      <c r="BM617" s="154"/>
      <c r="BN617" s="154"/>
      <c r="BO617" s="154"/>
      <c r="BP617" s="154"/>
      <c r="BQ617" s="154"/>
      <c r="BR617" s="154"/>
      <c r="BS617" s="154"/>
      <c r="BT617" s="154"/>
      <c r="BU617" s="154"/>
      <c r="BV617" s="154"/>
      <c r="BW617" s="154"/>
      <c r="BX617" s="154"/>
      <c r="BY617" s="154"/>
      <c r="BZ617" s="154"/>
      <c r="CA617" s="154"/>
      <c r="CB617" s="154"/>
      <c r="CC617" s="154"/>
      <c r="CD617" s="154"/>
      <c r="CE617" s="154"/>
      <c r="CF617" s="154"/>
      <c r="CG617" s="154"/>
      <c r="CH617" s="154"/>
      <c r="CI617" s="154"/>
      <c r="CJ617" s="154"/>
      <c r="CK617" s="154"/>
      <c r="CL617" s="154"/>
      <c r="CM617" s="154"/>
      <c r="CN617" s="154"/>
      <c r="CO617" s="154"/>
      <c r="CP617" s="154"/>
      <c r="CQ617" s="154"/>
      <c r="CR617" s="154"/>
      <c r="CS617" s="154"/>
      <c r="CT617" s="154"/>
      <c r="CU617" s="154"/>
      <c r="CV617" s="154"/>
      <c r="CW617" s="154"/>
      <c r="CX617" s="154"/>
      <c r="CY617" s="154"/>
      <c r="CZ617" s="154"/>
      <c r="DA617" s="154"/>
      <c r="DB617" s="154"/>
      <c r="DC617" s="154"/>
      <c r="DD617" s="154"/>
      <c r="DE617" s="154"/>
      <c r="DF617" s="154"/>
      <c r="DG617" s="154"/>
      <c r="DH617" s="154"/>
      <c r="DI617" s="154"/>
      <c r="DJ617" s="154"/>
      <c r="DK617" s="154"/>
      <c r="DL617" s="154"/>
      <c r="DM617" s="154"/>
      <c r="DN617" s="154"/>
      <c r="DO617" s="154"/>
      <c r="DP617" s="154"/>
      <c r="DQ617" s="154"/>
      <c r="DR617" s="154"/>
      <c r="DS617" s="154"/>
      <c r="DT617" s="154"/>
      <c r="DU617" s="154"/>
      <c r="DV617" s="154"/>
      <c r="DW617" s="154"/>
      <c r="DX617" s="154"/>
      <c r="DY617" s="154"/>
      <c r="DZ617" s="154"/>
      <c r="EA617" s="154"/>
      <c r="EB617" s="154"/>
      <c r="EC617" s="154"/>
      <c r="ED617" s="154"/>
      <c r="EE617" s="154"/>
      <c r="EF617" s="154"/>
      <c r="EG617" s="154"/>
      <c r="EH617" s="154"/>
      <c r="EI617" s="154"/>
      <c r="EJ617" s="154"/>
      <c r="EK617" s="154"/>
      <c r="EL617" s="154"/>
      <c r="EM617" s="154"/>
      <c r="EN617" s="154"/>
      <c r="EO617" s="154"/>
      <c r="EP617" s="154"/>
      <c r="EQ617" s="154"/>
      <c r="ER617" s="154"/>
      <c r="ES617" s="154"/>
      <c r="ET617" s="154"/>
      <c r="EU617" s="154"/>
      <c r="EV617" s="154"/>
      <c r="EW617" s="154"/>
      <c r="EX617" s="154"/>
      <c r="EY617" s="154"/>
      <c r="EZ617" s="154"/>
      <c r="FA617" s="154"/>
      <c r="FB617" s="154"/>
      <c r="FC617" s="154"/>
      <c r="FD617" s="154"/>
      <c r="FE617" s="154"/>
      <c r="FF617" s="154"/>
      <c r="FG617" s="154"/>
      <c r="FH617" s="154"/>
      <c r="FI617" s="154"/>
      <c r="FJ617" s="154"/>
      <c r="FK617" s="154"/>
      <c r="FL617" s="154"/>
      <c r="FM617" s="154"/>
      <c r="FN617" s="154"/>
      <c r="FO617" s="154"/>
      <c r="FP617" s="154"/>
      <c r="FQ617" s="154"/>
    </row>
    <row r="618" spans="1:173" s="166" customFormat="1" x14ac:dyDescent="0.45">
      <c r="A618" s="154"/>
      <c r="B618" s="154"/>
      <c r="C618" s="154"/>
      <c r="D618" s="154"/>
      <c r="E618" s="154"/>
      <c r="F618" s="154"/>
      <c r="G618" s="154"/>
      <c r="H618" s="154"/>
      <c r="I618" s="154"/>
      <c r="J618" s="154"/>
      <c r="K618" s="154"/>
      <c r="L618" s="154"/>
      <c r="M618" s="154"/>
      <c r="N618" s="154"/>
      <c r="O618" s="154"/>
      <c r="P618" s="154"/>
      <c r="Q618" s="154"/>
      <c r="R618" s="154"/>
      <c r="S618" s="154"/>
      <c r="T618" s="154"/>
      <c r="U618" s="154"/>
      <c r="V618" s="154"/>
      <c r="W618" s="154"/>
      <c r="X618" s="154"/>
      <c r="Y618" s="154"/>
      <c r="Z618" s="154"/>
      <c r="AA618" s="154"/>
      <c r="AB618" s="154"/>
      <c r="AC618" s="154"/>
      <c r="AD618" s="154"/>
      <c r="AE618" s="154"/>
      <c r="AF618" s="154"/>
      <c r="AG618" s="154"/>
      <c r="AH618" s="154"/>
      <c r="AI618" s="154"/>
      <c r="AJ618" s="154"/>
      <c r="AK618" s="154"/>
      <c r="AL618" s="154"/>
      <c r="AM618" s="154"/>
      <c r="AN618" s="154"/>
      <c r="AO618" s="154"/>
      <c r="AP618" s="154"/>
      <c r="AQ618" s="154"/>
      <c r="AR618" s="154"/>
      <c r="AS618" s="154"/>
      <c r="AT618" s="154"/>
      <c r="AU618" s="154"/>
      <c r="AV618" s="154"/>
      <c r="AW618" s="154"/>
      <c r="AX618" s="154"/>
      <c r="AY618" s="154"/>
      <c r="AZ618" s="154"/>
      <c r="BA618" s="154"/>
      <c r="BB618" s="154"/>
      <c r="BC618" s="154"/>
      <c r="BD618" s="154"/>
      <c r="BE618" s="154"/>
      <c r="BF618" s="154"/>
      <c r="BG618" s="154"/>
      <c r="BH618" s="154"/>
      <c r="BI618" s="154"/>
      <c r="BJ618" s="154"/>
      <c r="BK618" s="154"/>
      <c r="BL618" s="154"/>
      <c r="BM618" s="154"/>
      <c r="BN618" s="154"/>
      <c r="BO618" s="154"/>
      <c r="BP618" s="154"/>
      <c r="BQ618" s="154"/>
      <c r="BR618" s="154"/>
      <c r="BS618" s="154"/>
      <c r="BT618" s="154"/>
      <c r="BU618" s="154"/>
      <c r="BV618" s="154"/>
      <c r="BW618" s="154"/>
      <c r="BX618" s="154"/>
      <c r="BY618" s="154"/>
      <c r="BZ618" s="154"/>
      <c r="CA618" s="154"/>
      <c r="CB618" s="154"/>
      <c r="CC618" s="154"/>
      <c r="CD618" s="154"/>
      <c r="CE618" s="154"/>
      <c r="CF618" s="154"/>
      <c r="CG618" s="154"/>
      <c r="CH618" s="154"/>
      <c r="CI618" s="154"/>
      <c r="CJ618" s="154"/>
      <c r="CK618" s="154"/>
      <c r="CL618" s="154"/>
      <c r="CM618" s="154"/>
      <c r="CN618" s="154"/>
      <c r="CO618" s="154"/>
      <c r="CP618" s="154"/>
      <c r="CQ618" s="154"/>
      <c r="CR618" s="154"/>
      <c r="CS618" s="154"/>
      <c r="CT618" s="154"/>
      <c r="CU618" s="154"/>
      <c r="CV618" s="154"/>
      <c r="CW618" s="154"/>
      <c r="CX618" s="154"/>
      <c r="CY618" s="154"/>
      <c r="CZ618" s="154"/>
      <c r="DA618" s="154"/>
      <c r="DB618" s="154"/>
      <c r="DC618" s="154"/>
      <c r="DD618" s="154"/>
      <c r="DE618" s="154"/>
      <c r="DF618" s="154"/>
      <c r="DG618" s="154"/>
      <c r="DH618" s="154"/>
      <c r="DI618" s="154"/>
      <c r="DJ618" s="154"/>
      <c r="DK618" s="154"/>
      <c r="DL618" s="154"/>
      <c r="DM618" s="154"/>
      <c r="DN618" s="154"/>
      <c r="DO618" s="154"/>
      <c r="DP618" s="154"/>
      <c r="DQ618" s="154"/>
      <c r="DR618" s="154"/>
      <c r="DS618" s="154"/>
      <c r="DT618" s="154"/>
      <c r="DU618" s="154"/>
      <c r="DV618" s="154"/>
      <c r="DW618" s="154"/>
      <c r="DX618" s="154"/>
      <c r="DY618" s="154"/>
      <c r="DZ618" s="154"/>
      <c r="EA618" s="154"/>
      <c r="EB618" s="154"/>
      <c r="EC618" s="154"/>
      <c r="ED618" s="154"/>
      <c r="EE618" s="154"/>
      <c r="EF618" s="154"/>
      <c r="EG618" s="154"/>
      <c r="EH618" s="154"/>
      <c r="EI618" s="154"/>
      <c r="EJ618" s="154"/>
      <c r="EK618" s="154"/>
      <c r="EL618" s="154"/>
      <c r="EM618" s="154"/>
      <c r="EN618" s="154"/>
      <c r="EO618" s="154"/>
      <c r="EP618" s="154"/>
      <c r="EQ618" s="154"/>
      <c r="ER618" s="154"/>
      <c r="ES618" s="154"/>
      <c r="ET618" s="154"/>
      <c r="EU618" s="154"/>
      <c r="EV618" s="154"/>
      <c r="EW618" s="154"/>
      <c r="EX618" s="154"/>
      <c r="EY618" s="154"/>
      <c r="EZ618" s="154"/>
      <c r="FA618" s="154"/>
      <c r="FB618" s="154"/>
      <c r="FC618" s="154"/>
      <c r="FD618" s="154"/>
      <c r="FE618" s="154"/>
      <c r="FF618" s="154"/>
      <c r="FG618" s="154"/>
      <c r="FH618" s="154"/>
      <c r="FI618" s="154"/>
      <c r="FJ618" s="154"/>
      <c r="FK618" s="154"/>
      <c r="FL618" s="154"/>
      <c r="FM618" s="154"/>
      <c r="FN618" s="154"/>
      <c r="FO618" s="154"/>
      <c r="FP618" s="154"/>
      <c r="FQ618" s="154"/>
    </row>
    <row r="619" spans="1:173" s="166" customFormat="1" x14ac:dyDescent="0.45">
      <c r="A619" s="154"/>
      <c r="B619" s="154"/>
      <c r="C619" s="154"/>
      <c r="D619" s="154"/>
      <c r="E619" s="154"/>
      <c r="F619" s="154"/>
      <c r="G619" s="154"/>
      <c r="H619" s="154"/>
      <c r="I619" s="154"/>
      <c r="J619" s="154"/>
      <c r="K619" s="154"/>
      <c r="L619" s="154"/>
      <c r="M619" s="154"/>
      <c r="N619" s="154"/>
      <c r="O619" s="154"/>
      <c r="P619" s="154"/>
      <c r="Q619" s="154"/>
      <c r="R619" s="154"/>
      <c r="S619" s="154"/>
      <c r="T619" s="154"/>
      <c r="U619" s="154"/>
      <c r="V619" s="154"/>
      <c r="W619" s="154"/>
      <c r="X619" s="154"/>
      <c r="Y619" s="154"/>
      <c r="Z619" s="154"/>
      <c r="AA619" s="154"/>
      <c r="AB619" s="154"/>
      <c r="AC619" s="154"/>
      <c r="AD619" s="154"/>
      <c r="AE619" s="154"/>
      <c r="AF619" s="154"/>
      <c r="AG619" s="154"/>
      <c r="AH619" s="154"/>
      <c r="AI619" s="154"/>
      <c r="AJ619" s="154"/>
      <c r="AK619" s="154"/>
      <c r="AL619" s="154"/>
      <c r="AM619" s="154"/>
      <c r="AN619" s="154"/>
      <c r="AO619" s="154"/>
      <c r="AP619" s="154"/>
      <c r="AQ619" s="154"/>
      <c r="AR619" s="154"/>
      <c r="AS619" s="154"/>
      <c r="AT619" s="154"/>
      <c r="AU619" s="154"/>
      <c r="AV619" s="154"/>
      <c r="AW619" s="154"/>
      <c r="AX619" s="154"/>
      <c r="AY619" s="154"/>
      <c r="AZ619" s="154"/>
      <c r="BA619" s="154"/>
      <c r="BB619" s="154"/>
      <c r="BC619" s="154"/>
      <c r="BD619" s="154"/>
      <c r="BE619" s="154"/>
      <c r="BF619" s="154"/>
      <c r="BG619" s="154"/>
      <c r="BH619" s="154"/>
      <c r="BI619" s="154"/>
      <c r="BJ619" s="154"/>
      <c r="BK619" s="154"/>
      <c r="BL619" s="154"/>
      <c r="BM619" s="154"/>
      <c r="BN619" s="154"/>
      <c r="BO619" s="154"/>
      <c r="BP619" s="154"/>
      <c r="BQ619" s="154"/>
      <c r="BR619" s="154"/>
      <c r="BS619" s="154"/>
      <c r="BT619" s="154"/>
      <c r="BU619" s="154"/>
      <c r="BV619" s="154"/>
      <c r="BW619" s="154"/>
      <c r="BX619" s="154"/>
      <c r="BY619" s="154"/>
      <c r="BZ619" s="154"/>
      <c r="CA619" s="154"/>
      <c r="CB619" s="154"/>
      <c r="CC619" s="154"/>
      <c r="CD619" s="154"/>
      <c r="CE619" s="154"/>
      <c r="CF619" s="154"/>
      <c r="CG619" s="154"/>
      <c r="CH619" s="154"/>
      <c r="CI619" s="154"/>
      <c r="CJ619" s="154"/>
      <c r="CK619" s="154"/>
      <c r="CL619" s="154"/>
      <c r="CM619" s="154"/>
      <c r="CN619" s="154"/>
      <c r="CO619" s="154"/>
      <c r="CP619" s="154"/>
      <c r="CQ619" s="154"/>
      <c r="CR619" s="154"/>
      <c r="CS619" s="154"/>
      <c r="CT619" s="154"/>
      <c r="CU619" s="154"/>
      <c r="CV619" s="154"/>
      <c r="CW619" s="154"/>
      <c r="CX619" s="154"/>
      <c r="CY619" s="154"/>
      <c r="CZ619" s="154"/>
      <c r="DA619" s="154"/>
      <c r="DB619" s="154"/>
      <c r="DC619" s="154"/>
      <c r="DD619" s="154"/>
      <c r="DE619" s="154"/>
      <c r="DF619" s="154"/>
      <c r="DG619" s="154"/>
      <c r="DH619" s="154"/>
      <c r="DI619" s="154"/>
      <c r="DJ619" s="154"/>
      <c r="DK619" s="154"/>
      <c r="DL619" s="154"/>
      <c r="DM619" s="154"/>
      <c r="DN619" s="154"/>
      <c r="DO619" s="154"/>
      <c r="DP619" s="154"/>
      <c r="DQ619" s="154"/>
      <c r="DR619" s="154"/>
      <c r="DS619" s="154"/>
      <c r="DT619" s="154"/>
      <c r="DU619" s="154"/>
      <c r="DV619" s="154"/>
      <c r="DW619" s="154"/>
      <c r="DX619" s="154"/>
      <c r="DY619" s="154"/>
      <c r="DZ619" s="154"/>
      <c r="EA619" s="154"/>
      <c r="EB619" s="154"/>
      <c r="EC619" s="154"/>
      <c r="ED619" s="154"/>
      <c r="EE619" s="154"/>
      <c r="EF619" s="154"/>
      <c r="EG619" s="154"/>
      <c r="EH619" s="154"/>
      <c r="EI619" s="154"/>
      <c r="EJ619" s="154"/>
      <c r="EK619" s="154"/>
      <c r="EL619" s="154"/>
      <c r="EM619" s="154"/>
      <c r="EN619" s="154"/>
      <c r="EO619" s="154"/>
      <c r="EP619" s="154"/>
      <c r="EQ619" s="154"/>
      <c r="ER619" s="154"/>
      <c r="ES619" s="154"/>
      <c r="ET619" s="154"/>
      <c r="EU619" s="154"/>
      <c r="EV619" s="154"/>
      <c r="EW619" s="154"/>
      <c r="EX619" s="154"/>
      <c r="EY619" s="154"/>
      <c r="EZ619" s="154"/>
      <c r="FA619" s="154"/>
      <c r="FB619" s="154"/>
      <c r="FC619" s="154"/>
      <c r="FD619" s="154"/>
      <c r="FE619" s="154"/>
      <c r="FF619" s="154"/>
      <c r="FG619" s="154"/>
      <c r="FH619" s="154"/>
      <c r="FI619" s="154"/>
      <c r="FJ619" s="154"/>
      <c r="FK619" s="154"/>
      <c r="FL619" s="154"/>
      <c r="FM619" s="154"/>
      <c r="FN619" s="154"/>
      <c r="FO619" s="154"/>
      <c r="FP619" s="154"/>
      <c r="FQ619" s="154"/>
    </row>
    <row r="620" spans="1:173" s="166" customFormat="1" x14ac:dyDescent="0.45">
      <c r="A620" s="154"/>
      <c r="B620" s="154"/>
      <c r="C620" s="154"/>
      <c r="D620" s="154"/>
      <c r="E620" s="154"/>
      <c r="F620" s="154"/>
      <c r="G620" s="154"/>
      <c r="H620" s="154"/>
      <c r="I620" s="154"/>
      <c r="J620" s="154"/>
      <c r="K620" s="154"/>
      <c r="L620" s="154"/>
      <c r="M620" s="154"/>
      <c r="N620" s="154"/>
      <c r="O620" s="154"/>
      <c r="P620" s="154"/>
      <c r="Q620" s="154"/>
      <c r="R620" s="154"/>
      <c r="S620" s="154"/>
      <c r="T620" s="154"/>
      <c r="U620" s="154"/>
      <c r="V620" s="154"/>
      <c r="W620" s="154"/>
      <c r="X620" s="154"/>
      <c r="Y620" s="154"/>
      <c r="Z620" s="154"/>
      <c r="AA620" s="154"/>
      <c r="AB620" s="154"/>
      <c r="AC620" s="154"/>
      <c r="AD620" s="154"/>
      <c r="AE620" s="154"/>
      <c r="AF620" s="154"/>
      <c r="AG620" s="154"/>
      <c r="AH620" s="154"/>
      <c r="AI620" s="154"/>
      <c r="AJ620" s="154"/>
      <c r="AK620" s="154"/>
      <c r="AL620" s="154"/>
      <c r="AM620" s="154"/>
      <c r="AN620" s="154"/>
      <c r="AO620" s="154"/>
      <c r="AP620" s="154"/>
      <c r="AQ620" s="154"/>
      <c r="AR620" s="154"/>
      <c r="AS620" s="154"/>
      <c r="AT620" s="154"/>
      <c r="AU620" s="154"/>
      <c r="AV620" s="154"/>
      <c r="AW620" s="154"/>
      <c r="AX620" s="154"/>
      <c r="AY620" s="154"/>
      <c r="AZ620" s="154"/>
      <c r="BA620" s="154"/>
      <c r="BB620" s="154"/>
      <c r="BC620" s="154"/>
      <c r="BD620" s="154"/>
      <c r="BE620" s="154"/>
      <c r="BF620" s="154"/>
      <c r="BG620" s="154"/>
      <c r="BH620" s="154"/>
      <c r="BI620" s="154"/>
      <c r="BJ620" s="154"/>
      <c r="BK620" s="154"/>
      <c r="BL620" s="154"/>
      <c r="BM620" s="154"/>
      <c r="BN620" s="154"/>
      <c r="BO620" s="154"/>
      <c r="BP620" s="154"/>
      <c r="BQ620" s="154"/>
      <c r="BR620" s="154"/>
      <c r="BS620" s="154"/>
      <c r="BT620" s="154"/>
      <c r="BU620" s="154"/>
      <c r="BV620" s="154"/>
      <c r="BW620" s="154"/>
      <c r="BX620" s="154"/>
      <c r="BY620" s="154"/>
      <c r="BZ620" s="154"/>
      <c r="CA620" s="154"/>
      <c r="CB620" s="154"/>
      <c r="CC620" s="154"/>
      <c r="CD620" s="154"/>
      <c r="CE620" s="154"/>
      <c r="CF620" s="154"/>
      <c r="CG620" s="154"/>
      <c r="CH620" s="154"/>
      <c r="CI620" s="154"/>
      <c r="CJ620" s="154"/>
      <c r="CK620" s="154"/>
      <c r="CL620" s="154"/>
      <c r="CM620" s="154"/>
      <c r="CN620" s="154"/>
      <c r="CO620" s="154"/>
      <c r="CP620" s="154"/>
      <c r="CQ620" s="154"/>
      <c r="CR620" s="154"/>
      <c r="CS620" s="154"/>
      <c r="CT620" s="154"/>
      <c r="CU620" s="154"/>
      <c r="CV620" s="154"/>
      <c r="CW620" s="154"/>
      <c r="CX620" s="154"/>
      <c r="CY620" s="154"/>
      <c r="CZ620" s="154"/>
      <c r="DA620" s="154"/>
      <c r="DB620" s="154"/>
      <c r="DC620" s="154"/>
      <c r="DD620" s="154"/>
      <c r="DE620" s="154"/>
      <c r="DF620" s="154"/>
      <c r="DG620" s="154"/>
      <c r="DH620" s="154"/>
      <c r="DI620" s="154"/>
      <c r="DJ620" s="154"/>
      <c r="DK620" s="154"/>
      <c r="DL620" s="154"/>
      <c r="DM620" s="154"/>
      <c r="DN620" s="154"/>
      <c r="DO620" s="154"/>
      <c r="DP620" s="154"/>
      <c r="DQ620" s="154"/>
      <c r="DR620" s="154"/>
      <c r="DS620" s="154"/>
      <c r="DT620" s="154"/>
      <c r="DU620" s="154"/>
      <c r="DV620" s="154"/>
      <c r="DW620" s="154"/>
      <c r="DX620" s="154"/>
      <c r="DY620" s="154"/>
      <c r="DZ620" s="154"/>
      <c r="EA620" s="154"/>
      <c r="EB620" s="154"/>
      <c r="EC620" s="154"/>
      <c r="ED620" s="154"/>
      <c r="EE620" s="154"/>
      <c r="EF620" s="154"/>
      <c r="EG620" s="154"/>
      <c r="EH620" s="154"/>
      <c r="EI620" s="154"/>
      <c r="EJ620" s="154"/>
      <c r="EK620" s="154"/>
      <c r="EL620" s="154"/>
      <c r="EM620" s="154"/>
      <c r="EN620" s="154"/>
      <c r="EO620" s="154"/>
      <c r="EP620" s="154"/>
      <c r="EQ620" s="154"/>
      <c r="ER620" s="154"/>
      <c r="ES620" s="154"/>
      <c r="ET620" s="154"/>
      <c r="EU620" s="154"/>
      <c r="EV620" s="154"/>
      <c r="EW620" s="154"/>
      <c r="EX620" s="154"/>
      <c r="EY620" s="154"/>
      <c r="EZ620" s="154"/>
      <c r="FA620" s="154"/>
      <c r="FB620" s="154"/>
      <c r="FC620" s="154"/>
      <c r="FD620" s="154"/>
      <c r="FE620" s="154"/>
      <c r="FF620" s="154"/>
      <c r="FG620" s="154"/>
      <c r="FH620" s="154"/>
      <c r="FI620" s="154"/>
      <c r="FJ620" s="154"/>
      <c r="FK620" s="154"/>
      <c r="FL620" s="154"/>
      <c r="FM620" s="154"/>
      <c r="FN620" s="154"/>
      <c r="FO620" s="154"/>
      <c r="FP620" s="154"/>
      <c r="FQ620" s="154"/>
    </row>
    <row r="621" spans="1:173" s="166" customFormat="1" x14ac:dyDescent="0.45">
      <c r="A621" s="154"/>
      <c r="B621" s="154"/>
      <c r="C621" s="154"/>
      <c r="D621" s="154"/>
      <c r="E621" s="154"/>
      <c r="F621" s="154"/>
      <c r="G621" s="154"/>
      <c r="H621" s="154"/>
      <c r="I621" s="154"/>
      <c r="J621" s="154"/>
      <c r="K621" s="154"/>
      <c r="L621" s="154"/>
      <c r="M621" s="154"/>
      <c r="N621" s="154"/>
      <c r="O621" s="154"/>
      <c r="P621" s="154"/>
      <c r="Q621" s="154"/>
      <c r="R621" s="154"/>
      <c r="S621" s="154"/>
      <c r="T621" s="154"/>
      <c r="U621" s="154"/>
      <c r="V621" s="154"/>
      <c r="W621" s="154"/>
      <c r="X621" s="154"/>
      <c r="Y621" s="154"/>
      <c r="Z621" s="154"/>
      <c r="AA621" s="154"/>
      <c r="AB621" s="154"/>
      <c r="AC621" s="154"/>
      <c r="AD621" s="154"/>
      <c r="AE621" s="154"/>
      <c r="AF621" s="154"/>
      <c r="AG621" s="154"/>
      <c r="AH621" s="154"/>
      <c r="AI621" s="154"/>
      <c r="AJ621" s="154"/>
      <c r="AK621" s="154"/>
      <c r="AL621" s="154"/>
      <c r="AM621" s="154"/>
      <c r="AN621" s="154"/>
      <c r="AO621" s="154"/>
      <c r="AP621" s="154"/>
      <c r="AQ621" s="154"/>
      <c r="AR621" s="154"/>
      <c r="AS621" s="154"/>
      <c r="AT621" s="154"/>
      <c r="AU621" s="154"/>
      <c r="AV621" s="154"/>
      <c r="AW621" s="154"/>
      <c r="AX621" s="154"/>
      <c r="AY621" s="154"/>
      <c r="AZ621" s="154"/>
      <c r="BA621" s="154"/>
      <c r="BB621" s="154"/>
      <c r="BC621" s="154"/>
      <c r="BD621" s="154"/>
      <c r="BE621" s="154"/>
      <c r="BF621" s="154"/>
      <c r="BG621" s="154"/>
      <c r="BH621" s="154"/>
      <c r="BI621" s="154"/>
      <c r="BJ621" s="154"/>
      <c r="BK621" s="154"/>
      <c r="BL621" s="154"/>
      <c r="BM621" s="154"/>
      <c r="BN621" s="154"/>
      <c r="BO621" s="154"/>
      <c r="BP621" s="154"/>
      <c r="BQ621" s="154"/>
      <c r="BR621" s="154"/>
      <c r="BS621" s="154"/>
      <c r="BT621" s="154"/>
      <c r="BU621" s="154"/>
      <c r="BV621" s="154"/>
      <c r="BW621" s="154"/>
      <c r="BX621" s="154"/>
      <c r="BY621" s="154"/>
      <c r="BZ621" s="154"/>
      <c r="CA621" s="154"/>
      <c r="CB621" s="154"/>
      <c r="CC621" s="154"/>
      <c r="CD621" s="154"/>
      <c r="CE621" s="154"/>
      <c r="CF621" s="154"/>
      <c r="CG621" s="154"/>
      <c r="CH621" s="154"/>
      <c r="CI621" s="154"/>
      <c r="CJ621" s="154"/>
      <c r="CK621" s="154"/>
      <c r="CL621" s="154"/>
      <c r="CM621" s="154"/>
      <c r="CN621" s="154"/>
      <c r="CO621" s="154"/>
      <c r="CP621" s="154"/>
      <c r="CQ621" s="154"/>
      <c r="CR621" s="154"/>
      <c r="CS621" s="154"/>
      <c r="CT621" s="154"/>
      <c r="CU621" s="154"/>
      <c r="CV621" s="154"/>
      <c r="CW621" s="154"/>
      <c r="CX621" s="154"/>
      <c r="CY621" s="154"/>
      <c r="CZ621" s="154"/>
      <c r="DA621" s="154"/>
      <c r="DB621" s="154"/>
      <c r="DC621" s="154"/>
      <c r="DD621" s="154"/>
      <c r="DE621" s="154"/>
      <c r="DF621" s="154"/>
      <c r="DG621" s="154"/>
      <c r="DH621" s="154"/>
      <c r="DI621" s="154"/>
      <c r="DJ621" s="154"/>
      <c r="DK621" s="154"/>
      <c r="DL621" s="154"/>
      <c r="DM621" s="154"/>
      <c r="DN621" s="154"/>
      <c r="DO621" s="154"/>
      <c r="DP621" s="154"/>
      <c r="DQ621" s="154"/>
      <c r="DR621" s="154"/>
      <c r="DS621" s="154"/>
      <c r="DT621" s="154"/>
      <c r="DU621" s="154"/>
      <c r="DV621" s="154"/>
      <c r="DW621" s="154"/>
      <c r="DX621" s="154"/>
      <c r="DY621" s="154"/>
      <c r="DZ621" s="154"/>
      <c r="EA621" s="154"/>
      <c r="EB621" s="154"/>
      <c r="EC621" s="154"/>
      <c r="ED621" s="154"/>
      <c r="EE621" s="154"/>
      <c r="EF621" s="154"/>
      <c r="EG621" s="154"/>
      <c r="EH621" s="154"/>
      <c r="EI621" s="154"/>
      <c r="EJ621" s="154"/>
      <c r="EK621" s="154"/>
      <c r="EL621" s="154"/>
      <c r="EM621" s="154"/>
      <c r="EN621" s="154"/>
      <c r="EO621" s="154"/>
      <c r="EP621" s="154"/>
      <c r="EQ621" s="154"/>
      <c r="ER621" s="154"/>
      <c r="ES621" s="154"/>
      <c r="ET621" s="154"/>
      <c r="EU621" s="154"/>
      <c r="EV621" s="154"/>
      <c r="EW621" s="154"/>
      <c r="EX621" s="154"/>
      <c r="EY621" s="154"/>
      <c r="EZ621" s="154"/>
      <c r="FA621" s="154"/>
      <c r="FB621" s="154"/>
      <c r="FC621" s="154"/>
      <c r="FD621" s="154"/>
      <c r="FE621" s="154"/>
      <c r="FF621" s="154"/>
      <c r="FG621" s="154"/>
      <c r="FH621" s="154"/>
      <c r="FI621" s="154"/>
      <c r="FJ621" s="154"/>
      <c r="FK621" s="154"/>
      <c r="FL621" s="154"/>
      <c r="FM621" s="154"/>
      <c r="FN621" s="154"/>
      <c r="FO621" s="154"/>
      <c r="FP621" s="154"/>
      <c r="FQ621" s="154"/>
    </row>
    <row r="622" spans="1:173" s="166" customFormat="1" x14ac:dyDescent="0.45">
      <c r="A622" s="154"/>
      <c r="B622" s="154"/>
      <c r="C622" s="154"/>
      <c r="D622" s="154"/>
      <c r="E622" s="154"/>
      <c r="F622" s="154"/>
      <c r="G622" s="154"/>
      <c r="H622" s="154"/>
      <c r="I622" s="154"/>
      <c r="J622" s="154"/>
      <c r="K622" s="154"/>
      <c r="L622" s="154"/>
      <c r="M622" s="154"/>
      <c r="N622" s="154"/>
      <c r="O622" s="154"/>
      <c r="P622" s="154"/>
      <c r="Q622" s="154"/>
      <c r="R622" s="154"/>
      <c r="S622" s="154"/>
      <c r="T622" s="154"/>
      <c r="U622" s="154"/>
      <c r="V622" s="154"/>
      <c r="W622" s="154"/>
      <c r="X622" s="154"/>
      <c r="Y622" s="154"/>
      <c r="Z622" s="154"/>
      <c r="AA622" s="154"/>
      <c r="AB622" s="154"/>
      <c r="AC622" s="154"/>
      <c r="AD622" s="154"/>
      <c r="AE622" s="154"/>
      <c r="AF622" s="154"/>
      <c r="AG622" s="154"/>
      <c r="AH622" s="154"/>
      <c r="AI622" s="154"/>
      <c r="AJ622" s="154"/>
      <c r="AK622" s="154"/>
      <c r="AL622" s="154"/>
      <c r="AM622" s="154"/>
      <c r="AN622" s="154"/>
      <c r="AO622" s="154"/>
      <c r="AP622" s="154"/>
      <c r="AQ622" s="154"/>
      <c r="AR622" s="154"/>
      <c r="AS622" s="154"/>
      <c r="AT622" s="154"/>
      <c r="AU622" s="154"/>
      <c r="AV622" s="154"/>
      <c r="AW622" s="154"/>
      <c r="AX622" s="154"/>
      <c r="AY622" s="154"/>
      <c r="AZ622" s="154"/>
      <c r="BA622" s="154"/>
      <c r="BB622" s="154"/>
      <c r="BC622" s="154"/>
      <c r="BD622" s="154"/>
      <c r="BE622" s="154"/>
      <c r="BF622" s="154"/>
      <c r="BG622" s="154"/>
      <c r="BH622" s="154"/>
      <c r="BI622" s="154"/>
      <c r="BJ622" s="154"/>
      <c r="BK622" s="154"/>
      <c r="BL622" s="154"/>
      <c r="BM622" s="154"/>
      <c r="BN622" s="154"/>
      <c r="BO622" s="154"/>
      <c r="BP622" s="154"/>
      <c r="BQ622" s="154"/>
      <c r="BR622" s="154"/>
      <c r="BS622" s="154"/>
      <c r="BT622" s="154"/>
      <c r="BU622" s="154"/>
      <c r="BV622" s="154"/>
      <c r="BW622" s="154"/>
      <c r="BX622" s="154"/>
      <c r="BY622" s="154"/>
      <c r="BZ622" s="154"/>
      <c r="CA622" s="154"/>
      <c r="CB622" s="154"/>
      <c r="CC622" s="154"/>
      <c r="CD622" s="154"/>
      <c r="CE622" s="154"/>
      <c r="CF622" s="154"/>
      <c r="CG622" s="154"/>
      <c r="CH622" s="154"/>
      <c r="CI622" s="154"/>
      <c r="CJ622" s="154"/>
      <c r="CK622" s="154"/>
      <c r="CL622" s="154"/>
      <c r="CM622" s="154"/>
      <c r="CN622" s="154"/>
      <c r="CO622" s="154"/>
      <c r="CP622" s="154"/>
      <c r="CQ622" s="154"/>
      <c r="CR622" s="154"/>
      <c r="CS622" s="154"/>
      <c r="CT622" s="154"/>
      <c r="CU622" s="154"/>
      <c r="CV622" s="154"/>
      <c r="CW622" s="154"/>
      <c r="CX622" s="154"/>
      <c r="CY622" s="154"/>
      <c r="CZ622" s="154"/>
      <c r="DA622" s="154"/>
      <c r="DB622" s="154"/>
      <c r="DC622" s="154"/>
      <c r="DD622" s="154"/>
      <c r="DE622" s="154"/>
      <c r="DF622" s="154"/>
      <c r="DG622" s="154"/>
      <c r="DH622" s="154"/>
      <c r="DI622" s="154"/>
      <c r="DJ622" s="154"/>
      <c r="DK622" s="154"/>
      <c r="DL622" s="154"/>
      <c r="DM622" s="154"/>
      <c r="DN622" s="154"/>
      <c r="DO622" s="154"/>
      <c r="DP622" s="154"/>
      <c r="DQ622" s="154"/>
      <c r="DR622" s="154"/>
      <c r="DS622" s="154"/>
      <c r="DT622" s="154"/>
      <c r="DU622" s="154"/>
      <c r="DV622" s="154"/>
      <c r="DW622" s="154"/>
      <c r="DX622" s="154"/>
      <c r="DY622" s="154"/>
      <c r="DZ622" s="154"/>
      <c r="EA622" s="154"/>
      <c r="EB622" s="154"/>
      <c r="EC622" s="154"/>
      <c r="ED622" s="154"/>
      <c r="EE622" s="154"/>
      <c r="EF622" s="154"/>
      <c r="EG622" s="154"/>
      <c r="EH622" s="154"/>
      <c r="EI622" s="154"/>
      <c r="EJ622" s="154"/>
      <c r="EK622" s="154"/>
      <c r="EL622" s="154"/>
      <c r="EM622" s="154"/>
      <c r="EN622" s="154"/>
      <c r="EO622" s="154"/>
      <c r="EP622" s="154"/>
      <c r="EQ622" s="154"/>
      <c r="ER622" s="154"/>
      <c r="ES622" s="154"/>
      <c r="ET622" s="154"/>
      <c r="EU622" s="154"/>
      <c r="EV622" s="154"/>
      <c r="EW622" s="154"/>
      <c r="EX622" s="154"/>
      <c r="EY622" s="154"/>
      <c r="EZ622" s="154"/>
      <c r="FA622" s="154"/>
      <c r="FB622" s="154"/>
      <c r="FC622" s="154"/>
      <c r="FD622" s="154"/>
      <c r="FE622" s="154"/>
      <c r="FF622" s="154"/>
      <c r="FG622" s="154"/>
      <c r="FH622" s="154"/>
      <c r="FI622" s="154"/>
      <c r="FJ622" s="154"/>
      <c r="FK622" s="154"/>
      <c r="FL622" s="154"/>
      <c r="FM622" s="154"/>
      <c r="FN622" s="154"/>
      <c r="FO622" s="154"/>
      <c r="FP622" s="154"/>
      <c r="FQ622" s="154"/>
    </row>
    <row r="623" spans="1:173" s="166" customFormat="1" x14ac:dyDescent="0.45">
      <c r="A623" s="154"/>
      <c r="B623" s="154"/>
      <c r="C623" s="154"/>
      <c r="D623" s="154"/>
      <c r="E623" s="154"/>
      <c r="F623" s="154"/>
      <c r="G623" s="154"/>
      <c r="H623" s="154"/>
      <c r="I623" s="154"/>
      <c r="J623" s="154"/>
      <c r="K623" s="154"/>
      <c r="L623" s="154"/>
      <c r="M623" s="154"/>
      <c r="N623" s="154"/>
      <c r="O623" s="154"/>
      <c r="P623" s="154"/>
      <c r="Q623" s="154"/>
      <c r="R623" s="154"/>
      <c r="S623" s="154"/>
      <c r="T623" s="154"/>
      <c r="U623" s="154"/>
      <c r="V623" s="154"/>
      <c r="W623" s="154"/>
      <c r="X623" s="154"/>
      <c r="Y623" s="154"/>
      <c r="Z623" s="154"/>
      <c r="AA623" s="154"/>
      <c r="AB623" s="154"/>
      <c r="AC623" s="154"/>
      <c r="AD623" s="154"/>
      <c r="AE623" s="154"/>
      <c r="AF623" s="154"/>
      <c r="AG623" s="154"/>
      <c r="AH623" s="154"/>
      <c r="AI623" s="154"/>
      <c r="AJ623" s="154"/>
      <c r="AK623" s="154"/>
      <c r="AL623" s="154"/>
      <c r="AM623" s="154"/>
      <c r="AN623" s="154"/>
      <c r="AO623" s="154"/>
      <c r="AP623" s="154"/>
      <c r="AQ623" s="154"/>
      <c r="AR623" s="154"/>
      <c r="AS623" s="154"/>
      <c r="AT623" s="154"/>
      <c r="AU623" s="154"/>
      <c r="AV623" s="154"/>
      <c r="AW623" s="154"/>
      <c r="AX623" s="154"/>
      <c r="AY623" s="154"/>
      <c r="AZ623" s="154"/>
      <c r="BA623" s="154"/>
      <c r="BB623" s="154"/>
      <c r="BC623" s="154"/>
      <c r="BD623" s="154"/>
      <c r="BE623" s="154"/>
      <c r="BF623" s="154"/>
      <c r="BG623" s="154"/>
      <c r="BH623" s="154"/>
      <c r="BI623" s="154"/>
      <c r="BJ623" s="154"/>
      <c r="BK623" s="154"/>
      <c r="BL623" s="154"/>
      <c r="BM623" s="154"/>
      <c r="BN623" s="154"/>
      <c r="BO623" s="154"/>
      <c r="BP623" s="154"/>
      <c r="BQ623" s="154"/>
      <c r="BR623" s="154"/>
      <c r="BS623" s="154"/>
      <c r="BT623" s="154"/>
      <c r="BU623" s="154"/>
      <c r="BV623" s="154"/>
      <c r="BW623" s="154"/>
      <c r="BX623" s="154"/>
      <c r="BY623" s="154"/>
      <c r="BZ623" s="154"/>
      <c r="CA623" s="154"/>
      <c r="CB623" s="154"/>
      <c r="CC623" s="154"/>
      <c r="CD623" s="154"/>
      <c r="CE623" s="154"/>
      <c r="CF623" s="154"/>
      <c r="CG623" s="154"/>
      <c r="CH623" s="154"/>
      <c r="CI623" s="154"/>
      <c r="CJ623" s="154"/>
      <c r="CK623" s="154"/>
      <c r="CL623" s="154"/>
      <c r="CM623" s="154"/>
      <c r="CN623" s="154"/>
      <c r="CO623" s="154"/>
      <c r="CP623" s="154"/>
      <c r="CQ623" s="154"/>
      <c r="CR623" s="154"/>
      <c r="CS623" s="154"/>
      <c r="CT623" s="154"/>
      <c r="CU623" s="154"/>
      <c r="CV623" s="154"/>
      <c r="CW623" s="154"/>
      <c r="CX623" s="154"/>
      <c r="CY623" s="154"/>
      <c r="CZ623" s="154"/>
      <c r="DA623" s="154"/>
      <c r="DB623" s="154"/>
      <c r="DC623" s="154"/>
      <c r="DD623" s="154"/>
      <c r="DE623" s="154"/>
      <c r="DF623" s="154"/>
      <c r="DG623" s="154"/>
      <c r="DH623" s="154"/>
      <c r="DI623" s="154"/>
      <c r="DJ623" s="154"/>
      <c r="DK623" s="154"/>
      <c r="DL623" s="154"/>
      <c r="DM623" s="154"/>
      <c r="DN623" s="154"/>
      <c r="DO623" s="154"/>
      <c r="DP623" s="154"/>
      <c r="DQ623" s="154"/>
      <c r="DR623" s="154"/>
      <c r="DS623" s="154"/>
      <c r="DT623" s="154"/>
      <c r="DU623" s="154"/>
      <c r="DV623" s="154"/>
      <c r="DW623" s="154"/>
      <c r="DX623" s="154"/>
      <c r="DY623" s="154"/>
      <c r="DZ623" s="154"/>
      <c r="EA623" s="154"/>
      <c r="EB623" s="154"/>
      <c r="EC623" s="154"/>
      <c r="ED623" s="154"/>
      <c r="EE623" s="154"/>
      <c r="EF623" s="154"/>
      <c r="EG623" s="154"/>
      <c r="EH623" s="154"/>
      <c r="EI623" s="154"/>
      <c r="EJ623" s="154"/>
      <c r="EK623" s="154"/>
      <c r="EL623" s="154"/>
      <c r="EM623" s="154"/>
      <c r="EN623" s="154"/>
      <c r="EO623" s="154"/>
      <c r="EP623" s="154"/>
      <c r="EQ623" s="154"/>
      <c r="ER623" s="154"/>
      <c r="ES623" s="154"/>
      <c r="ET623" s="154"/>
      <c r="EU623" s="154"/>
      <c r="EV623" s="154"/>
      <c r="EW623" s="154"/>
      <c r="EX623" s="154"/>
      <c r="EY623" s="154"/>
      <c r="EZ623" s="154"/>
      <c r="FA623" s="154"/>
      <c r="FB623" s="154"/>
      <c r="FC623" s="154"/>
      <c r="FD623" s="154"/>
      <c r="FE623" s="154"/>
      <c r="FF623" s="154"/>
      <c r="FG623" s="154"/>
      <c r="FH623" s="154"/>
      <c r="FI623" s="154"/>
      <c r="FJ623" s="154"/>
      <c r="FK623" s="154"/>
      <c r="FL623" s="154"/>
      <c r="FM623" s="154"/>
      <c r="FN623" s="154"/>
      <c r="FO623" s="154"/>
      <c r="FP623" s="154"/>
      <c r="FQ623" s="154"/>
    </row>
    <row r="624" spans="1:173" s="166" customFormat="1" x14ac:dyDescent="0.45">
      <c r="A624" s="154"/>
      <c r="B624" s="154"/>
      <c r="C624" s="154"/>
      <c r="D624" s="154"/>
      <c r="E624" s="154"/>
      <c r="F624" s="154"/>
      <c r="G624" s="154"/>
      <c r="H624" s="154"/>
      <c r="I624" s="154"/>
      <c r="J624" s="154"/>
      <c r="K624" s="154"/>
      <c r="L624" s="154"/>
      <c r="M624" s="154"/>
      <c r="N624" s="154"/>
      <c r="O624" s="154"/>
      <c r="P624" s="154"/>
      <c r="Q624" s="154"/>
      <c r="R624" s="154"/>
      <c r="S624" s="154"/>
      <c r="T624" s="154"/>
      <c r="U624" s="154"/>
      <c r="V624" s="154"/>
      <c r="W624" s="154"/>
      <c r="X624" s="154"/>
      <c r="Y624" s="154"/>
      <c r="Z624" s="154"/>
      <c r="AA624" s="154"/>
      <c r="AB624" s="154"/>
      <c r="AC624" s="154"/>
      <c r="AD624" s="154"/>
      <c r="AE624" s="154"/>
      <c r="AF624" s="154"/>
      <c r="AG624" s="154"/>
      <c r="AH624" s="154"/>
      <c r="AI624" s="154"/>
      <c r="AJ624" s="154"/>
      <c r="AK624" s="154"/>
      <c r="AL624" s="154"/>
      <c r="AM624" s="154"/>
      <c r="AN624" s="154"/>
      <c r="AO624" s="154"/>
      <c r="AP624" s="154"/>
      <c r="AQ624" s="154"/>
      <c r="AR624" s="154"/>
      <c r="AS624" s="154"/>
      <c r="AT624" s="154"/>
      <c r="AU624" s="154"/>
      <c r="AV624" s="154"/>
      <c r="AW624" s="154"/>
      <c r="AX624" s="154"/>
      <c r="AY624" s="154"/>
      <c r="AZ624" s="154"/>
      <c r="BA624" s="154"/>
      <c r="BB624" s="154"/>
      <c r="BC624" s="154"/>
      <c r="BD624" s="154"/>
      <c r="BE624" s="154"/>
      <c r="BF624" s="154"/>
      <c r="BG624" s="154"/>
      <c r="BH624" s="154"/>
      <c r="BI624" s="154"/>
      <c r="BJ624" s="154"/>
      <c r="BK624" s="154"/>
      <c r="BL624" s="154"/>
      <c r="BM624" s="154"/>
      <c r="BN624" s="154"/>
      <c r="BO624" s="154"/>
      <c r="BP624" s="154"/>
      <c r="BQ624" s="154"/>
      <c r="BR624" s="154"/>
      <c r="BS624" s="154"/>
      <c r="BT624" s="154"/>
      <c r="BU624" s="154"/>
      <c r="BV624" s="154"/>
      <c r="BW624" s="154"/>
      <c r="BX624" s="154"/>
      <c r="BY624" s="154"/>
      <c r="BZ624" s="154"/>
      <c r="CA624" s="154"/>
      <c r="CB624" s="154"/>
      <c r="CC624" s="154"/>
      <c r="CD624" s="154"/>
      <c r="CE624" s="154"/>
      <c r="CF624" s="154"/>
      <c r="CG624" s="154"/>
      <c r="CH624" s="154"/>
      <c r="CI624" s="154"/>
      <c r="CJ624" s="154"/>
      <c r="CK624" s="154"/>
      <c r="CL624" s="154"/>
      <c r="CM624" s="154"/>
      <c r="CN624" s="154"/>
      <c r="CO624" s="154"/>
      <c r="CP624" s="154"/>
      <c r="CQ624" s="154"/>
      <c r="CR624" s="154"/>
      <c r="CS624" s="154"/>
      <c r="CT624" s="154"/>
      <c r="CU624" s="154"/>
      <c r="CV624" s="154"/>
      <c r="CW624" s="154"/>
      <c r="CX624" s="154"/>
      <c r="CY624" s="154"/>
      <c r="CZ624" s="154"/>
      <c r="DA624" s="154"/>
      <c r="DB624" s="154"/>
      <c r="DC624" s="154"/>
      <c r="DD624" s="154"/>
      <c r="DE624" s="154"/>
      <c r="DF624" s="154"/>
      <c r="DG624" s="154"/>
      <c r="DH624" s="154"/>
      <c r="DI624" s="154"/>
      <c r="DJ624" s="154"/>
      <c r="DK624" s="154"/>
      <c r="DL624" s="154"/>
      <c r="DM624" s="154"/>
      <c r="DN624" s="154"/>
      <c r="DO624" s="154"/>
      <c r="DP624" s="154"/>
      <c r="DQ624" s="154"/>
      <c r="DR624" s="154"/>
      <c r="DS624" s="154"/>
      <c r="DT624" s="154"/>
      <c r="DU624" s="154"/>
      <c r="DV624" s="154"/>
      <c r="DW624" s="154"/>
      <c r="DX624" s="154"/>
      <c r="DY624" s="154"/>
      <c r="DZ624" s="154"/>
      <c r="EA624" s="154"/>
      <c r="EB624" s="154"/>
      <c r="EC624" s="154"/>
      <c r="ED624" s="154"/>
      <c r="EE624" s="154"/>
      <c r="EF624" s="154"/>
      <c r="EG624" s="154"/>
      <c r="EH624" s="154"/>
      <c r="EI624" s="154"/>
      <c r="EJ624" s="154"/>
      <c r="EK624" s="154"/>
      <c r="EL624" s="154"/>
      <c r="EM624" s="154"/>
      <c r="EN624" s="154"/>
      <c r="EO624" s="154"/>
      <c r="EP624" s="154"/>
      <c r="EQ624" s="154"/>
      <c r="ER624" s="154"/>
      <c r="ES624" s="154"/>
      <c r="ET624" s="154"/>
      <c r="EU624" s="154"/>
      <c r="EV624" s="154"/>
      <c r="EW624" s="154"/>
      <c r="EX624" s="154"/>
      <c r="EY624" s="154"/>
      <c r="EZ624" s="154"/>
      <c r="FA624" s="154"/>
      <c r="FB624" s="154"/>
      <c r="FC624" s="154"/>
      <c r="FD624" s="154"/>
      <c r="FE624" s="154"/>
      <c r="FF624" s="154"/>
      <c r="FG624" s="154"/>
      <c r="FH624" s="154"/>
      <c r="FI624" s="154"/>
      <c r="FJ624" s="154"/>
      <c r="FK624" s="154"/>
      <c r="FL624" s="154"/>
      <c r="FM624" s="154"/>
      <c r="FN624" s="154"/>
      <c r="FO624" s="154"/>
      <c r="FP624" s="154"/>
      <c r="FQ624" s="154"/>
    </row>
    <row r="625" spans="1:173" s="166" customFormat="1" x14ac:dyDescent="0.45">
      <c r="A625" s="154"/>
      <c r="B625" s="154"/>
      <c r="C625" s="154"/>
      <c r="D625" s="154"/>
      <c r="E625" s="154"/>
      <c r="F625" s="154"/>
      <c r="G625" s="154"/>
      <c r="H625" s="154"/>
      <c r="I625" s="154"/>
      <c r="J625" s="154"/>
      <c r="K625" s="154"/>
      <c r="L625" s="154"/>
      <c r="M625" s="154"/>
      <c r="N625" s="154"/>
      <c r="O625" s="154"/>
      <c r="P625" s="154"/>
      <c r="Q625" s="154"/>
      <c r="R625" s="154"/>
      <c r="S625" s="154"/>
      <c r="T625" s="154"/>
      <c r="U625" s="154"/>
      <c r="V625" s="154"/>
      <c r="W625" s="154"/>
      <c r="X625" s="154"/>
      <c r="Y625" s="154"/>
      <c r="Z625" s="154"/>
      <c r="AA625" s="154"/>
      <c r="AB625" s="154"/>
      <c r="AC625" s="154"/>
      <c r="AD625" s="154"/>
      <c r="AE625" s="154"/>
      <c r="AF625" s="154"/>
      <c r="AG625" s="154"/>
      <c r="AH625" s="154"/>
      <c r="AI625" s="154"/>
      <c r="AJ625" s="154"/>
      <c r="AK625" s="154"/>
      <c r="AL625" s="154"/>
      <c r="AM625" s="154"/>
      <c r="AN625" s="154"/>
      <c r="AO625" s="154"/>
      <c r="AP625" s="154"/>
      <c r="AQ625" s="154"/>
      <c r="AR625" s="154"/>
      <c r="AS625" s="154"/>
      <c r="AT625" s="154"/>
      <c r="AU625" s="154"/>
      <c r="AV625" s="154"/>
      <c r="AW625" s="154"/>
      <c r="AX625" s="154"/>
      <c r="AY625" s="154"/>
      <c r="AZ625" s="154"/>
      <c r="BA625" s="154"/>
      <c r="BB625" s="154"/>
      <c r="BC625" s="154"/>
      <c r="BD625" s="154"/>
      <c r="BE625" s="154"/>
      <c r="BF625" s="154"/>
      <c r="BG625" s="154"/>
      <c r="BH625" s="154"/>
      <c r="BI625" s="154"/>
      <c r="BJ625" s="154"/>
      <c r="BK625" s="154"/>
      <c r="BL625" s="154"/>
      <c r="BM625" s="154"/>
      <c r="BN625" s="154"/>
      <c r="BO625" s="154"/>
      <c r="BP625" s="154"/>
      <c r="BQ625" s="154"/>
      <c r="BR625" s="154"/>
      <c r="BS625" s="154"/>
      <c r="BT625" s="154"/>
      <c r="BU625" s="154"/>
      <c r="BV625" s="154"/>
      <c r="BW625" s="154"/>
      <c r="BX625" s="154"/>
      <c r="BY625" s="154"/>
      <c r="BZ625" s="154"/>
      <c r="CA625" s="154"/>
      <c r="CB625" s="154"/>
      <c r="CC625" s="154"/>
      <c r="CD625" s="154"/>
      <c r="CE625" s="154"/>
      <c r="CF625" s="154"/>
      <c r="CG625" s="154"/>
      <c r="CH625" s="154"/>
      <c r="CI625" s="154"/>
      <c r="CJ625" s="154"/>
      <c r="CK625" s="154"/>
      <c r="CL625" s="154"/>
      <c r="CM625" s="154"/>
      <c r="CN625" s="154"/>
      <c r="CO625" s="154"/>
      <c r="CP625" s="154"/>
      <c r="CQ625" s="154"/>
      <c r="CR625" s="154"/>
      <c r="CS625" s="154"/>
      <c r="CT625" s="154"/>
      <c r="CU625" s="154"/>
      <c r="CV625" s="154"/>
      <c r="CW625" s="154"/>
      <c r="CX625" s="154"/>
      <c r="CY625" s="154"/>
      <c r="CZ625" s="154"/>
      <c r="DA625" s="154"/>
      <c r="DB625" s="154"/>
      <c r="DC625" s="154"/>
      <c r="DD625" s="154"/>
      <c r="DE625" s="154"/>
      <c r="DF625" s="154"/>
      <c r="DG625" s="154"/>
      <c r="DH625" s="154"/>
      <c r="DI625" s="154"/>
      <c r="DJ625" s="154"/>
      <c r="DK625" s="154"/>
      <c r="DL625" s="154"/>
      <c r="DM625" s="154"/>
      <c r="DN625" s="154"/>
      <c r="DO625" s="154"/>
      <c r="DP625" s="154"/>
      <c r="DQ625" s="154"/>
      <c r="DR625" s="154"/>
      <c r="DS625" s="154"/>
      <c r="DT625" s="154"/>
      <c r="DU625" s="154"/>
      <c r="DV625" s="154"/>
      <c r="DW625" s="154"/>
      <c r="DX625" s="154"/>
      <c r="DY625" s="154"/>
      <c r="DZ625" s="154"/>
      <c r="EA625" s="154"/>
      <c r="EB625" s="154"/>
      <c r="EC625" s="154"/>
      <c r="ED625" s="154"/>
      <c r="EE625" s="154"/>
      <c r="EF625" s="154"/>
      <c r="EG625" s="154"/>
      <c r="EH625" s="154"/>
      <c r="EI625" s="154"/>
      <c r="EJ625" s="154"/>
      <c r="EK625" s="154"/>
      <c r="EL625" s="154"/>
      <c r="EM625" s="154"/>
      <c r="EN625" s="154"/>
      <c r="EO625" s="154"/>
      <c r="EP625" s="154"/>
      <c r="EQ625" s="154"/>
      <c r="ER625" s="154"/>
      <c r="ES625" s="154"/>
      <c r="ET625" s="154"/>
      <c r="EU625" s="154"/>
      <c r="EV625" s="154"/>
      <c r="EW625" s="154"/>
      <c r="EX625" s="154"/>
      <c r="EY625" s="154"/>
      <c r="EZ625" s="154"/>
      <c r="FA625" s="154"/>
      <c r="FB625" s="154"/>
      <c r="FC625" s="154"/>
      <c r="FD625" s="154"/>
      <c r="FE625" s="154"/>
      <c r="FF625" s="154"/>
      <c r="FG625" s="154"/>
      <c r="FH625" s="154"/>
      <c r="FI625" s="154"/>
      <c r="FJ625" s="154"/>
      <c r="FK625" s="154"/>
      <c r="FL625" s="154"/>
      <c r="FM625" s="154"/>
      <c r="FN625" s="154"/>
      <c r="FO625" s="154"/>
      <c r="FP625" s="154"/>
      <c r="FQ625" s="154"/>
    </row>
    <row r="626" spans="1:173" s="166" customFormat="1" x14ac:dyDescent="0.45">
      <c r="A626" s="154"/>
      <c r="B626" s="154"/>
      <c r="C626" s="154"/>
      <c r="D626" s="154"/>
      <c r="E626" s="154"/>
      <c r="F626" s="154"/>
      <c r="G626" s="154"/>
      <c r="H626" s="154"/>
      <c r="I626" s="154"/>
      <c r="J626" s="154"/>
      <c r="K626" s="154"/>
      <c r="L626" s="154"/>
      <c r="M626" s="154"/>
      <c r="N626" s="154"/>
      <c r="O626" s="154"/>
      <c r="P626" s="154"/>
      <c r="Q626" s="154"/>
      <c r="R626" s="154"/>
      <c r="S626" s="154"/>
      <c r="T626" s="154"/>
      <c r="U626" s="154"/>
      <c r="V626" s="154"/>
      <c r="W626" s="154"/>
      <c r="X626" s="154"/>
      <c r="Y626" s="154"/>
      <c r="Z626" s="154"/>
      <c r="AA626" s="154"/>
      <c r="AB626" s="154"/>
      <c r="AC626" s="154"/>
      <c r="AD626" s="154"/>
      <c r="AE626" s="154"/>
      <c r="AF626" s="154"/>
      <c r="AG626" s="154"/>
      <c r="AH626" s="154"/>
      <c r="AI626" s="154"/>
      <c r="AJ626" s="154"/>
      <c r="AK626" s="154"/>
      <c r="AL626" s="154"/>
      <c r="AM626" s="154"/>
      <c r="AN626" s="154"/>
      <c r="AO626" s="154"/>
      <c r="AP626" s="154"/>
      <c r="AQ626" s="154"/>
      <c r="AR626" s="154"/>
      <c r="AS626" s="154"/>
      <c r="AT626" s="154"/>
      <c r="AU626" s="154"/>
      <c r="AV626" s="154"/>
      <c r="AW626" s="154"/>
      <c r="AX626" s="154"/>
      <c r="AY626" s="154"/>
      <c r="AZ626" s="154"/>
      <c r="BA626" s="154"/>
      <c r="BB626" s="154"/>
      <c r="BC626" s="154"/>
      <c r="BD626" s="154"/>
      <c r="BE626" s="154"/>
      <c r="BF626" s="154"/>
      <c r="BG626" s="154"/>
      <c r="BH626" s="154"/>
      <c r="BI626" s="154"/>
      <c r="BJ626" s="154"/>
      <c r="BK626" s="154"/>
      <c r="BL626" s="154"/>
      <c r="BM626" s="154"/>
      <c r="BN626" s="154"/>
      <c r="BO626" s="154"/>
      <c r="BP626" s="154"/>
      <c r="BQ626" s="154"/>
      <c r="BR626" s="154"/>
      <c r="BS626" s="154"/>
      <c r="BT626" s="154"/>
      <c r="BU626" s="154"/>
      <c r="BV626" s="154"/>
      <c r="BW626" s="154"/>
      <c r="BX626" s="154"/>
      <c r="BY626" s="154"/>
      <c r="BZ626" s="154"/>
      <c r="CA626" s="154"/>
      <c r="CB626" s="154"/>
      <c r="CC626" s="154"/>
      <c r="CD626" s="154"/>
      <c r="CE626" s="154"/>
      <c r="CF626" s="154"/>
      <c r="CG626" s="154"/>
      <c r="CH626" s="154"/>
      <c r="CI626" s="154"/>
      <c r="CJ626" s="154"/>
      <c r="CK626" s="154"/>
      <c r="CL626" s="154"/>
      <c r="CM626" s="154"/>
      <c r="CN626" s="154"/>
      <c r="CO626" s="154"/>
      <c r="CP626" s="154"/>
      <c r="CQ626" s="154"/>
      <c r="CR626" s="154"/>
      <c r="CS626" s="154"/>
      <c r="CT626" s="154"/>
      <c r="CU626" s="154"/>
      <c r="CV626" s="154"/>
      <c r="CW626" s="154"/>
      <c r="CX626" s="154"/>
      <c r="CY626" s="154"/>
      <c r="CZ626" s="154"/>
      <c r="DA626" s="154"/>
      <c r="DB626" s="154"/>
      <c r="DC626" s="154"/>
      <c r="DD626" s="154"/>
      <c r="DE626" s="154"/>
      <c r="DF626" s="154"/>
      <c r="DG626" s="154"/>
      <c r="DH626" s="154"/>
      <c r="DI626" s="154"/>
      <c r="DJ626" s="154"/>
      <c r="DK626" s="154"/>
      <c r="DL626" s="154"/>
      <c r="DM626" s="154"/>
      <c r="DN626" s="154"/>
      <c r="DO626" s="154"/>
      <c r="DP626" s="154"/>
      <c r="DQ626" s="154"/>
      <c r="DR626" s="154"/>
      <c r="DS626" s="154"/>
      <c r="DT626" s="154"/>
      <c r="DU626" s="154"/>
      <c r="DV626" s="154"/>
      <c r="DW626" s="154"/>
      <c r="DX626" s="154"/>
      <c r="DY626" s="154"/>
      <c r="DZ626" s="154"/>
      <c r="EA626" s="154"/>
      <c r="EB626" s="154"/>
      <c r="EC626" s="154"/>
      <c r="ED626" s="154"/>
      <c r="EE626" s="154"/>
      <c r="EF626" s="154"/>
      <c r="EG626" s="154"/>
      <c r="EH626" s="154"/>
      <c r="EI626" s="154"/>
      <c r="EJ626" s="154"/>
      <c r="EK626" s="154"/>
      <c r="EL626" s="154"/>
      <c r="EM626" s="154"/>
      <c r="EN626" s="154"/>
      <c r="EO626" s="154"/>
      <c r="EP626" s="154"/>
      <c r="EQ626" s="154"/>
      <c r="ER626" s="154"/>
      <c r="ES626" s="154"/>
      <c r="ET626" s="154"/>
      <c r="EU626" s="154"/>
      <c r="EV626" s="154"/>
      <c r="EW626" s="154"/>
      <c r="EX626" s="154"/>
      <c r="EY626" s="154"/>
      <c r="EZ626" s="154"/>
      <c r="FA626" s="154"/>
      <c r="FB626" s="154"/>
      <c r="FC626" s="154"/>
      <c r="FD626" s="154"/>
      <c r="FE626" s="154"/>
      <c r="FF626" s="154"/>
      <c r="FG626" s="154"/>
      <c r="FH626" s="154"/>
      <c r="FI626" s="154"/>
      <c r="FJ626" s="154"/>
      <c r="FK626" s="154"/>
      <c r="FL626" s="154"/>
      <c r="FM626" s="154"/>
      <c r="FN626" s="154"/>
      <c r="FO626" s="154"/>
      <c r="FP626" s="154"/>
      <c r="FQ626" s="154"/>
    </row>
    <row r="627" spans="1:173" s="166" customFormat="1" x14ac:dyDescent="0.45">
      <c r="A627" s="154"/>
      <c r="B627" s="154"/>
      <c r="C627" s="154"/>
      <c r="D627" s="154"/>
      <c r="E627" s="154"/>
      <c r="F627" s="154"/>
      <c r="G627" s="154"/>
      <c r="H627" s="154"/>
      <c r="I627" s="154"/>
      <c r="J627" s="154"/>
      <c r="K627" s="154"/>
      <c r="L627" s="154"/>
      <c r="M627" s="154"/>
      <c r="N627" s="154"/>
      <c r="O627" s="154"/>
      <c r="P627" s="154"/>
      <c r="Q627" s="154"/>
      <c r="R627" s="154"/>
      <c r="S627" s="154"/>
      <c r="T627" s="154"/>
      <c r="U627" s="154"/>
      <c r="V627" s="154"/>
      <c r="W627" s="154"/>
      <c r="X627" s="154"/>
      <c r="Y627" s="154"/>
      <c r="Z627" s="154"/>
      <c r="AA627" s="154"/>
      <c r="AB627" s="154"/>
      <c r="AC627" s="154"/>
      <c r="AD627" s="154"/>
      <c r="AE627" s="154"/>
      <c r="AF627" s="154"/>
      <c r="AG627" s="154"/>
      <c r="AH627" s="154"/>
      <c r="AI627" s="154"/>
      <c r="AJ627" s="154"/>
      <c r="AK627" s="154"/>
      <c r="AL627" s="154"/>
      <c r="AM627" s="154"/>
      <c r="AN627" s="154"/>
      <c r="AO627" s="154"/>
      <c r="AP627" s="154"/>
      <c r="AQ627" s="154"/>
      <c r="AR627" s="154"/>
      <c r="AS627" s="154"/>
      <c r="AT627" s="154"/>
      <c r="AU627" s="154"/>
      <c r="AV627" s="154"/>
      <c r="AW627" s="154"/>
      <c r="AX627" s="154"/>
      <c r="AY627" s="154"/>
      <c r="AZ627" s="154"/>
      <c r="BA627" s="154"/>
      <c r="BB627" s="154"/>
      <c r="BC627" s="154"/>
      <c r="BD627" s="154"/>
      <c r="BE627" s="154"/>
      <c r="BF627" s="154"/>
      <c r="BG627" s="154"/>
      <c r="BH627" s="154"/>
      <c r="BI627" s="154"/>
      <c r="BJ627" s="154"/>
      <c r="BK627" s="154"/>
      <c r="BL627" s="154"/>
      <c r="BM627" s="154"/>
      <c r="BN627" s="154"/>
      <c r="BO627" s="154"/>
      <c r="BP627" s="154"/>
      <c r="BQ627" s="154"/>
      <c r="BR627" s="154"/>
      <c r="BS627" s="154"/>
      <c r="BT627" s="154"/>
      <c r="BU627" s="154"/>
      <c r="BV627" s="154"/>
      <c r="BW627" s="154"/>
      <c r="BX627" s="154"/>
      <c r="BY627" s="154"/>
      <c r="BZ627" s="154"/>
      <c r="CA627" s="154"/>
      <c r="CB627" s="154"/>
      <c r="CC627" s="154"/>
      <c r="CD627" s="154"/>
      <c r="CE627" s="154"/>
      <c r="CF627" s="154"/>
      <c r="CG627" s="154"/>
      <c r="CH627" s="154"/>
      <c r="CI627" s="154"/>
      <c r="CJ627" s="154"/>
      <c r="CK627" s="154"/>
      <c r="CL627" s="154"/>
      <c r="CM627" s="154"/>
      <c r="CN627" s="154"/>
      <c r="CO627" s="154"/>
      <c r="CP627" s="154"/>
      <c r="CQ627" s="154"/>
      <c r="CR627" s="154"/>
      <c r="CS627" s="154"/>
      <c r="CT627" s="154"/>
      <c r="CU627" s="154"/>
      <c r="CV627" s="154"/>
      <c r="CW627" s="154"/>
      <c r="CX627" s="154"/>
      <c r="CY627" s="154"/>
      <c r="CZ627" s="154"/>
      <c r="DA627" s="154"/>
      <c r="DB627" s="154"/>
      <c r="DC627" s="154"/>
      <c r="DD627" s="154"/>
      <c r="DE627" s="154"/>
      <c r="DF627" s="154"/>
      <c r="DG627" s="154"/>
      <c r="DH627" s="154"/>
      <c r="DI627" s="154"/>
      <c r="DJ627" s="154"/>
      <c r="DK627" s="154"/>
      <c r="DL627" s="154"/>
      <c r="DM627" s="154"/>
      <c r="DN627" s="154"/>
      <c r="DO627" s="154"/>
      <c r="DP627" s="154"/>
      <c r="DQ627" s="154"/>
      <c r="DR627" s="154"/>
      <c r="DS627" s="154"/>
      <c r="DT627" s="154"/>
      <c r="DU627" s="154"/>
      <c r="DV627" s="154"/>
      <c r="DW627" s="154"/>
      <c r="DX627" s="154"/>
      <c r="DY627" s="154"/>
      <c r="DZ627" s="154"/>
      <c r="EA627" s="154"/>
      <c r="EB627" s="154"/>
      <c r="EC627" s="154"/>
      <c r="ED627" s="154"/>
      <c r="EE627" s="154"/>
      <c r="EF627" s="154"/>
      <c r="EG627" s="154"/>
      <c r="EH627" s="154"/>
      <c r="EI627" s="154"/>
      <c r="EJ627" s="154"/>
      <c r="EK627" s="154"/>
      <c r="EL627" s="154"/>
      <c r="EM627" s="154"/>
      <c r="EN627" s="154"/>
      <c r="EO627" s="154"/>
      <c r="EP627" s="154"/>
      <c r="EQ627" s="154"/>
      <c r="ER627" s="154"/>
      <c r="ES627" s="154"/>
      <c r="ET627" s="154"/>
      <c r="EU627" s="154"/>
      <c r="EV627" s="154"/>
      <c r="EW627" s="154"/>
      <c r="EX627" s="154"/>
      <c r="EY627" s="154"/>
      <c r="EZ627" s="154"/>
      <c r="FA627" s="154"/>
      <c r="FB627" s="154"/>
      <c r="FC627" s="154"/>
      <c r="FD627" s="154"/>
      <c r="FE627" s="154"/>
      <c r="FF627" s="154"/>
      <c r="FG627" s="154"/>
      <c r="FH627" s="154"/>
      <c r="FI627" s="154"/>
      <c r="FJ627" s="154"/>
      <c r="FK627" s="154"/>
      <c r="FL627" s="154"/>
      <c r="FM627" s="154"/>
      <c r="FN627" s="154"/>
      <c r="FO627" s="154"/>
      <c r="FP627" s="154"/>
      <c r="FQ627" s="154"/>
    </row>
    <row r="628" spans="1:173" s="166" customFormat="1" x14ac:dyDescent="0.45">
      <c r="A628" s="154"/>
      <c r="B628" s="154"/>
      <c r="C628" s="154"/>
      <c r="D628" s="154"/>
      <c r="E628" s="154"/>
      <c r="F628" s="154"/>
      <c r="G628" s="154"/>
      <c r="H628" s="154"/>
      <c r="I628" s="154"/>
      <c r="J628" s="154"/>
      <c r="K628" s="154"/>
      <c r="L628" s="154"/>
      <c r="M628" s="154"/>
      <c r="N628" s="154"/>
      <c r="O628" s="154"/>
      <c r="P628" s="154"/>
      <c r="Q628" s="154"/>
      <c r="R628" s="154"/>
      <c r="S628" s="154"/>
      <c r="T628" s="154"/>
      <c r="U628" s="154"/>
      <c r="V628" s="154"/>
      <c r="W628" s="154"/>
      <c r="X628" s="154"/>
      <c r="Y628" s="154"/>
      <c r="Z628" s="154"/>
      <c r="AA628" s="154"/>
      <c r="AB628" s="154"/>
      <c r="AC628" s="154"/>
      <c r="AD628" s="154"/>
      <c r="AE628" s="154"/>
      <c r="AF628" s="154"/>
      <c r="AG628" s="154"/>
      <c r="AH628" s="154"/>
      <c r="AI628" s="154"/>
      <c r="AJ628" s="154"/>
      <c r="AK628" s="154"/>
      <c r="AL628" s="154"/>
      <c r="AM628" s="154"/>
      <c r="AN628" s="154"/>
      <c r="AO628" s="154"/>
      <c r="AP628" s="154"/>
      <c r="AQ628" s="154"/>
      <c r="AR628" s="154"/>
      <c r="AS628" s="154"/>
      <c r="AT628" s="154"/>
      <c r="AU628" s="154"/>
      <c r="AV628" s="154"/>
      <c r="AW628" s="154"/>
      <c r="AX628" s="154"/>
      <c r="AY628" s="154"/>
      <c r="AZ628" s="154"/>
      <c r="BA628" s="154"/>
      <c r="BB628" s="154"/>
      <c r="BC628" s="154"/>
      <c r="BD628" s="154"/>
      <c r="BE628" s="154"/>
      <c r="BF628" s="154"/>
      <c r="BG628" s="154"/>
      <c r="BH628" s="154"/>
      <c r="BI628" s="154"/>
      <c r="BJ628" s="154"/>
      <c r="BK628" s="154"/>
      <c r="BL628" s="154"/>
      <c r="BM628" s="154"/>
      <c r="BN628" s="154"/>
      <c r="BO628" s="154"/>
      <c r="BP628" s="154"/>
      <c r="BQ628" s="154"/>
      <c r="BR628" s="154"/>
      <c r="BS628" s="154"/>
      <c r="BT628" s="154"/>
      <c r="BU628" s="154"/>
      <c r="BV628" s="154"/>
      <c r="BW628" s="154"/>
      <c r="BX628" s="154"/>
      <c r="BY628" s="154"/>
      <c r="BZ628" s="154"/>
      <c r="CA628" s="154"/>
      <c r="CB628" s="154"/>
      <c r="CC628" s="154"/>
      <c r="CD628" s="154"/>
      <c r="CE628" s="154"/>
      <c r="CF628" s="154"/>
      <c r="CG628" s="154"/>
      <c r="CH628" s="154"/>
      <c r="CI628" s="154"/>
      <c r="CJ628" s="154"/>
      <c r="CK628" s="154"/>
      <c r="CL628" s="154"/>
      <c r="CM628" s="154"/>
      <c r="CN628" s="154"/>
      <c r="CO628" s="154"/>
      <c r="CP628" s="154"/>
      <c r="CQ628" s="154"/>
      <c r="CR628" s="154"/>
      <c r="CS628" s="154"/>
      <c r="CT628" s="154"/>
      <c r="CU628" s="154"/>
      <c r="CV628" s="154"/>
      <c r="CW628" s="154"/>
      <c r="CX628" s="154"/>
      <c r="CY628" s="154"/>
      <c r="CZ628" s="154"/>
      <c r="DA628" s="154"/>
      <c r="DB628" s="154"/>
      <c r="DC628" s="154"/>
      <c r="DD628" s="154"/>
      <c r="DE628" s="154"/>
      <c r="DF628" s="154"/>
      <c r="DG628" s="154"/>
      <c r="DH628" s="154"/>
      <c r="DI628" s="154"/>
      <c r="DJ628" s="154"/>
      <c r="DK628" s="154"/>
      <c r="DL628" s="154"/>
      <c r="DM628" s="154"/>
      <c r="DN628" s="154"/>
      <c r="DO628" s="154"/>
      <c r="DP628" s="154"/>
      <c r="DQ628" s="154"/>
      <c r="DR628" s="154"/>
      <c r="DS628" s="154"/>
      <c r="DT628" s="154"/>
      <c r="DU628" s="154"/>
      <c r="DV628" s="154"/>
      <c r="DW628" s="154"/>
      <c r="DX628" s="154"/>
      <c r="DY628" s="154"/>
      <c r="DZ628" s="154"/>
      <c r="EA628" s="154"/>
      <c r="EB628" s="154"/>
      <c r="EC628" s="154"/>
      <c r="ED628" s="154"/>
      <c r="EE628" s="154"/>
      <c r="EF628" s="154"/>
      <c r="EG628" s="154"/>
      <c r="EH628" s="154"/>
      <c r="EI628" s="154"/>
      <c r="EJ628" s="154"/>
      <c r="EK628" s="154"/>
      <c r="EL628" s="154"/>
      <c r="EM628" s="154"/>
      <c r="EN628" s="154"/>
      <c r="EO628" s="154"/>
      <c r="EP628" s="154"/>
      <c r="EQ628" s="154"/>
      <c r="ER628" s="154"/>
      <c r="ES628" s="154"/>
      <c r="ET628" s="154"/>
      <c r="EU628" s="154"/>
      <c r="EV628" s="154"/>
      <c r="EW628" s="154"/>
      <c r="EX628" s="154"/>
      <c r="EY628" s="154"/>
      <c r="EZ628" s="154"/>
      <c r="FA628" s="154"/>
      <c r="FB628" s="154"/>
      <c r="FC628" s="154"/>
      <c r="FD628" s="154"/>
      <c r="FE628" s="154"/>
      <c r="FF628" s="154"/>
      <c r="FG628" s="154"/>
      <c r="FH628" s="154"/>
      <c r="FI628" s="154"/>
      <c r="FJ628" s="154"/>
      <c r="FK628" s="154"/>
      <c r="FL628" s="154"/>
      <c r="FM628" s="154"/>
      <c r="FN628" s="154"/>
      <c r="FO628" s="154"/>
      <c r="FP628" s="154"/>
      <c r="FQ628" s="154"/>
    </row>
    <row r="629" spans="1:173" s="166" customFormat="1" x14ac:dyDescent="0.45">
      <c r="A629" s="154"/>
      <c r="B629" s="154"/>
      <c r="C629" s="154"/>
      <c r="D629" s="154"/>
      <c r="E629" s="154"/>
      <c r="F629" s="154"/>
      <c r="G629" s="154"/>
      <c r="H629" s="154"/>
      <c r="I629" s="154"/>
      <c r="J629" s="154"/>
      <c r="K629" s="154"/>
      <c r="L629" s="154"/>
      <c r="M629" s="154"/>
      <c r="N629" s="154"/>
      <c r="O629" s="154"/>
      <c r="P629" s="154"/>
      <c r="Q629" s="154"/>
      <c r="R629" s="154"/>
      <c r="S629" s="154"/>
      <c r="T629" s="154"/>
      <c r="U629" s="154"/>
      <c r="V629" s="154"/>
      <c r="W629" s="154"/>
      <c r="X629" s="154"/>
      <c r="Y629" s="154"/>
      <c r="Z629" s="154"/>
      <c r="AA629" s="154"/>
      <c r="AB629" s="154"/>
      <c r="AC629" s="154"/>
      <c r="AD629" s="154"/>
      <c r="AE629" s="154"/>
      <c r="AF629" s="154"/>
      <c r="AG629" s="154"/>
      <c r="AH629" s="154"/>
      <c r="AI629" s="154"/>
      <c r="AJ629" s="154"/>
      <c r="AK629" s="154"/>
      <c r="AL629" s="154"/>
      <c r="AM629" s="154"/>
      <c r="AN629" s="154"/>
      <c r="AO629" s="154"/>
      <c r="AP629" s="154"/>
      <c r="AQ629" s="154"/>
      <c r="AR629" s="154"/>
      <c r="AS629" s="154"/>
      <c r="AT629" s="154"/>
      <c r="AU629" s="154"/>
      <c r="AV629" s="154"/>
      <c r="AW629" s="154"/>
      <c r="AX629" s="154"/>
      <c r="AY629" s="154"/>
      <c r="AZ629" s="154"/>
      <c r="BA629" s="154"/>
      <c r="BB629" s="154"/>
      <c r="BC629" s="154"/>
      <c r="BD629" s="154"/>
      <c r="BE629" s="154"/>
      <c r="BF629" s="154"/>
      <c r="BG629" s="154"/>
      <c r="BH629" s="154"/>
      <c r="BI629" s="154"/>
      <c r="BJ629" s="154"/>
      <c r="BK629" s="154"/>
      <c r="BL629" s="154"/>
      <c r="BM629" s="154"/>
      <c r="BN629" s="154"/>
      <c r="BO629" s="154"/>
      <c r="BP629" s="154"/>
      <c r="BQ629" s="154"/>
      <c r="BR629" s="154"/>
      <c r="BS629" s="154"/>
      <c r="BT629" s="154"/>
      <c r="BU629" s="154"/>
      <c r="BV629" s="154"/>
      <c r="BW629" s="154"/>
      <c r="BX629" s="154"/>
      <c r="BY629" s="154"/>
      <c r="BZ629" s="154"/>
      <c r="CA629" s="154"/>
      <c r="CB629" s="154"/>
      <c r="CC629" s="154"/>
      <c r="CD629" s="154"/>
      <c r="CE629" s="154"/>
      <c r="CF629" s="154"/>
      <c r="CG629" s="154"/>
      <c r="CH629" s="154"/>
      <c r="CI629" s="154"/>
      <c r="CJ629" s="154"/>
      <c r="CK629" s="154"/>
      <c r="CL629" s="154"/>
      <c r="CM629" s="154"/>
      <c r="CN629" s="154"/>
      <c r="CO629" s="154"/>
      <c r="CP629" s="154"/>
      <c r="CQ629" s="154"/>
      <c r="CR629" s="154"/>
      <c r="CS629" s="154"/>
      <c r="CT629" s="154"/>
      <c r="CU629" s="154"/>
      <c r="CV629" s="154"/>
      <c r="CW629" s="154"/>
      <c r="CX629" s="154"/>
      <c r="CY629" s="154"/>
      <c r="CZ629" s="154"/>
      <c r="DA629" s="154"/>
      <c r="DB629" s="154"/>
      <c r="DC629" s="154"/>
      <c r="DD629" s="154"/>
      <c r="DE629" s="154"/>
      <c r="DF629" s="154"/>
      <c r="DG629" s="154"/>
      <c r="DH629" s="154"/>
      <c r="DI629" s="154"/>
      <c r="DJ629" s="154"/>
      <c r="DK629" s="154"/>
      <c r="DL629" s="154"/>
      <c r="DM629" s="154"/>
      <c r="DN629" s="154"/>
      <c r="DO629" s="154"/>
      <c r="DP629" s="154"/>
      <c r="DQ629" s="154"/>
      <c r="DR629" s="154"/>
      <c r="DS629" s="154"/>
      <c r="DT629" s="154"/>
      <c r="DU629" s="154"/>
      <c r="DV629" s="154"/>
      <c r="DW629" s="154"/>
      <c r="DX629" s="154"/>
      <c r="DY629" s="154"/>
      <c r="DZ629" s="154"/>
      <c r="EA629" s="154"/>
      <c r="EB629" s="154"/>
      <c r="EC629" s="154"/>
      <c r="ED629" s="154"/>
      <c r="EE629" s="154"/>
      <c r="EF629" s="154"/>
      <c r="EG629" s="154"/>
      <c r="EH629" s="154"/>
      <c r="EI629" s="154"/>
      <c r="EJ629" s="154"/>
      <c r="EK629" s="154"/>
      <c r="EL629" s="154"/>
      <c r="EM629" s="154"/>
      <c r="EN629" s="154"/>
      <c r="EO629" s="154"/>
      <c r="EP629" s="154"/>
      <c r="EQ629" s="154"/>
      <c r="ER629" s="154"/>
      <c r="ES629" s="154"/>
      <c r="ET629" s="154"/>
      <c r="EU629" s="154"/>
      <c r="EV629" s="154"/>
      <c r="EW629" s="154"/>
      <c r="EX629" s="154"/>
      <c r="EY629" s="154"/>
      <c r="EZ629" s="154"/>
      <c r="FA629" s="154"/>
      <c r="FB629" s="154"/>
      <c r="FC629" s="154"/>
      <c r="FD629" s="154"/>
      <c r="FE629" s="154"/>
      <c r="FF629" s="154"/>
      <c r="FG629" s="154"/>
      <c r="FH629" s="154"/>
      <c r="FI629" s="154"/>
      <c r="FJ629" s="154"/>
      <c r="FK629" s="154"/>
      <c r="FL629" s="154"/>
      <c r="FM629" s="154"/>
      <c r="FN629" s="154"/>
      <c r="FO629" s="154"/>
      <c r="FP629" s="154"/>
      <c r="FQ629" s="154"/>
    </row>
    <row r="630" spans="1:173" s="166" customFormat="1" x14ac:dyDescent="0.45">
      <c r="A630" s="154"/>
      <c r="B630" s="154"/>
      <c r="C630" s="154"/>
      <c r="D630" s="154"/>
      <c r="E630" s="154"/>
      <c r="F630" s="154"/>
      <c r="G630" s="154"/>
      <c r="H630" s="154"/>
      <c r="I630" s="154"/>
      <c r="J630" s="154"/>
      <c r="K630" s="154"/>
      <c r="L630" s="154"/>
      <c r="M630" s="154"/>
      <c r="N630" s="154"/>
      <c r="O630" s="154"/>
      <c r="P630" s="154"/>
      <c r="Q630" s="154"/>
      <c r="R630" s="154"/>
      <c r="S630" s="154"/>
      <c r="T630" s="154"/>
      <c r="U630" s="154"/>
      <c r="V630" s="154"/>
      <c r="W630" s="154"/>
      <c r="X630" s="154"/>
      <c r="Y630" s="154"/>
      <c r="Z630" s="154"/>
      <c r="AA630" s="154"/>
      <c r="AB630" s="154"/>
      <c r="AC630" s="154"/>
      <c r="AD630" s="154"/>
      <c r="AE630" s="154"/>
      <c r="AF630" s="154"/>
      <c r="AG630" s="154"/>
      <c r="AH630" s="154"/>
      <c r="AI630" s="154"/>
      <c r="AJ630" s="154"/>
      <c r="AK630" s="154"/>
      <c r="AL630" s="154"/>
      <c r="AM630" s="154"/>
      <c r="AN630" s="154"/>
      <c r="AO630" s="154"/>
      <c r="AP630" s="154"/>
      <c r="AQ630" s="154"/>
      <c r="AR630" s="154"/>
      <c r="AS630" s="154"/>
      <c r="AT630" s="154"/>
      <c r="AU630" s="154"/>
      <c r="AV630" s="154"/>
      <c r="AW630" s="154"/>
      <c r="AX630" s="154"/>
      <c r="AY630" s="154"/>
      <c r="AZ630" s="154"/>
      <c r="BA630" s="154"/>
      <c r="BB630" s="154"/>
      <c r="BC630" s="154"/>
      <c r="BD630" s="154"/>
      <c r="BE630" s="154"/>
      <c r="BF630" s="154"/>
      <c r="BG630" s="154"/>
      <c r="BH630" s="154"/>
      <c r="BI630" s="154"/>
      <c r="BJ630" s="154"/>
      <c r="BK630" s="154"/>
      <c r="BL630" s="154"/>
      <c r="BM630" s="154"/>
      <c r="BN630" s="154"/>
      <c r="BO630" s="154"/>
      <c r="BP630" s="154"/>
      <c r="BQ630" s="154"/>
      <c r="BR630" s="154"/>
      <c r="BS630" s="154"/>
      <c r="BT630" s="154"/>
      <c r="BU630" s="154"/>
      <c r="BV630" s="154"/>
      <c r="BW630" s="154"/>
      <c r="BX630" s="154"/>
      <c r="BY630" s="154"/>
      <c r="BZ630" s="154"/>
      <c r="CA630" s="154"/>
      <c r="CB630" s="154"/>
      <c r="CC630" s="154"/>
      <c r="CD630" s="154"/>
      <c r="CE630" s="154"/>
      <c r="CF630" s="154"/>
      <c r="CG630" s="154"/>
      <c r="CH630" s="154"/>
      <c r="CI630" s="154"/>
      <c r="CJ630" s="154"/>
      <c r="CK630" s="154"/>
      <c r="CL630" s="154"/>
      <c r="CM630" s="154"/>
      <c r="CN630" s="154"/>
      <c r="CO630" s="154"/>
      <c r="CP630" s="154"/>
      <c r="CQ630" s="154"/>
      <c r="CR630" s="154"/>
      <c r="CS630" s="154"/>
      <c r="CT630" s="154"/>
      <c r="CU630" s="154"/>
      <c r="CV630" s="154"/>
      <c r="CW630" s="154"/>
      <c r="CX630" s="154"/>
      <c r="CY630" s="154"/>
      <c r="CZ630" s="154"/>
      <c r="DA630" s="154"/>
      <c r="DB630" s="154"/>
      <c r="DC630" s="154"/>
      <c r="DD630" s="154"/>
      <c r="DE630" s="154"/>
      <c r="DF630" s="154"/>
      <c r="DG630" s="154"/>
      <c r="DH630" s="154"/>
      <c r="DI630" s="154"/>
      <c r="DJ630" s="154"/>
      <c r="DK630" s="154"/>
      <c r="DL630" s="154"/>
      <c r="DM630" s="154"/>
      <c r="DN630" s="154"/>
      <c r="DO630" s="154"/>
      <c r="DP630" s="154"/>
      <c r="DQ630" s="154"/>
      <c r="DR630" s="154"/>
      <c r="DS630" s="154"/>
      <c r="DT630" s="154"/>
      <c r="DU630" s="154"/>
      <c r="DV630" s="154"/>
      <c r="DW630" s="154"/>
      <c r="DX630" s="154"/>
      <c r="DY630" s="154"/>
      <c r="DZ630" s="154"/>
      <c r="EA630" s="154"/>
      <c r="EB630" s="154"/>
      <c r="EC630" s="154"/>
      <c r="ED630" s="154"/>
      <c r="EE630" s="154"/>
      <c r="EF630" s="154"/>
      <c r="EG630" s="154"/>
      <c r="EH630" s="154"/>
      <c r="EI630" s="154"/>
      <c r="EJ630" s="154"/>
      <c r="EK630" s="154"/>
      <c r="EL630" s="154"/>
      <c r="EM630" s="154"/>
      <c r="EN630" s="154"/>
      <c r="EO630" s="154"/>
      <c r="EP630" s="154"/>
      <c r="EQ630" s="154"/>
      <c r="ER630" s="154"/>
      <c r="ES630" s="154"/>
      <c r="ET630" s="154"/>
      <c r="EU630" s="154"/>
      <c r="EV630" s="154"/>
      <c r="EW630" s="154"/>
      <c r="EX630" s="154"/>
      <c r="EY630" s="154"/>
      <c r="EZ630" s="154"/>
      <c r="FA630" s="154"/>
      <c r="FB630" s="154"/>
      <c r="FC630" s="154"/>
      <c r="FD630" s="154"/>
      <c r="FE630" s="154"/>
      <c r="FF630" s="154"/>
      <c r="FG630" s="154"/>
      <c r="FH630" s="154"/>
      <c r="FI630" s="154"/>
      <c r="FJ630" s="154"/>
      <c r="FK630" s="154"/>
      <c r="FL630" s="154"/>
      <c r="FM630" s="154"/>
      <c r="FN630" s="154"/>
      <c r="FO630" s="154"/>
      <c r="FP630" s="154"/>
      <c r="FQ630" s="154"/>
    </row>
    <row r="631" spans="1:173" s="166" customFormat="1" x14ac:dyDescent="0.45">
      <c r="A631" s="154"/>
      <c r="B631" s="154"/>
      <c r="C631" s="154"/>
      <c r="D631" s="154"/>
      <c r="E631" s="154"/>
      <c r="F631" s="154"/>
      <c r="G631" s="154"/>
      <c r="H631" s="154"/>
      <c r="I631" s="154"/>
      <c r="J631" s="154"/>
      <c r="K631" s="154"/>
      <c r="L631" s="154"/>
      <c r="M631" s="154"/>
      <c r="N631" s="154"/>
      <c r="O631" s="154"/>
      <c r="P631" s="154"/>
      <c r="Q631" s="154"/>
      <c r="R631" s="154"/>
      <c r="S631" s="154"/>
      <c r="T631" s="154"/>
      <c r="U631" s="154"/>
      <c r="V631" s="154"/>
      <c r="W631" s="154"/>
      <c r="X631" s="154"/>
      <c r="Y631" s="154"/>
      <c r="Z631" s="154"/>
      <c r="AA631" s="154"/>
      <c r="AB631" s="154"/>
      <c r="AC631" s="154"/>
      <c r="AD631" s="154"/>
      <c r="AE631" s="154"/>
      <c r="AF631" s="154"/>
      <c r="AG631" s="154"/>
      <c r="AH631" s="154"/>
      <c r="AI631" s="154"/>
      <c r="AJ631" s="154"/>
      <c r="AK631" s="154"/>
      <c r="AL631" s="154"/>
      <c r="AM631" s="154"/>
      <c r="AN631" s="154"/>
      <c r="AO631" s="154"/>
      <c r="AP631" s="154"/>
      <c r="AQ631" s="154"/>
      <c r="AR631" s="154"/>
      <c r="AS631" s="154"/>
      <c r="AT631" s="154"/>
      <c r="AU631" s="154"/>
      <c r="AV631" s="154"/>
      <c r="AW631" s="154"/>
      <c r="AX631" s="154"/>
      <c r="AY631" s="154"/>
      <c r="AZ631" s="154"/>
      <c r="BA631" s="154"/>
      <c r="BB631" s="154"/>
      <c r="BC631" s="154"/>
      <c r="BD631" s="154"/>
      <c r="BE631" s="154"/>
      <c r="BF631" s="154"/>
      <c r="BG631" s="154"/>
      <c r="BH631" s="154"/>
      <c r="BI631" s="154"/>
      <c r="BJ631" s="154"/>
      <c r="BK631" s="154"/>
      <c r="BL631" s="154"/>
      <c r="BM631" s="154"/>
      <c r="BN631" s="154"/>
      <c r="BO631" s="154"/>
      <c r="BP631" s="154"/>
      <c r="BQ631" s="154"/>
      <c r="BR631" s="154"/>
      <c r="BS631" s="154"/>
      <c r="BT631" s="154"/>
      <c r="BU631" s="154"/>
      <c r="BV631" s="154"/>
      <c r="BW631" s="154"/>
      <c r="BX631" s="154"/>
      <c r="BY631" s="154"/>
      <c r="BZ631" s="154"/>
      <c r="CA631" s="154"/>
      <c r="CB631" s="154"/>
      <c r="CC631" s="154"/>
      <c r="CD631" s="154"/>
      <c r="CE631" s="154"/>
      <c r="CF631" s="154"/>
      <c r="CG631" s="154"/>
      <c r="CH631" s="154"/>
      <c r="CI631" s="154"/>
      <c r="CJ631" s="154"/>
      <c r="CK631" s="154"/>
      <c r="CL631" s="154"/>
      <c r="CM631" s="154"/>
      <c r="CN631" s="154"/>
      <c r="CO631" s="154"/>
      <c r="CP631" s="154"/>
      <c r="CQ631" s="154"/>
      <c r="CR631" s="154"/>
      <c r="CS631" s="154"/>
      <c r="CT631" s="154"/>
      <c r="CU631" s="154"/>
      <c r="CV631" s="154"/>
      <c r="CW631" s="154"/>
      <c r="CX631" s="154"/>
      <c r="CY631" s="154"/>
      <c r="CZ631" s="154"/>
      <c r="DA631" s="154"/>
      <c r="DB631" s="154"/>
      <c r="DC631" s="154"/>
      <c r="DD631" s="154"/>
      <c r="DE631" s="154"/>
      <c r="DF631" s="154"/>
      <c r="DG631" s="154"/>
      <c r="DH631" s="154"/>
      <c r="DI631" s="154"/>
      <c r="DJ631" s="154"/>
      <c r="DK631" s="154"/>
      <c r="DL631" s="154"/>
      <c r="DM631" s="154"/>
      <c r="DN631" s="154"/>
      <c r="DO631" s="154"/>
      <c r="DP631" s="154"/>
      <c r="DQ631" s="154"/>
      <c r="DR631" s="154"/>
      <c r="DS631" s="154"/>
      <c r="DT631" s="154"/>
      <c r="DU631" s="154"/>
      <c r="DV631" s="154"/>
      <c r="DW631" s="154"/>
      <c r="DX631" s="154"/>
      <c r="DY631" s="154"/>
      <c r="DZ631" s="154"/>
      <c r="EA631" s="154"/>
      <c r="EB631" s="154"/>
      <c r="EC631" s="154"/>
      <c r="ED631" s="154"/>
      <c r="EE631" s="154"/>
      <c r="EF631" s="154"/>
      <c r="EG631" s="154"/>
      <c r="EH631" s="154"/>
      <c r="EI631" s="154"/>
      <c r="EJ631" s="154"/>
      <c r="EK631" s="154"/>
      <c r="EL631" s="154"/>
      <c r="EM631" s="154"/>
      <c r="EN631" s="154"/>
      <c r="EO631" s="154"/>
      <c r="EP631" s="154"/>
      <c r="EQ631" s="154"/>
      <c r="ER631" s="154"/>
      <c r="ES631" s="154"/>
      <c r="ET631" s="154"/>
      <c r="EU631" s="154"/>
      <c r="EV631" s="154"/>
      <c r="EW631" s="154"/>
      <c r="EX631" s="154"/>
      <c r="EY631" s="154"/>
      <c r="EZ631" s="154"/>
      <c r="FA631" s="154"/>
      <c r="FB631" s="154"/>
      <c r="FC631" s="154"/>
      <c r="FD631" s="154"/>
      <c r="FE631" s="154"/>
      <c r="FF631" s="154"/>
      <c r="FG631" s="154"/>
      <c r="FH631" s="154"/>
      <c r="FI631" s="154"/>
      <c r="FJ631" s="154"/>
      <c r="FK631" s="154"/>
      <c r="FL631" s="154"/>
      <c r="FM631" s="154"/>
      <c r="FN631" s="154"/>
      <c r="FO631" s="154"/>
      <c r="FP631" s="154"/>
      <c r="FQ631" s="154"/>
    </row>
    <row r="632" spans="1:173" s="166" customFormat="1" x14ac:dyDescent="0.45">
      <c r="A632" s="154"/>
      <c r="B632" s="154"/>
      <c r="C632" s="154"/>
      <c r="D632" s="154"/>
      <c r="E632" s="154"/>
      <c r="F632" s="154"/>
      <c r="G632" s="154"/>
      <c r="H632" s="154"/>
      <c r="I632" s="154"/>
      <c r="J632" s="154"/>
      <c r="K632" s="154"/>
      <c r="L632" s="154"/>
      <c r="M632" s="154"/>
      <c r="N632" s="154"/>
      <c r="O632" s="154"/>
      <c r="P632" s="154"/>
      <c r="Q632" s="154"/>
      <c r="R632" s="154"/>
      <c r="S632" s="154"/>
      <c r="T632" s="154"/>
      <c r="U632" s="154"/>
      <c r="V632" s="154"/>
      <c r="W632" s="154"/>
      <c r="X632" s="154"/>
      <c r="Y632" s="154"/>
      <c r="Z632" s="154"/>
      <c r="AA632" s="154"/>
      <c r="AB632" s="154"/>
      <c r="AC632" s="154"/>
      <c r="AD632" s="154"/>
      <c r="AE632" s="154"/>
      <c r="AF632" s="154"/>
      <c r="AG632" s="154"/>
      <c r="AH632" s="154"/>
      <c r="AI632" s="154"/>
      <c r="AJ632" s="154"/>
      <c r="AK632" s="154"/>
      <c r="AL632" s="154"/>
      <c r="AM632" s="154"/>
      <c r="AN632" s="154"/>
      <c r="AO632" s="154"/>
      <c r="AP632" s="154"/>
      <c r="AQ632" s="154"/>
      <c r="AR632" s="154"/>
      <c r="AS632" s="154"/>
      <c r="AT632" s="154"/>
      <c r="AU632" s="154"/>
      <c r="AV632" s="154"/>
      <c r="AW632" s="154"/>
      <c r="AX632" s="154"/>
      <c r="AY632" s="154"/>
      <c r="AZ632" s="154"/>
      <c r="BA632" s="154"/>
      <c r="BB632" s="154"/>
      <c r="BC632" s="154"/>
      <c r="BD632" s="154"/>
      <c r="BE632" s="154"/>
      <c r="BF632" s="154"/>
      <c r="BG632" s="154"/>
      <c r="BH632" s="154"/>
      <c r="BI632" s="154"/>
      <c r="BJ632" s="154"/>
      <c r="BK632" s="154"/>
      <c r="BL632" s="154"/>
      <c r="BM632" s="154"/>
      <c r="BN632" s="154"/>
      <c r="BO632" s="154"/>
      <c r="BP632" s="154"/>
      <c r="BQ632" s="154"/>
      <c r="BR632" s="154"/>
      <c r="BS632" s="154"/>
      <c r="BT632" s="154"/>
      <c r="BU632" s="154"/>
      <c r="BV632" s="154"/>
      <c r="BW632" s="154"/>
      <c r="BX632" s="154"/>
      <c r="BY632" s="154"/>
      <c r="BZ632" s="154"/>
      <c r="CA632" s="154"/>
      <c r="CB632" s="154"/>
      <c r="CC632" s="154"/>
      <c r="CD632" s="154"/>
      <c r="CE632" s="154"/>
      <c r="CF632" s="154"/>
      <c r="CG632" s="154"/>
      <c r="CH632" s="154"/>
      <c r="CI632" s="154"/>
      <c r="CJ632" s="154"/>
      <c r="CK632" s="154"/>
      <c r="CL632" s="154"/>
      <c r="CM632" s="154"/>
      <c r="CN632" s="154"/>
      <c r="CO632" s="154"/>
      <c r="CP632" s="154"/>
      <c r="CQ632" s="154"/>
      <c r="CR632" s="154"/>
      <c r="CS632" s="154"/>
      <c r="CT632" s="154"/>
      <c r="CU632" s="154"/>
      <c r="CV632" s="154"/>
      <c r="CW632" s="154"/>
      <c r="CX632" s="154"/>
      <c r="CY632" s="154"/>
      <c r="CZ632" s="154"/>
      <c r="DA632" s="154"/>
      <c r="DB632" s="154"/>
      <c r="DC632" s="154"/>
      <c r="DD632" s="154"/>
      <c r="DE632" s="154"/>
      <c r="DF632" s="154"/>
      <c r="DG632" s="154"/>
      <c r="DH632" s="154"/>
      <c r="DI632" s="154"/>
      <c r="DJ632" s="154"/>
      <c r="DK632" s="154"/>
      <c r="DL632" s="154"/>
      <c r="DM632" s="154"/>
      <c r="DN632" s="154"/>
      <c r="DO632" s="154"/>
      <c r="DP632" s="154"/>
      <c r="DQ632" s="154"/>
      <c r="DR632" s="154"/>
      <c r="DS632" s="154"/>
      <c r="DT632" s="154"/>
      <c r="DU632" s="154"/>
      <c r="DV632" s="154"/>
      <c r="DW632" s="154"/>
      <c r="DX632" s="154"/>
      <c r="DY632" s="154"/>
      <c r="DZ632" s="154"/>
      <c r="EA632" s="154"/>
      <c r="EB632" s="154"/>
      <c r="EC632" s="154"/>
      <c r="ED632" s="154"/>
      <c r="EE632" s="154"/>
      <c r="EF632" s="154"/>
      <c r="EG632" s="154"/>
      <c r="EH632" s="154"/>
      <c r="EI632" s="154"/>
      <c r="EJ632" s="154"/>
      <c r="EK632" s="154"/>
      <c r="EL632" s="154"/>
      <c r="EM632" s="154"/>
      <c r="EN632" s="154"/>
      <c r="EO632" s="154"/>
      <c r="EP632" s="154"/>
      <c r="EQ632" s="154"/>
      <c r="ER632" s="154"/>
      <c r="ES632" s="154"/>
      <c r="ET632" s="154"/>
      <c r="EU632" s="154"/>
      <c r="EV632" s="154"/>
      <c r="EW632" s="154"/>
      <c r="EX632" s="154"/>
      <c r="EY632" s="154"/>
      <c r="EZ632" s="154"/>
      <c r="FA632" s="154"/>
      <c r="FB632" s="154"/>
      <c r="FC632" s="154"/>
      <c r="FD632" s="154"/>
      <c r="FE632" s="154"/>
      <c r="FF632" s="154"/>
      <c r="FG632" s="154"/>
      <c r="FH632" s="154"/>
      <c r="FI632" s="154"/>
      <c r="FJ632" s="154"/>
      <c r="FK632" s="154"/>
      <c r="FL632" s="154"/>
      <c r="FM632" s="154"/>
      <c r="FN632" s="154"/>
      <c r="FO632" s="154"/>
      <c r="FP632" s="154"/>
      <c r="FQ632" s="154"/>
    </row>
    <row r="633" spans="1:173" s="166" customFormat="1" x14ac:dyDescent="0.45">
      <c r="A633" s="154"/>
      <c r="B633" s="154"/>
      <c r="C633" s="154"/>
      <c r="D633" s="154"/>
      <c r="E633" s="154"/>
      <c r="F633" s="154"/>
      <c r="G633" s="154"/>
      <c r="H633" s="154"/>
      <c r="I633" s="154"/>
      <c r="J633" s="154"/>
      <c r="K633" s="154"/>
      <c r="L633" s="154"/>
      <c r="M633" s="154"/>
      <c r="N633" s="154"/>
      <c r="O633" s="154"/>
      <c r="P633" s="154"/>
      <c r="Q633" s="154"/>
      <c r="R633" s="154"/>
      <c r="S633" s="154"/>
      <c r="T633" s="154"/>
      <c r="U633" s="154"/>
      <c r="V633" s="154"/>
      <c r="W633" s="154"/>
      <c r="X633" s="154"/>
      <c r="Y633" s="154"/>
      <c r="Z633" s="154"/>
      <c r="AA633" s="154"/>
      <c r="AB633" s="154"/>
      <c r="AC633" s="154"/>
      <c r="AD633" s="154"/>
      <c r="AE633" s="154"/>
      <c r="AF633" s="154"/>
      <c r="AG633" s="154"/>
      <c r="AH633" s="154"/>
      <c r="AI633" s="154"/>
      <c r="AJ633" s="154"/>
      <c r="AK633" s="154"/>
      <c r="AL633" s="154"/>
      <c r="AM633" s="154"/>
      <c r="AN633" s="154"/>
      <c r="AO633" s="154"/>
      <c r="AP633" s="154"/>
      <c r="AQ633" s="154"/>
      <c r="AR633" s="154"/>
      <c r="AS633" s="154"/>
      <c r="AT633" s="154"/>
      <c r="AU633" s="154"/>
      <c r="AV633" s="154"/>
      <c r="AW633" s="154"/>
      <c r="AX633" s="154"/>
      <c r="AY633" s="154"/>
      <c r="AZ633" s="154"/>
      <c r="BA633" s="154"/>
      <c r="BB633" s="154"/>
      <c r="BC633" s="154"/>
      <c r="BD633" s="154"/>
      <c r="BE633" s="154"/>
      <c r="BF633" s="154"/>
      <c r="BG633" s="154"/>
      <c r="BH633" s="154"/>
      <c r="BI633" s="154"/>
      <c r="BJ633" s="154"/>
      <c r="BK633" s="154"/>
      <c r="BL633" s="154"/>
      <c r="BM633" s="154"/>
      <c r="BN633" s="154"/>
      <c r="BO633" s="154"/>
      <c r="BP633" s="154"/>
      <c r="BQ633" s="154"/>
      <c r="BR633" s="154"/>
      <c r="BS633" s="154"/>
      <c r="BT633" s="154"/>
      <c r="BU633" s="154"/>
      <c r="BV633" s="154"/>
      <c r="BW633" s="154"/>
      <c r="BX633" s="154"/>
      <c r="BY633" s="154"/>
      <c r="BZ633" s="154"/>
      <c r="CA633" s="154"/>
      <c r="CB633" s="154"/>
      <c r="CC633" s="154"/>
      <c r="CD633" s="154"/>
      <c r="CE633" s="154"/>
      <c r="CF633" s="154"/>
      <c r="CG633" s="154"/>
      <c r="CH633" s="154"/>
      <c r="CI633" s="154"/>
      <c r="CJ633" s="154"/>
      <c r="CK633" s="154"/>
      <c r="CL633" s="154"/>
      <c r="CM633" s="154"/>
      <c r="CN633" s="154"/>
      <c r="CO633" s="154"/>
      <c r="CP633" s="154"/>
      <c r="CQ633" s="154"/>
      <c r="CR633" s="154"/>
      <c r="CS633" s="154"/>
      <c r="CT633" s="154"/>
      <c r="CU633" s="154"/>
      <c r="CV633" s="154"/>
      <c r="CW633" s="154"/>
      <c r="CX633" s="154"/>
      <c r="CY633" s="154"/>
      <c r="CZ633" s="154"/>
      <c r="DA633" s="154"/>
      <c r="DB633" s="154"/>
      <c r="DC633" s="154"/>
      <c r="DD633" s="154"/>
      <c r="DE633" s="154"/>
      <c r="DF633" s="154"/>
      <c r="DG633" s="154"/>
      <c r="DH633" s="154"/>
      <c r="DI633" s="154"/>
      <c r="DJ633" s="154"/>
      <c r="DK633" s="154"/>
      <c r="DL633" s="154"/>
      <c r="DM633" s="154"/>
      <c r="DN633" s="154"/>
      <c r="DO633" s="154"/>
      <c r="DP633" s="154"/>
      <c r="DQ633" s="154"/>
      <c r="DR633" s="154"/>
      <c r="DS633" s="154"/>
      <c r="DT633" s="154"/>
      <c r="DU633" s="154"/>
      <c r="DV633" s="154"/>
      <c r="DW633" s="154"/>
      <c r="DX633" s="154"/>
      <c r="DY633" s="154"/>
      <c r="DZ633" s="154"/>
      <c r="EA633" s="154"/>
      <c r="EB633" s="154"/>
      <c r="EC633" s="154"/>
      <c r="ED633" s="154"/>
      <c r="EE633" s="154"/>
      <c r="EF633" s="154"/>
      <c r="EG633" s="154"/>
      <c r="EH633" s="154"/>
      <c r="EI633" s="154"/>
      <c r="EJ633" s="154"/>
      <c r="EK633" s="154"/>
      <c r="EL633" s="154"/>
      <c r="EM633" s="154"/>
      <c r="EN633" s="154"/>
      <c r="EO633" s="154"/>
      <c r="EP633" s="154"/>
      <c r="EQ633" s="154"/>
      <c r="ER633" s="154"/>
      <c r="ES633" s="154"/>
      <c r="ET633" s="154"/>
      <c r="EU633" s="154"/>
      <c r="EV633" s="154"/>
      <c r="EW633" s="154"/>
      <c r="EX633" s="154"/>
      <c r="EY633" s="154"/>
      <c r="EZ633" s="154"/>
      <c r="FA633" s="154"/>
      <c r="FB633" s="154"/>
      <c r="FC633" s="154"/>
      <c r="FD633" s="154"/>
      <c r="FE633" s="154"/>
      <c r="FF633" s="154"/>
      <c r="FG633" s="154"/>
      <c r="FH633" s="154"/>
      <c r="FI633" s="154"/>
      <c r="FJ633" s="154"/>
      <c r="FK633" s="154"/>
      <c r="FL633" s="154"/>
      <c r="FM633" s="154"/>
      <c r="FN633" s="154"/>
      <c r="FO633" s="154"/>
      <c r="FP633" s="154"/>
      <c r="FQ633" s="154"/>
    </row>
    <row r="634" spans="1:173" s="166" customFormat="1" x14ac:dyDescent="0.45">
      <c r="A634" s="154"/>
      <c r="B634" s="154"/>
      <c r="C634" s="154"/>
      <c r="D634" s="154"/>
      <c r="E634" s="154"/>
      <c r="F634" s="154"/>
      <c r="G634" s="154"/>
      <c r="H634" s="154"/>
      <c r="I634" s="154"/>
      <c r="J634" s="154"/>
      <c r="K634" s="154"/>
      <c r="L634" s="154"/>
      <c r="M634" s="154"/>
      <c r="N634" s="154"/>
      <c r="O634" s="154"/>
      <c r="P634" s="154"/>
      <c r="Q634" s="154"/>
      <c r="R634" s="154"/>
      <c r="S634" s="154"/>
      <c r="T634" s="154"/>
      <c r="U634" s="154"/>
      <c r="V634" s="154"/>
      <c r="W634" s="154"/>
      <c r="X634" s="154"/>
      <c r="Y634" s="154"/>
      <c r="Z634" s="154"/>
      <c r="AA634" s="154"/>
      <c r="AB634" s="154"/>
      <c r="AC634" s="154"/>
      <c r="AD634" s="154"/>
      <c r="AE634" s="154"/>
      <c r="AF634" s="154"/>
      <c r="AG634" s="154"/>
      <c r="AH634" s="154"/>
      <c r="AI634" s="154"/>
      <c r="AJ634" s="154"/>
      <c r="AK634" s="154"/>
      <c r="AL634" s="154"/>
      <c r="AM634" s="154"/>
      <c r="AN634" s="154"/>
      <c r="AO634" s="154"/>
      <c r="AP634" s="154"/>
      <c r="AQ634" s="154"/>
      <c r="AR634" s="154"/>
      <c r="AS634" s="154"/>
      <c r="AT634" s="154"/>
      <c r="AU634" s="154"/>
      <c r="AV634" s="154"/>
      <c r="AW634" s="154"/>
      <c r="AX634" s="154"/>
      <c r="AY634" s="154"/>
      <c r="AZ634" s="154"/>
      <c r="BA634" s="154"/>
      <c r="BB634" s="154"/>
      <c r="BC634" s="154"/>
      <c r="BD634" s="154"/>
      <c r="BE634" s="154"/>
      <c r="BF634" s="154"/>
      <c r="BG634" s="154"/>
      <c r="BH634" s="154"/>
      <c r="BI634" s="154"/>
      <c r="BJ634" s="154"/>
      <c r="BK634" s="154"/>
      <c r="BL634" s="154"/>
      <c r="BM634" s="154"/>
      <c r="BN634" s="154"/>
      <c r="BO634" s="154"/>
      <c r="BP634" s="154"/>
      <c r="BQ634" s="154"/>
      <c r="BR634" s="154"/>
      <c r="BS634" s="154"/>
      <c r="BT634" s="154"/>
      <c r="BU634" s="154"/>
      <c r="BV634" s="154"/>
      <c r="BW634" s="154"/>
      <c r="BX634" s="154"/>
      <c r="BY634" s="154"/>
      <c r="BZ634" s="154"/>
      <c r="CA634" s="154"/>
      <c r="CB634" s="154"/>
      <c r="CC634" s="154"/>
      <c r="CD634" s="154"/>
      <c r="CE634" s="154"/>
      <c r="CF634" s="154"/>
      <c r="CG634" s="154"/>
      <c r="CH634" s="154"/>
      <c r="CI634" s="154"/>
      <c r="CJ634" s="154"/>
      <c r="CK634" s="154"/>
      <c r="CL634" s="154"/>
      <c r="CM634" s="154"/>
      <c r="CN634" s="154"/>
      <c r="CO634" s="154"/>
      <c r="CP634" s="154"/>
      <c r="CQ634" s="154"/>
      <c r="CR634" s="154"/>
      <c r="CS634" s="154"/>
      <c r="CT634" s="154"/>
      <c r="CU634" s="154"/>
      <c r="CV634" s="154"/>
      <c r="CW634" s="154"/>
      <c r="CX634" s="154"/>
      <c r="CY634" s="154"/>
      <c r="CZ634" s="154"/>
      <c r="DA634" s="154"/>
      <c r="DB634" s="154"/>
      <c r="DC634" s="154"/>
      <c r="DD634" s="154"/>
      <c r="DE634" s="154"/>
      <c r="DF634" s="154"/>
      <c r="DG634" s="154"/>
      <c r="DH634" s="154"/>
      <c r="DI634" s="154"/>
      <c r="DJ634" s="154"/>
      <c r="DK634" s="154"/>
      <c r="DL634" s="154"/>
      <c r="DM634" s="154"/>
      <c r="DN634" s="154"/>
      <c r="DO634" s="154"/>
      <c r="DP634" s="154"/>
      <c r="DQ634" s="154"/>
      <c r="DR634" s="154"/>
      <c r="DS634" s="154"/>
      <c r="DT634" s="154"/>
      <c r="DU634" s="154"/>
      <c r="DV634" s="154"/>
      <c r="DW634" s="154"/>
      <c r="DX634" s="154"/>
      <c r="DY634" s="154"/>
      <c r="DZ634" s="154"/>
      <c r="EA634" s="154"/>
      <c r="EB634" s="154"/>
      <c r="EC634" s="154"/>
      <c r="ED634" s="154"/>
      <c r="EE634" s="154"/>
      <c r="EF634" s="154"/>
      <c r="EG634" s="154"/>
      <c r="EH634" s="154"/>
      <c r="EI634" s="154"/>
      <c r="EJ634" s="154"/>
      <c r="EK634" s="154"/>
      <c r="EL634" s="154"/>
      <c r="EM634" s="154"/>
      <c r="EN634" s="154"/>
      <c r="EO634" s="154"/>
      <c r="EP634" s="154"/>
      <c r="EQ634" s="154"/>
      <c r="ER634" s="154"/>
      <c r="ES634" s="154"/>
      <c r="ET634" s="154"/>
      <c r="EU634" s="154"/>
      <c r="EV634" s="154"/>
      <c r="EW634" s="154"/>
      <c r="EX634" s="154"/>
      <c r="EY634" s="154"/>
      <c r="EZ634" s="154"/>
      <c r="FA634" s="154"/>
      <c r="FB634" s="154"/>
      <c r="FC634" s="154"/>
      <c r="FD634" s="154"/>
      <c r="FE634" s="154"/>
      <c r="FF634" s="154"/>
      <c r="FG634" s="154"/>
      <c r="FH634" s="154"/>
      <c r="FI634" s="154"/>
      <c r="FJ634" s="154"/>
      <c r="FK634" s="154"/>
      <c r="FL634" s="154"/>
      <c r="FM634" s="154"/>
      <c r="FN634" s="154"/>
      <c r="FO634" s="154"/>
      <c r="FP634" s="154"/>
      <c r="FQ634" s="154"/>
    </row>
    <row r="635" spans="1:173" s="166" customFormat="1" x14ac:dyDescent="0.45">
      <c r="A635" s="154"/>
      <c r="B635" s="154"/>
      <c r="C635" s="154"/>
      <c r="D635" s="154"/>
      <c r="E635" s="154"/>
      <c r="F635" s="154"/>
      <c r="G635" s="154"/>
      <c r="H635" s="154"/>
      <c r="I635" s="154"/>
      <c r="J635" s="154"/>
      <c r="K635" s="154"/>
      <c r="L635" s="154"/>
      <c r="M635" s="154"/>
      <c r="N635" s="154"/>
      <c r="O635" s="154"/>
      <c r="P635" s="154"/>
      <c r="Q635" s="154"/>
      <c r="R635" s="154"/>
      <c r="S635" s="154"/>
      <c r="T635" s="154"/>
      <c r="U635" s="154"/>
      <c r="V635" s="154"/>
      <c r="W635" s="154"/>
      <c r="X635" s="154"/>
      <c r="Y635" s="154"/>
      <c r="Z635" s="154"/>
      <c r="AA635" s="154"/>
      <c r="AB635" s="154"/>
      <c r="AC635" s="154"/>
      <c r="AD635" s="154"/>
      <c r="AE635" s="154"/>
      <c r="AF635" s="154"/>
      <c r="AG635" s="154"/>
      <c r="AH635" s="154"/>
      <c r="AI635" s="154"/>
      <c r="AJ635" s="154"/>
      <c r="AK635" s="154"/>
      <c r="AL635" s="154"/>
      <c r="AM635" s="154"/>
      <c r="AN635" s="154"/>
      <c r="AO635" s="154"/>
      <c r="AP635" s="154"/>
      <c r="AQ635" s="154"/>
      <c r="AR635" s="154"/>
      <c r="AS635" s="154"/>
      <c r="AT635" s="154"/>
      <c r="AU635" s="154"/>
      <c r="AV635" s="154"/>
      <c r="AW635" s="154"/>
      <c r="AX635" s="154"/>
      <c r="AY635" s="154"/>
      <c r="AZ635" s="154"/>
      <c r="BA635" s="154"/>
      <c r="BB635" s="154"/>
      <c r="BC635" s="154"/>
      <c r="BD635" s="154"/>
      <c r="BE635" s="154"/>
      <c r="BF635" s="154"/>
      <c r="BG635" s="154"/>
      <c r="BH635" s="154"/>
      <c r="BI635" s="154"/>
      <c r="BJ635" s="154"/>
      <c r="BK635" s="154"/>
      <c r="BL635" s="154"/>
      <c r="BM635" s="154"/>
      <c r="BN635" s="154"/>
      <c r="BO635" s="154"/>
      <c r="BP635" s="154"/>
      <c r="BQ635" s="154"/>
      <c r="BR635" s="154"/>
      <c r="BS635" s="154"/>
      <c r="BT635" s="154"/>
      <c r="BU635" s="154"/>
      <c r="BV635" s="154"/>
      <c r="BW635" s="154"/>
      <c r="BX635" s="154"/>
      <c r="BY635" s="154"/>
      <c r="BZ635" s="154"/>
      <c r="CA635" s="154"/>
      <c r="CB635" s="154"/>
      <c r="CC635" s="154"/>
      <c r="CD635" s="154"/>
      <c r="CE635" s="154"/>
      <c r="CF635" s="154"/>
      <c r="CG635" s="154"/>
      <c r="CH635" s="154"/>
      <c r="CI635" s="154"/>
      <c r="CJ635" s="154"/>
      <c r="CK635" s="154"/>
      <c r="CL635" s="154"/>
      <c r="CM635" s="154"/>
      <c r="CN635" s="154"/>
      <c r="CO635" s="154"/>
      <c r="CP635" s="154"/>
      <c r="CQ635" s="154"/>
      <c r="CR635" s="154"/>
      <c r="CS635" s="154"/>
      <c r="CT635" s="154"/>
      <c r="CU635" s="154"/>
      <c r="CV635" s="154"/>
      <c r="CW635" s="154"/>
      <c r="CX635" s="154"/>
      <c r="CY635" s="154"/>
      <c r="CZ635" s="154"/>
      <c r="DA635" s="154"/>
      <c r="DB635" s="154"/>
      <c r="DC635" s="154"/>
      <c r="DD635" s="154"/>
      <c r="DE635" s="154"/>
      <c r="DF635" s="154"/>
      <c r="DG635" s="154"/>
      <c r="DH635" s="154"/>
      <c r="DI635" s="154"/>
      <c r="DJ635" s="154"/>
      <c r="DK635" s="154"/>
      <c r="DL635" s="154"/>
      <c r="DM635" s="154"/>
      <c r="DN635" s="154"/>
      <c r="DO635" s="154"/>
      <c r="DP635" s="154"/>
      <c r="DQ635" s="154"/>
      <c r="DR635" s="154"/>
      <c r="DS635" s="154"/>
      <c r="DT635" s="154"/>
      <c r="DU635" s="154"/>
      <c r="DV635" s="154"/>
      <c r="DW635" s="154"/>
      <c r="DX635" s="154"/>
      <c r="DY635" s="154"/>
      <c r="DZ635" s="154"/>
      <c r="EA635" s="154"/>
      <c r="EB635" s="154"/>
      <c r="EC635" s="154"/>
      <c r="ED635" s="154"/>
      <c r="EE635" s="154"/>
      <c r="EF635" s="154"/>
      <c r="EG635" s="154"/>
      <c r="EH635" s="154"/>
      <c r="EI635" s="154"/>
      <c r="EJ635" s="154"/>
      <c r="EK635" s="154"/>
      <c r="EL635" s="154"/>
      <c r="EM635" s="154"/>
      <c r="EN635" s="154"/>
      <c r="EO635" s="154"/>
      <c r="EP635" s="154"/>
      <c r="EQ635" s="154"/>
      <c r="ER635" s="154"/>
      <c r="ES635" s="154"/>
      <c r="ET635" s="154"/>
      <c r="EU635" s="154"/>
      <c r="EV635" s="154"/>
      <c r="EW635" s="154"/>
      <c r="EX635" s="154"/>
      <c r="EY635" s="154"/>
      <c r="EZ635" s="154"/>
      <c r="FA635" s="154"/>
      <c r="FB635" s="154"/>
      <c r="FC635" s="154"/>
      <c r="FD635" s="154"/>
      <c r="FE635" s="154"/>
      <c r="FF635" s="154"/>
      <c r="FG635" s="154"/>
      <c r="FH635" s="154"/>
      <c r="FI635" s="154"/>
      <c r="FJ635" s="154"/>
      <c r="FK635" s="154"/>
      <c r="FL635" s="154"/>
      <c r="FM635" s="154"/>
      <c r="FN635" s="154"/>
      <c r="FO635" s="154"/>
      <c r="FP635" s="154"/>
      <c r="FQ635" s="154"/>
    </row>
    <row r="636" spans="1:173" s="166" customFormat="1" x14ac:dyDescent="0.45">
      <c r="A636" s="154"/>
      <c r="B636" s="154"/>
      <c r="C636" s="154"/>
      <c r="D636" s="154"/>
      <c r="E636" s="154"/>
      <c r="F636" s="154"/>
      <c r="G636" s="154"/>
      <c r="H636" s="154"/>
      <c r="I636" s="154"/>
      <c r="J636" s="154"/>
      <c r="K636" s="154"/>
      <c r="L636" s="154"/>
      <c r="M636" s="154"/>
      <c r="N636" s="154"/>
      <c r="O636" s="154"/>
      <c r="P636" s="154"/>
      <c r="Q636" s="154"/>
      <c r="R636" s="154"/>
      <c r="S636" s="154"/>
      <c r="T636" s="154"/>
      <c r="U636" s="154"/>
      <c r="V636" s="154"/>
      <c r="W636" s="154"/>
      <c r="X636" s="154"/>
      <c r="Y636" s="154"/>
      <c r="Z636" s="154"/>
      <c r="AA636" s="154"/>
      <c r="AB636" s="154"/>
      <c r="AC636" s="154"/>
      <c r="AD636" s="154"/>
      <c r="AE636" s="154"/>
      <c r="AF636" s="154"/>
      <c r="AG636" s="154"/>
      <c r="AH636" s="154"/>
      <c r="AI636" s="154"/>
      <c r="AJ636" s="154"/>
      <c r="AK636" s="154"/>
      <c r="AL636" s="154"/>
      <c r="AM636" s="154"/>
      <c r="AN636" s="154"/>
      <c r="AO636" s="154"/>
      <c r="AP636" s="154"/>
      <c r="AQ636" s="154"/>
      <c r="AR636" s="154"/>
      <c r="AS636" s="154"/>
      <c r="AT636" s="154"/>
      <c r="AU636" s="154"/>
      <c r="AV636" s="154"/>
      <c r="AW636" s="154"/>
      <c r="AX636" s="154"/>
      <c r="AY636" s="154"/>
      <c r="AZ636" s="154"/>
      <c r="BA636" s="154"/>
      <c r="BB636" s="154"/>
      <c r="BC636" s="154"/>
      <c r="BD636" s="154"/>
      <c r="BE636" s="154"/>
      <c r="BF636" s="154"/>
      <c r="BG636" s="154"/>
      <c r="BH636" s="154"/>
      <c r="BI636" s="154"/>
      <c r="BJ636" s="154"/>
      <c r="BK636" s="154"/>
      <c r="BL636" s="154"/>
      <c r="BM636" s="154"/>
      <c r="BN636" s="154"/>
      <c r="BO636" s="154"/>
      <c r="BP636" s="154"/>
      <c r="BQ636" s="154"/>
      <c r="BR636" s="154"/>
      <c r="BS636" s="154"/>
      <c r="BT636" s="154"/>
      <c r="BU636" s="154"/>
      <c r="BV636" s="154"/>
      <c r="BW636" s="154"/>
      <c r="BX636" s="154"/>
      <c r="BY636" s="154"/>
      <c r="BZ636" s="154"/>
      <c r="CA636" s="154"/>
      <c r="CB636" s="154"/>
      <c r="CC636" s="154"/>
      <c r="CD636" s="154"/>
      <c r="CE636" s="154"/>
      <c r="CF636" s="154"/>
      <c r="CG636" s="154"/>
      <c r="CH636" s="154"/>
      <c r="CI636" s="154"/>
      <c r="CJ636" s="154"/>
      <c r="CK636" s="154"/>
      <c r="CL636" s="154"/>
      <c r="CM636" s="154"/>
      <c r="CN636" s="154"/>
      <c r="CO636" s="154"/>
      <c r="CP636" s="154"/>
      <c r="CQ636" s="154"/>
      <c r="CR636" s="154"/>
      <c r="CS636" s="154"/>
      <c r="CT636" s="154"/>
      <c r="CU636" s="154"/>
      <c r="CV636" s="154"/>
      <c r="CW636" s="154"/>
      <c r="CX636" s="154"/>
      <c r="CY636" s="154"/>
      <c r="CZ636" s="154"/>
      <c r="DA636" s="154"/>
      <c r="DB636" s="154"/>
      <c r="DC636" s="154"/>
      <c r="DD636" s="154"/>
      <c r="DE636" s="154"/>
      <c r="DF636" s="154"/>
      <c r="DG636" s="154"/>
      <c r="DH636" s="154"/>
      <c r="DI636" s="154"/>
      <c r="DJ636" s="154"/>
      <c r="DK636" s="154"/>
      <c r="DL636" s="154"/>
      <c r="DM636" s="154"/>
      <c r="DN636" s="154"/>
      <c r="DO636" s="154"/>
      <c r="DP636" s="154"/>
      <c r="DQ636" s="154"/>
      <c r="DR636" s="154"/>
      <c r="DS636" s="154"/>
      <c r="DT636" s="154"/>
      <c r="DU636" s="154"/>
      <c r="DV636" s="154"/>
      <c r="DW636" s="154"/>
      <c r="DX636" s="154"/>
      <c r="DY636" s="154"/>
      <c r="DZ636" s="154"/>
      <c r="EA636" s="154"/>
      <c r="EB636" s="154"/>
      <c r="EC636" s="154"/>
      <c r="ED636" s="154"/>
      <c r="EE636" s="154"/>
      <c r="EF636" s="154"/>
      <c r="EG636" s="154"/>
      <c r="EH636" s="154"/>
      <c r="EI636" s="154"/>
      <c r="EJ636" s="154"/>
      <c r="EK636" s="154"/>
      <c r="EL636" s="154"/>
      <c r="EM636" s="154"/>
      <c r="EN636" s="154"/>
      <c r="EO636" s="154"/>
      <c r="EP636" s="154"/>
      <c r="EQ636" s="154"/>
      <c r="ER636" s="154"/>
      <c r="ES636" s="154"/>
      <c r="ET636" s="154"/>
      <c r="EU636" s="154"/>
      <c r="EV636" s="154"/>
      <c r="EW636" s="154"/>
      <c r="EX636" s="154"/>
      <c r="EY636" s="154"/>
      <c r="EZ636" s="154"/>
      <c r="FA636" s="154"/>
      <c r="FB636" s="154"/>
      <c r="FC636" s="154"/>
      <c r="FD636" s="154"/>
      <c r="FE636" s="154"/>
      <c r="FF636" s="154"/>
      <c r="FG636" s="154"/>
      <c r="FH636" s="154"/>
      <c r="FI636" s="154"/>
      <c r="FJ636" s="154"/>
      <c r="FK636" s="154"/>
      <c r="FL636" s="154"/>
      <c r="FM636" s="154"/>
      <c r="FN636" s="154"/>
      <c r="FO636" s="154"/>
      <c r="FP636" s="154"/>
      <c r="FQ636" s="154"/>
    </row>
    <row r="637" spans="1:173" s="166" customFormat="1" x14ac:dyDescent="0.45">
      <c r="A637" s="154"/>
      <c r="B637" s="154"/>
      <c r="C637" s="154"/>
      <c r="D637" s="154"/>
      <c r="E637" s="154"/>
      <c r="F637" s="154"/>
      <c r="G637" s="154"/>
      <c r="H637" s="154"/>
      <c r="I637" s="154"/>
      <c r="J637" s="154"/>
      <c r="K637" s="154"/>
      <c r="L637" s="154"/>
      <c r="M637" s="154"/>
      <c r="N637" s="154"/>
      <c r="O637" s="154"/>
      <c r="P637" s="154"/>
      <c r="Q637" s="154"/>
      <c r="R637" s="154"/>
      <c r="S637" s="154"/>
      <c r="T637" s="154"/>
      <c r="U637" s="154"/>
      <c r="V637" s="154"/>
      <c r="W637" s="154"/>
      <c r="X637" s="154"/>
      <c r="Y637" s="154"/>
      <c r="Z637" s="154"/>
      <c r="AA637" s="154"/>
      <c r="AB637" s="154"/>
      <c r="AC637" s="154"/>
      <c r="AD637" s="154"/>
      <c r="AE637" s="154"/>
      <c r="AF637" s="154"/>
      <c r="AG637" s="154"/>
      <c r="AH637" s="154"/>
      <c r="AI637" s="154"/>
      <c r="AJ637" s="154"/>
      <c r="AK637" s="154"/>
      <c r="AL637" s="154"/>
      <c r="AM637" s="154"/>
      <c r="AN637" s="154"/>
      <c r="AO637" s="154"/>
      <c r="AP637" s="154"/>
      <c r="AQ637" s="154"/>
      <c r="AR637" s="154"/>
      <c r="AS637" s="154"/>
      <c r="AT637" s="154"/>
      <c r="AU637" s="154"/>
      <c r="AV637" s="154"/>
      <c r="AW637" s="154"/>
      <c r="AX637" s="154"/>
      <c r="AY637" s="154"/>
      <c r="AZ637" s="154"/>
      <c r="BA637" s="154"/>
      <c r="BB637" s="154"/>
      <c r="BC637" s="154"/>
      <c r="BD637" s="154"/>
      <c r="BE637" s="154"/>
      <c r="BF637" s="154"/>
      <c r="BG637" s="154"/>
      <c r="BH637" s="154"/>
      <c r="BI637" s="154"/>
      <c r="BJ637" s="154"/>
      <c r="BK637" s="154"/>
      <c r="BL637" s="154"/>
      <c r="BM637" s="154"/>
      <c r="BN637" s="154"/>
      <c r="BO637" s="154"/>
      <c r="BP637" s="154"/>
      <c r="BQ637" s="154"/>
      <c r="BR637" s="154"/>
      <c r="BS637" s="154"/>
      <c r="BT637" s="154"/>
      <c r="BU637" s="154"/>
      <c r="BV637" s="154"/>
      <c r="BW637" s="154"/>
      <c r="BX637" s="154"/>
      <c r="BY637" s="154"/>
      <c r="BZ637" s="154"/>
      <c r="CA637" s="154"/>
      <c r="CB637" s="154"/>
      <c r="CC637" s="154"/>
      <c r="CD637" s="154"/>
      <c r="CE637" s="154"/>
      <c r="CF637" s="154"/>
      <c r="CG637" s="154"/>
      <c r="CH637" s="154"/>
      <c r="CI637" s="154"/>
      <c r="CJ637" s="154"/>
      <c r="CK637" s="154"/>
      <c r="CL637" s="154"/>
      <c r="CM637" s="154"/>
      <c r="CN637" s="154"/>
      <c r="CO637" s="154"/>
      <c r="CP637" s="154"/>
      <c r="CQ637" s="154"/>
      <c r="CR637" s="154"/>
      <c r="CS637" s="154"/>
      <c r="CT637" s="154"/>
      <c r="CU637" s="154"/>
      <c r="CV637" s="154"/>
      <c r="CW637" s="154"/>
      <c r="CX637" s="154"/>
      <c r="CY637" s="154"/>
      <c r="CZ637" s="154"/>
      <c r="DA637" s="154"/>
      <c r="DB637" s="154"/>
      <c r="DC637" s="154"/>
      <c r="DD637" s="154"/>
      <c r="DE637" s="154"/>
      <c r="DF637" s="154"/>
      <c r="DG637" s="154"/>
      <c r="DH637" s="154"/>
      <c r="DI637" s="154"/>
      <c r="DJ637" s="154"/>
      <c r="DK637" s="154"/>
      <c r="DL637" s="154"/>
      <c r="DM637" s="154"/>
      <c r="DN637" s="154"/>
      <c r="DO637" s="154"/>
      <c r="DP637" s="154"/>
      <c r="DQ637" s="154"/>
      <c r="DR637" s="154"/>
      <c r="DS637" s="154"/>
      <c r="DT637" s="154"/>
      <c r="DU637" s="154"/>
      <c r="DV637" s="154"/>
      <c r="DW637" s="154"/>
      <c r="DX637" s="154"/>
      <c r="DY637" s="154"/>
      <c r="DZ637" s="154"/>
      <c r="EA637" s="154"/>
      <c r="EB637" s="154"/>
      <c r="EC637" s="154"/>
      <c r="ED637" s="154"/>
      <c r="EE637" s="154"/>
      <c r="EF637" s="154"/>
      <c r="EG637" s="154"/>
      <c r="EH637" s="154"/>
      <c r="EI637" s="154"/>
      <c r="EJ637" s="154"/>
      <c r="EK637" s="154"/>
      <c r="EL637" s="154"/>
      <c r="EM637" s="154"/>
      <c r="EN637" s="154"/>
      <c r="EO637" s="154"/>
      <c r="EP637" s="154"/>
      <c r="EQ637" s="154"/>
      <c r="ER637" s="154"/>
      <c r="ES637" s="154"/>
      <c r="ET637" s="154"/>
      <c r="EU637" s="154"/>
      <c r="EV637" s="154"/>
      <c r="EW637" s="154"/>
      <c r="EX637" s="154"/>
      <c r="EY637" s="154"/>
      <c r="EZ637" s="154"/>
      <c r="FA637" s="154"/>
      <c r="FB637" s="154"/>
      <c r="FC637" s="154"/>
      <c r="FD637" s="154"/>
      <c r="FE637" s="154"/>
      <c r="FF637" s="154"/>
      <c r="FG637" s="154"/>
      <c r="FH637" s="154"/>
      <c r="FI637" s="154"/>
      <c r="FJ637" s="154"/>
      <c r="FK637" s="154"/>
      <c r="FL637" s="154"/>
      <c r="FM637" s="154"/>
      <c r="FN637" s="154"/>
      <c r="FO637" s="154"/>
      <c r="FP637" s="154"/>
      <c r="FQ637" s="154"/>
    </row>
    <row r="638" spans="1:173" s="166" customFormat="1" x14ac:dyDescent="0.45">
      <c r="A638" s="154"/>
      <c r="B638" s="154"/>
      <c r="C638" s="154"/>
      <c r="D638" s="154"/>
      <c r="E638" s="154"/>
      <c r="F638" s="154"/>
      <c r="G638" s="154"/>
      <c r="H638" s="154"/>
      <c r="I638" s="154"/>
      <c r="J638" s="154"/>
      <c r="K638" s="154"/>
      <c r="L638" s="154"/>
      <c r="M638" s="154"/>
      <c r="N638" s="154"/>
      <c r="O638" s="154"/>
      <c r="P638" s="154"/>
      <c r="Q638" s="154"/>
      <c r="R638" s="154"/>
      <c r="S638" s="154"/>
      <c r="T638" s="154"/>
      <c r="U638" s="154"/>
      <c r="V638" s="154"/>
      <c r="W638" s="154"/>
      <c r="X638" s="154"/>
      <c r="Y638" s="154"/>
      <c r="Z638" s="154"/>
      <c r="AA638" s="154"/>
      <c r="AB638" s="154"/>
      <c r="AC638" s="154"/>
      <c r="AD638" s="154"/>
      <c r="AE638" s="154"/>
      <c r="AF638" s="154"/>
      <c r="AG638" s="154"/>
      <c r="AH638" s="154"/>
      <c r="AI638" s="154"/>
      <c r="AJ638" s="154"/>
      <c r="AK638" s="154"/>
      <c r="AL638" s="154"/>
      <c r="AM638" s="154"/>
      <c r="AN638" s="154"/>
      <c r="AO638" s="154"/>
      <c r="AP638" s="154"/>
      <c r="AQ638" s="154"/>
      <c r="AR638" s="154"/>
      <c r="AS638" s="154"/>
      <c r="AT638" s="154"/>
      <c r="AU638" s="154"/>
      <c r="AV638" s="154"/>
      <c r="AW638" s="154"/>
      <c r="AX638" s="154"/>
      <c r="AY638" s="154"/>
      <c r="AZ638" s="154"/>
      <c r="BA638" s="154"/>
      <c r="BB638" s="154"/>
      <c r="BC638" s="154"/>
      <c r="BD638" s="154"/>
      <c r="BE638" s="154"/>
      <c r="BF638" s="154"/>
      <c r="BG638" s="154"/>
      <c r="BH638" s="154"/>
      <c r="BI638" s="154"/>
      <c r="BJ638" s="154"/>
      <c r="BK638" s="154"/>
      <c r="BL638" s="154"/>
      <c r="BM638" s="154"/>
      <c r="BN638" s="154"/>
      <c r="BO638" s="154"/>
      <c r="BP638" s="154"/>
      <c r="BQ638" s="154"/>
      <c r="BR638" s="154"/>
      <c r="BS638" s="154"/>
      <c r="BT638" s="154"/>
      <c r="BU638" s="154"/>
      <c r="BV638" s="154"/>
      <c r="BW638" s="154"/>
      <c r="BX638" s="154"/>
      <c r="BY638" s="154"/>
      <c r="BZ638" s="154"/>
      <c r="CA638" s="154"/>
      <c r="CB638" s="154"/>
      <c r="CC638" s="154"/>
      <c r="CD638" s="154"/>
      <c r="CE638" s="154"/>
      <c r="CF638" s="154"/>
      <c r="CG638" s="154"/>
      <c r="CH638" s="154"/>
      <c r="CI638" s="154"/>
      <c r="CJ638" s="154"/>
      <c r="CK638" s="154"/>
      <c r="CL638" s="154"/>
      <c r="CM638" s="154"/>
      <c r="CN638" s="154"/>
      <c r="CO638" s="154"/>
      <c r="CP638" s="154"/>
      <c r="CQ638" s="154"/>
      <c r="CR638" s="154"/>
      <c r="CS638" s="154"/>
      <c r="CT638" s="154"/>
      <c r="CU638" s="154"/>
      <c r="CV638" s="154"/>
      <c r="CW638" s="154"/>
      <c r="CX638" s="154"/>
      <c r="CY638" s="154"/>
      <c r="CZ638" s="154"/>
      <c r="DA638" s="154"/>
      <c r="DB638" s="154"/>
      <c r="DC638" s="154"/>
      <c r="DD638" s="154"/>
      <c r="DE638" s="154"/>
      <c r="DF638" s="154"/>
      <c r="DG638" s="154"/>
      <c r="DH638" s="154"/>
      <c r="DI638" s="154"/>
      <c r="DJ638" s="154"/>
      <c r="DK638" s="154"/>
      <c r="DL638" s="154"/>
      <c r="DM638" s="154"/>
      <c r="DN638" s="154"/>
      <c r="DO638" s="154"/>
      <c r="DP638" s="154"/>
      <c r="DQ638" s="154"/>
      <c r="DR638" s="154"/>
      <c r="DS638" s="154"/>
      <c r="DT638" s="154"/>
      <c r="DU638" s="154"/>
      <c r="DV638" s="154"/>
      <c r="DW638" s="154"/>
      <c r="DX638" s="154"/>
      <c r="DY638" s="154"/>
      <c r="DZ638" s="154"/>
      <c r="EA638" s="154"/>
      <c r="EB638" s="154"/>
      <c r="EC638" s="154"/>
      <c r="ED638" s="154"/>
      <c r="EE638" s="154"/>
      <c r="EF638" s="154"/>
      <c r="EG638" s="154"/>
      <c r="EH638" s="154"/>
      <c r="EI638" s="154"/>
      <c r="EJ638" s="154"/>
      <c r="EK638" s="154"/>
      <c r="EL638" s="154"/>
      <c r="EM638" s="154"/>
      <c r="EN638" s="154"/>
      <c r="EO638" s="154"/>
      <c r="EP638" s="154"/>
      <c r="EQ638" s="154"/>
      <c r="ER638" s="154"/>
      <c r="ES638" s="154"/>
      <c r="ET638" s="154"/>
      <c r="EU638" s="154"/>
      <c r="EV638" s="154"/>
      <c r="EW638" s="154"/>
      <c r="EX638" s="154"/>
      <c r="EY638" s="154"/>
      <c r="EZ638" s="154"/>
      <c r="FA638" s="154"/>
      <c r="FB638" s="154"/>
      <c r="FC638" s="154"/>
      <c r="FD638" s="154"/>
      <c r="FE638" s="154"/>
      <c r="FF638" s="154"/>
      <c r="FG638" s="154"/>
      <c r="FH638" s="154"/>
      <c r="FI638" s="154"/>
      <c r="FJ638" s="154"/>
      <c r="FK638" s="154"/>
      <c r="FL638" s="154"/>
      <c r="FM638" s="154"/>
      <c r="FN638" s="154"/>
      <c r="FO638" s="154"/>
      <c r="FP638" s="154"/>
      <c r="FQ638" s="154"/>
    </row>
    <row r="639" spans="1:173" s="166" customFormat="1" x14ac:dyDescent="0.45">
      <c r="A639" s="154"/>
      <c r="B639" s="154"/>
      <c r="C639" s="154"/>
      <c r="D639" s="154"/>
      <c r="E639" s="154"/>
      <c r="F639" s="154"/>
      <c r="G639" s="154"/>
      <c r="H639" s="154"/>
      <c r="I639" s="154"/>
      <c r="J639" s="154"/>
      <c r="K639" s="154"/>
      <c r="L639" s="154"/>
      <c r="M639" s="154"/>
      <c r="N639" s="154"/>
      <c r="O639" s="154"/>
      <c r="P639" s="154"/>
      <c r="Q639" s="154"/>
      <c r="R639" s="154"/>
      <c r="S639" s="154"/>
      <c r="T639" s="154"/>
      <c r="U639" s="154"/>
      <c r="V639" s="154"/>
      <c r="W639" s="154"/>
      <c r="X639" s="154"/>
      <c r="Y639" s="154"/>
      <c r="Z639" s="154"/>
      <c r="AA639" s="154"/>
      <c r="AB639" s="154"/>
      <c r="AC639" s="154"/>
      <c r="AD639" s="154"/>
      <c r="AE639" s="154"/>
      <c r="AF639" s="154"/>
      <c r="AG639" s="154"/>
      <c r="AH639" s="154"/>
      <c r="AI639" s="154"/>
      <c r="AJ639" s="154"/>
      <c r="AK639" s="154"/>
      <c r="AL639" s="154"/>
      <c r="AM639" s="154"/>
      <c r="AN639" s="154"/>
      <c r="AO639" s="154"/>
      <c r="AP639" s="154"/>
      <c r="AQ639" s="154"/>
      <c r="AR639" s="154"/>
      <c r="AS639" s="154"/>
      <c r="AT639" s="154"/>
      <c r="AU639" s="154"/>
      <c r="AV639" s="154"/>
      <c r="AW639" s="154"/>
      <c r="AX639" s="154"/>
      <c r="AY639" s="154"/>
      <c r="AZ639" s="154"/>
      <c r="BA639" s="154"/>
      <c r="BB639" s="154"/>
      <c r="BC639" s="154"/>
      <c r="BD639" s="154"/>
      <c r="BE639" s="154"/>
      <c r="BF639" s="154"/>
      <c r="BG639" s="154"/>
      <c r="BH639" s="154"/>
      <c r="BI639" s="154"/>
      <c r="BJ639" s="154"/>
      <c r="BK639" s="154"/>
      <c r="BL639" s="154"/>
      <c r="BM639" s="154"/>
      <c r="BN639" s="154"/>
      <c r="BO639" s="154"/>
      <c r="BP639" s="154"/>
      <c r="BQ639" s="154"/>
      <c r="BR639" s="154"/>
      <c r="BS639" s="154"/>
      <c r="BT639" s="154"/>
      <c r="BU639" s="154"/>
      <c r="BV639" s="154"/>
      <c r="BW639" s="154"/>
      <c r="BX639" s="154"/>
      <c r="BY639" s="154"/>
      <c r="BZ639" s="154"/>
      <c r="CA639" s="154"/>
      <c r="CB639" s="154"/>
      <c r="CC639" s="154"/>
      <c r="CD639" s="154"/>
      <c r="CE639" s="154"/>
      <c r="CF639" s="154"/>
      <c r="CG639" s="154"/>
      <c r="CH639" s="154"/>
      <c r="CI639" s="154"/>
      <c r="CJ639" s="154"/>
      <c r="CK639" s="154"/>
      <c r="CL639" s="154"/>
      <c r="CM639" s="154"/>
      <c r="CN639" s="154"/>
      <c r="CO639" s="154"/>
      <c r="CP639" s="154"/>
      <c r="CQ639" s="154"/>
      <c r="CR639" s="154"/>
      <c r="CS639" s="154"/>
      <c r="CT639" s="154"/>
      <c r="CU639" s="154"/>
      <c r="CV639" s="154"/>
      <c r="CW639" s="154"/>
      <c r="CX639" s="154"/>
      <c r="CY639" s="154"/>
      <c r="CZ639" s="154"/>
      <c r="DA639" s="154"/>
      <c r="DB639" s="154"/>
      <c r="DC639" s="154"/>
      <c r="DD639" s="154"/>
      <c r="DE639" s="154"/>
      <c r="DF639" s="154"/>
      <c r="DG639" s="154"/>
      <c r="DH639" s="154"/>
      <c r="DI639" s="154"/>
      <c r="DJ639" s="154"/>
      <c r="DK639" s="154"/>
      <c r="DL639" s="154"/>
      <c r="DM639" s="154"/>
      <c r="DN639" s="154"/>
      <c r="DO639" s="154"/>
      <c r="DP639" s="154"/>
      <c r="DQ639" s="154"/>
      <c r="DR639" s="154"/>
      <c r="DS639" s="154"/>
      <c r="DT639" s="154"/>
      <c r="DU639" s="154"/>
      <c r="DV639" s="154"/>
      <c r="DW639" s="154"/>
      <c r="DX639" s="154"/>
      <c r="DY639" s="154"/>
      <c r="DZ639" s="154"/>
      <c r="EA639" s="154"/>
      <c r="EB639" s="154"/>
      <c r="EC639" s="154"/>
      <c r="ED639" s="154"/>
      <c r="EE639" s="154"/>
      <c r="EF639" s="154"/>
      <c r="EG639" s="154"/>
      <c r="EH639" s="154"/>
      <c r="EI639" s="154"/>
      <c r="EJ639" s="154"/>
      <c r="EK639" s="154"/>
      <c r="EL639" s="154"/>
      <c r="EM639" s="154"/>
      <c r="EN639" s="154"/>
      <c r="EO639" s="154"/>
      <c r="EP639" s="154"/>
      <c r="EQ639" s="154"/>
      <c r="ER639" s="154"/>
      <c r="ES639" s="154"/>
      <c r="ET639" s="154"/>
      <c r="EU639" s="154"/>
      <c r="EV639" s="154"/>
      <c r="EW639" s="154"/>
      <c r="EX639" s="154"/>
      <c r="EY639" s="154"/>
      <c r="EZ639" s="154"/>
      <c r="FA639" s="154"/>
      <c r="FB639" s="154"/>
      <c r="FC639" s="154"/>
      <c r="FD639" s="154"/>
      <c r="FE639" s="154"/>
      <c r="FF639" s="154"/>
      <c r="FG639" s="154"/>
      <c r="FH639" s="154"/>
      <c r="FI639" s="154"/>
      <c r="FJ639" s="154"/>
      <c r="FK639" s="154"/>
      <c r="FL639" s="154"/>
      <c r="FM639" s="154"/>
      <c r="FN639" s="154"/>
      <c r="FO639" s="154"/>
      <c r="FP639" s="154"/>
      <c r="FQ639" s="154"/>
    </row>
    <row r="640" spans="1:173" s="166" customFormat="1" x14ac:dyDescent="0.45">
      <c r="A640" s="154"/>
      <c r="B640" s="154"/>
      <c r="C640" s="154"/>
      <c r="D640" s="154"/>
      <c r="E640" s="154"/>
      <c r="F640" s="154"/>
      <c r="G640" s="154"/>
      <c r="H640" s="154"/>
      <c r="I640" s="154"/>
      <c r="J640" s="154"/>
      <c r="K640" s="154"/>
      <c r="L640" s="154"/>
      <c r="M640" s="154"/>
      <c r="N640" s="154"/>
      <c r="O640" s="154"/>
      <c r="P640" s="154"/>
      <c r="Q640" s="154"/>
      <c r="R640" s="154"/>
      <c r="S640" s="154"/>
      <c r="T640" s="154"/>
      <c r="U640" s="154"/>
      <c r="V640" s="154"/>
      <c r="W640" s="154"/>
      <c r="X640" s="154"/>
      <c r="Y640" s="154"/>
      <c r="Z640" s="154"/>
      <c r="AA640" s="154"/>
      <c r="AB640" s="154"/>
      <c r="AC640" s="154"/>
      <c r="AD640" s="154"/>
      <c r="AE640" s="154"/>
      <c r="AF640" s="154"/>
      <c r="AG640" s="154"/>
      <c r="AH640" s="154"/>
      <c r="AI640" s="154"/>
      <c r="AJ640" s="154"/>
      <c r="AK640" s="154"/>
      <c r="AL640" s="154"/>
      <c r="AM640" s="154"/>
      <c r="AN640" s="154"/>
      <c r="AO640" s="154"/>
      <c r="AP640" s="154"/>
      <c r="AQ640" s="154"/>
      <c r="AR640" s="154"/>
      <c r="AS640" s="154"/>
      <c r="AT640" s="154"/>
      <c r="AU640" s="154"/>
      <c r="AV640" s="154"/>
      <c r="AW640" s="154"/>
      <c r="AX640" s="154"/>
      <c r="AY640" s="154"/>
      <c r="AZ640" s="154"/>
      <c r="BA640" s="154"/>
      <c r="BB640" s="154"/>
      <c r="BC640" s="154"/>
      <c r="BD640" s="154"/>
      <c r="BE640" s="154"/>
      <c r="BF640" s="154"/>
      <c r="BG640" s="154"/>
      <c r="BH640" s="154"/>
      <c r="BI640" s="154"/>
      <c r="BJ640" s="154"/>
      <c r="BK640" s="154"/>
      <c r="BL640" s="154"/>
      <c r="BM640" s="154"/>
      <c r="BN640" s="154"/>
      <c r="BO640" s="154"/>
      <c r="BP640" s="154"/>
      <c r="BQ640" s="154"/>
      <c r="BR640" s="154"/>
      <c r="BS640" s="154"/>
      <c r="BT640" s="154"/>
      <c r="BU640" s="154"/>
      <c r="BV640" s="154"/>
      <c r="BW640" s="154"/>
      <c r="BX640" s="154"/>
      <c r="BY640" s="154"/>
      <c r="BZ640" s="154"/>
      <c r="CA640" s="154"/>
      <c r="CB640" s="154"/>
      <c r="CC640" s="154"/>
      <c r="CD640" s="154"/>
      <c r="CE640" s="154"/>
      <c r="CF640" s="154"/>
      <c r="CG640" s="154"/>
      <c r="CH640" s="154"/>
      <c r="CI640" s="154"/>
      <c r="CJ640" s="154"/>
      <c r="CK640" s="154"/>
      <c r="CL640" s="154"/>
      <c r="CM640" s="154"/>
      <c r="CN640" s="154"/>
      <c r="CO640" s="154"/>
      <c r="CP640" s="154"/>
      <c r="CQ640" s="154"/>
      <c r="CR640" s="154"/>
      <c r="CS640" s="154"/>
      <c r="CT640" s="154"/>
      <c r="CU640" s="154"/>
      <c r="CV640" s="154"/>
      <c r="CW640" s="154"/>
      <c r="CX640" s="154"/>
      <c r="CY640" s="154"/>
      <c r="CZ640" s="154"/>
      <c r="DA640" s="154"/>
      <c r="DB640" s="154"/>
      <c r="DC640" s="154"/>
      <c r="DD640" s="154"/>
      <c r="DE640" s="154"/>
      <c r="DF640" s="154"/>
      <c r="DG640" s="154"/>
      <c r="DH640" s="154"/>
      <c r="DI640" s="154"/>
      <c r="DJ640" s="154"/>
      <c r="DK640" s="154"/>
      <c r="DL640" s="154"/>
      <c r="DM640" s="154"/>
      <c r="DN640" s="154"/>
      <c r="DO640" s="154"/>
      <c r="DP640" s="154"/>
      <c r="DQ640" s="154"/>
      <c r="DR640" s="154"/>
      <c r="DS640" s="154"/>
      <c r="DT640" s="154"/>
      <c r="DU640" s="154"/>
      <c r="DV640" s="154"/>
      <c r="DW640" s="154"/>
      <c r="DX640" s="154"/>
      <c r="DY640" s="154"/>
      <c r="DZ640" s="154"/>
      <c r="EA640" s="154"/>
      <c r="EB640" s="154"/>
      <c r="EC640" s="154"/>
      <c r="ED640" s="154"/>
      <c r="EE640" s="154"/>
      <c r="EF640" s="154"/>
      <c r="EG640" s="154"/>
      <c r="EH640" s="154"/>
      <c r="EI640" s="154"/>
      <c r="EJ640" s="154"/>
      <c r="EK640" s="154"/>
      <c r="EL640" s="154"/>
      <c r="EM640" s="154"/>
      <c r="EN640" s="154"/>
      <c r="EO640" s="154"/>
      <c r="EP640" s="154"/>
      <c r="EQ640" s="154"/>
      <c r="ER640" s="154"/>
      <c r="ES640" s="154"/>
      <c r="ET640" s="154"/>
      <c r="EU640" s="154"/>
      <c r="EV640" s="154"/>
      <c r="EW640" s="154"/>
      <c r="EX640" s="154"/>
      <c r="EY640" s="154"/>
      <c r="EZ640" s="154"/>
      <c r="FA640" s="154"/>
      <c r="FB640" s="154"/>
      <c r="FC640" s="154"/>
      <c r="FD640" s="154"/>
      <c r="FE640" s="154"/>
      <c r="FF640" s="154"/>
      <c r="FG640" s="154"/>
      <c r="FH640" s="154"/>
      <c r="FI640" s="154"/>
      <c r="FJ640" s="154"/>
      <c r="FK640" s="154"/>
      <c r="FL640" s="154"/>
      <c r="FM640" s="154"/>
      <c r="FN640" s="154"/>
      <c r="FO640" s="154"/>
      <c r="FP640" s="154"/>
      <c r="FQ640" s="154"/>
    </row>
    <row r="641" spans="1:173" s="166" customFormat="1" x14ac:dyDescent="0.45">
      <c r="A641" s="154"/>
      <c r="B641" s="154"/>
      <c r="C641" s="154"/>
      <c r="D641" s="154"/>
      <c r="E641" s="154"/>
      <c r="F641" s="154"/>
      <c r="G641" s="154"/>
      <c r="H641" s="154"/>
      <c r="I641" s="154"/>
      <c r="J641" s="154"/>
      <c r="K641" s="154"/>
      <c r="L641" s="154"/>
      <c r="M641" s="154"/>
      <c r="N641" s="154"/>
      <c r="O641" s="154"/>
      <c r="P641" s="154"/>
      <c r="Q641" s="154"/>
      <c r="R641" s="154"/>
      <c r="S641" s="154"/>
      <c r="T641" s="154"/>
      <c r="U641" s="154"/>
      <c r="V641" s="154"/>
      <c r="W641" s="154"/>
      <c r="X641" s="154"/>
      <c r="Y641" s="154"/>
      <c r="Z641" s="154"/>
      <c r="AA641" s="154"/>
      <c r="AB641" s="154"/>
      <c r="AC641" s="154"/>
      <c r="AD641" s="154"/>
      <c r="AE641" s="154"/>
      <c r="AF641" s="154"/>
      <c r="AG641" s="154"/>
      <c r="AH641" s="154"/>
      <c r="AI641" s="154"/>
      <c r="AJ641" s="154"/>
      <c r="AK641" s="154"/>
      <c r="AL641" s="154"/>
      <c r="AM641" s="154"/>
      <c r="AN641" s="154"/>
      <c r="AO641" s="154"/>
      <c r="AP641" s="154"/>
      <c r="AQ641" s="154"/>
      <c r="AR641" s="154"/>
      <c r="AS641" s="154"/>
      <c r="AT641" s="154"/>
      <c r="AU641" s="154"/>
      <c r="AV641" s="154"/>
      <c r="AW641" s="154"/>
      <c r="AX641" s="154"/>
      <c r="AY641" s="154"/>
      <c r="AZ641" s="154"/>
      <c r="BA641" s="154"/>
      <c r="BB641" s="154"/>
      <c r="BC641" s="154"/>
      <c r="BD641" s="154"/>
      <c r="BE641" s="154"/>
      <c r="BF641" s="154"/>
      <c r="BG641" s="154"/>
      <c r="BH641" s="154"/>
      <c r="BI641" s="154"/>
      <c r="BJ641" s="154"/>
      <c r="BK641" s="154"/>
      <c r="BL641" s="154"/>
      <c r="BM641" s="154"/>
      <c r="BN641" s="154"/>
      <c r="BO641" s="154"/>
      <c r="BP641" s="154"/>
      <c r="BQ641" s="154"/>
      <c r="BR641" s="154"/>
      <c r="BS641" s="154"/>
      <c r="BT641" s="154"/>
      <c r="BU641" s="154"/>
      <c r="BV641" s="154"/>
      <c r="BW641" s="154"/>
      <c r="BX641" s="154"/>
      <c r="BY641" s="154"/>
      <c r="BZ641" s="154"/>
      <c r="CA641" s="154"/>
      <c r="CB641" s="154"/>
      <c r="CC641" s="154"/>
      <c r="CD641" s="154"/>
      <c r="CE641" s="154"/>
      <c r="CF641" s="154"/>
      <c r="CG641" s="154"/>
      <c r="CH641" s="154"/>
      <c r="CI641" s="154"/>
      <c r="CJ641" s="154"/>
      <c r="CK641" s="154"/>
      <c r="CL641" s="154"/>
      <c r="CM641" s="154"/>
      <c r="CN641" s="154"/>
      <c r="CO641" s="154"/>
      <c r="CP641" s="154"/>
      <c r="CQ641" s="154"/>
      <c r="CR641" s="154"/>
      <c r="CS641" s="154"/>
      <c r="CT641" s="154"/>
      <c r="CU641" s="154"/>
      <c r="CV641" s="154"/>
      <c r="CW641" s="154"/>
      <c r="CX641" s="154"/>
      <c r="CY641" s="154"/>
      <c r="CZ641" s="154"/>
      <c r="DA641" s="154"/>
      <c r="DB641" s="154"/>
      <c r="DC641" s="154"/>
      <c r="DD641" s="154"/>
      <c r="DE641" s="154"/>
      <c r="DF641" s="154"/>
      <c r="DG641" s="154"/>
      <c r="DH641" s="154"/>
      <c r="DI641" s="154"/>
      <c r="DJ641" s="154"/>
      <c r="DK641" s="154"/>
      <c r="DL641" s="154"/>
      <c r="DM641" s="154"/>
      <c r="DN641" s="154"/>
      <c r="DO641" s="154"/>
      <c r="DP641" s="154"/>
      <c r="DQ641" s="154"/>
      <c r="DR641" s="154"/>
      <c r="DS641" s="154"/>
      <c r="DT641" s="154"/>
      <c r="DU641" s="154"/>
      <c r="DV641" s="154"/>
      <c r="DW641" s="154"/>
      <c r="DX641" s="154"/>
      <c r="DY641" s="154"/>
      <c r="DZ641" s="154"/>
      <c r="EA641" s="154"/>
      <c r="EB641" s="154"/>
      <c r="EC641" s="154"/>
      <c r="ED641" s="154"/>
      <c r="EE641" s="154"/>
      <c r="EF641" s="154"/>
      <c r="EG641" s="154"/>
      <c r="EH641" s="154"/>
      <c r="EI641" s="154"/>
      <c r="EJ641" s="154"/>
      <c r="EK641" s="154"/>
      <c r="EL641" s="154"/>
      <c r="EM641" s="154"/>
      <c r="EN641" s="154"/>
      <c r="EO641" s="154"/>
      <c r="EP641" s="154"/>
      <c r="EQ641" s="154"/>
      <c r="ER641" s="154"/>
      <c r="ES641" s="154"/>
      <c r="ET641" s="154"/>
      <c r="EU641" s="154"/>
      <c r="EV641" s="154"/>
      <c r="EW641" s="154"/>
      <c r="EX641" s="154"/>
      <c r="EY641" s="154"/>
      <c r="EZ641" s="154"/>
      <c r="FA641" s="154"/>
      <c r="FB641" s="154"/>
      <c r="FC641" s="154"/>
      <c r="FD641" s="154"/>
      <c r="FE641" s="154"/>
      <c r="FF641" s="154"/>
      <c r="FG641" s="154"/>
      <c r="FH641" s="154"/>
      <c r="FI641" s="154"/>
      <c r="FJ641" s="154"/>
      <c r="FK641" s="154"/>
      <c r="FL641" s="154"/>
      <c r="FM641" s="154"/>
      <c r="FN641" s="154"/>
      <c r="FO641" s="154"/>
      <c r="FP641" s="154"/>
      <c r="FQ641" s="154"/>
    </row>
    <row r="642" spans="1:173" s="166" customFormat="1" x14ac:dyDescent="0.45">
      <c r="A642" s="154"/>
      <c r="B642" s="154"/>
      <c r="C642" s="154"/>
      <c r="D642" s="154"/>
      <c r="E642" s="154"/>
      <c r="F642" s="154"/>
      <c r="G642" s="154"/>
      <c r="H642" s="154"/>
      <c r="I642" s="154"/>
      <c r="J642" s="154"/>
      <c r="K642" s="154"/>
      <c r="L642" s="154"/>
      <c r="M642" s="154"/>
      <c r="N642" s="154"/>
      <c r="O642" s="154"/>
      <c r="P642" s="154"/>
      <c r="Q642" s="154"/>
      <c r="R642" s="154"/>
      <c r="S642" s="154"/>
      <c r="T642" s="154"/>
      <c r="U642" s="154"/>
      <c r="V642" s="154"/>
      <c r="W642" s="154"/>
      <c r="X642" s="154"/>
      <c r="Y642" s="154"/>
      <c r="Z642" s="154"/>
      <c r="AA642" s="154"/>
      <c r="AB642" s="154"/>
      <c r="AC642" s="154"/>
      <c r="AD642" s="154"/>
      <c r="AE642" s="154"/>
      <c r="AF642" s="154"/>
      <c r="AG642" s="154"/>
      <c r="AH642" s="154"/>
      <c r="AI642" s="154"/>
      <c r="AJ642" s="154"/>
      <c r="AK642" s="154"/>
      <c r="AL642" s="154"/>
      <c r="AM642" s="154"/>
      <c r="AN642" s="154"/>
      <c r="AO642" s="154"/>
      <c r="AP642" s="154"/>
      <c r="AQ642" s="154"/>
      <c r="AR642" s="154"/>
      <c r="AS642" s="154"/>
      <c r="AT642" s="154"/>
      <c r="AU642" s="154"/>
      <c r="AV642" s="154"/>
      <c r="AW642" s="154"/>
      <c r="AX642" s="154"/>
      <c r="AY642" s="154"/>
      <c r="AZ642" s="154"/>
      <c r="BA642" s="154"/>
      <c r="BB642" s="154"/>
      <c r="BC642" s="154"/>
      <c r="BD642" s="154"/>
      <c r="BE642" s="154"/>
      <c r="BF642" s="154"/>
      <c r="BG642" s="154"/>
      <c r="BH642" s="154"/>
      <c r="BI642" s="154"/>
      <c r="BJ642" s="154"/>
      <c r="BK642" s="154"/>
      <c r="BL642" s="154"/>
      <c r="BM642" s="154"/>
      <c r="BN642" s="154"/>
      <c r="BO642" s="154"/>
      <c r="BP642" s="154"/>
      <c r="BQ642" s="154"/>
      <c r="BR642" s="154"/>
      <c r="BS642" s="154"/>
      <c r="BT642" s="154"/>
      <c r="BU642" s="154"/>
      <c r="BV642" s="154"/>
      <c r="BW642" s="154"/>
      <c r="BX642" s="154"/>
      <c r="BY642" s="154"/>
      <c r="BZ642" s="154"/>
      <c r="CA642" s="154"/>
      <c r="CB642" s="154"/>
      <c r="CC642" s="154"/>
      <c r="CD642" s="154"/>
      <c r="CE642" s="154"/>
      <c r="CF642" s="154"/>
      <c r="CG642" s="154"/>
      <c r="CH642" s="154"/>
      <c r="CI642" s="154"/>
      <c r="CJ642" s="154"/>
      <c r="CK642" s="154"/>
      <c r="CL642" s="154"/>
      <c r="CM642" s="154"/>
      <c r="CN642" s="154"/>
      <c r="CO642" s="154"/>
      <c r="CP642" s="154"/>
      <c r="CQ642" s="154"/>
      <c r="CR642" s="154"/>
      <c r="CS642" s="154"/>
      <c r="CT642" s="154"/>
      <c r="CU642" s="154"/>
      <c r="CV642" s="154"/>
      <c r="CW642" s="154"/>
      <c r="CX642" s="154"/>
      <c r="CY642" s="154"/>
      <c r="CZ642" s="154"/>
      <c r="DA642" s="154"/>
      <c r="DB642" s="154"/>
      <c r="DC642" s="154"/>
      <c r="DD642" s="154"/>
      <c r="DE642" s="154"/>
      <c r="DF642" s="154"/>
      <c r="DG642" s="154"/>
      <c r="DH642" s="154"/>
      <c r="DI642" s="154"/>
      <c r="DJ642" s="154"/>
      <c r="DK642" s="154"/>
      <c r="DL642" s="154"/>
      <c r="DM642" s="154"/>
      <c r="DN642" s="154"/>
      <c r="DO642" s="154"/>
      <c r="DP642" s="154"/>
      <c r="DQ642" s="154"/>
      <c r="DR642" s="154"/>
      <c r="DS642" s="154"/>
      <c r="DT642" s="154"/>
      <c r="DU642" s="154"/>
      <c r="DV642" s="154"/>
      <c r="DW642" s="154"/>
      <c r="DX642" s="154"/>
      <c r="DY642" s="154"/>
      <c r="DZ642" s="154"/>
      <c r="EA642" s="154"/>
      <c r="EB642" s="154"/>
      <c r="EC642" s="154"/>
      <c r="ED642" s="154"/>
      <c r="EE642" s="154"/>
      <c r="EF642" s="154"/>
      <c r="EG642" s="154"/>
      <c r="EH642" s="154"/>
      <c r="EI642" s="154"/>
      <c r="EJ642" s="154"/>
      <c r="EK642" s="154"/>
      <c r="EL642" s="154"/>
      <c r="EM642" s="154"/>
      <c r="EN642" s="154"/>
      <c r="EO642" s="154"/>
      <c r="EP642" s="154"/>
      <c r="EQ642" s="154"/>
      <c r="ER642" s="154"/>
      <c r="ES642" s="154"/>
      <c r="ET642" s="154"/>
      <c r="EU642" s="154"/>
      <c r="EV642" s="154"/>
      <c r="EW642" s="154"/>
      <c r="EX642" s="154"/>
      <c r="EY642" s="154"/>
      <c r="EZ642" s="154"/>
      <c r="FA642" s="154"/>
      <c r="FB642" s="154"/>
      <c r="FC642" s="154"/>
      <c r="FD642" s="154"/>
      <c r="FE642" s="154"/>
      <c r="FF642" s="154"/>
      <c r="FG642" s="154"/>
      <c r="FH642" s="154"/>
      <c r="FI642" s="154"/>
      <c r="FJ642" s="154"/>
      <c r="FK642" s="154"/>
      <c r="FL642" s="154"/>
      <c r="FM642" s="154"/>
      <c r="FN642" s="154"/>
      <c r="FO642" s="154"/>
      <c r="FP642" s="154"/>
      <c r="FQ642" s="154"/>
    </row>
    <row r="643" spans="1:173" s="166" customFormat="1" x14ac:dyDescent="0.45">
      <c r="A643" s="154"/>
      <c r="B643" s="154"/>
      <c r="C643" s="154"/>
      <c r="D643" s="154"/>
      <c r="E643" s="154"/>
      <c r="F643" s="154"/>
      <c r="G643" s="154"/>
      <c r="H643" s="154"/>
      <c r="I643" s="154"/>
      <c r="J643" s="154"/>
      <c r="K643" s="154"/>
      <c r="L643" s="154"/>
      <c r="M643" s="154"/>
      <c r="N643" s="154"/>
      <c r="O643" s="154"/>
      <c r="P643" s="154"/>
      <c r="Q643" s="154"/>
      <c r="R643" s="154"/>
      <c r="S643" s="154"/>
      <c r="T643" s="154"/>
      <c r="U643" s="154"/>
      <c r="V643" s="154"/>
      <c r="W643" s="154"/>
      <c r="X643" s="154"/>
      <c r="Y643" s="154"/>
      <c r="Z643" s="154"/>
      <c r="AA643" s="154"/>
      <c r="AB643" s="154"/>
      <c r="AC643" s="154"/>
      <c r="AD643" s="154"/>
      <c r="AE643" s="154"/>
      <c r="AF643" s="154"/>
      <c r="AG643" s="154"/>
      <c r="AH643" s="154"/>
      <c r="AI643" s="154"/>
      <c r="AJ643" s="154"/>
      <c r="AK643" s="154"/>
      <c r="AL643" s="154"/>
      <c r="AM643" s="154"/>
      <c r="AN643" s="154"/>
      <c r="AO643" s="154"/>
      <c r="AP643" s="154"/>
      <c r="AQ643" s="154"/>
      <c r="AR643" s="154"/>
      <c r="AS643" s="154"/>
      <c r="AT643" s="154"/>
      <c r="AU643" s="154"/>
      <c r="AV643" s="154"/>
      <c r="AW643" s="154"/>
      <c r="AX643" s="154"/>
      <c r="AY643" s="154"/>
      <c r="AZ643" s="154"/>
      <c r="BA643" s="154"/>
      <c r="BB643" s="154"/>
      <c r="BC643" s="154"/>
      <c r="BD643" s="154"/>
      <c r="BE643" s="154"/>
      <c r="BF643" s="154"/>
      <c r="BG643" s="154"/>
      <c r="BH643" s="154"/>
      <c r="BI643" s="154"/>
      <c r="BJ643" s="154"/>
      <c r="BK643" s="154"/>
      <c r="BL643" s="154"/>
      <c r="BM643" s="154"/>
      <c r="BN643" s="154"/>
      <c r="BO643" s="154"/>
      <c r="BP643" s="154"/>
      <c r="BQ643" s="154"/>
      <c r="BR643" s="154"/>
      <c r="BS643" s="154"/>
      <c r="BT643" s="154"/>
      <c r="BU643" s="154"/>
      <c r="BV643" s="154"/>
      <c r="BW643" s="154"/>
      <c r="BX643" s="154"/>
      <c r="BY643" s="154"/>
      <c r="BZ643" s="154"/>
      <c r="CA643" s="154"/>
      <c r="CB643" s="154"/>
      <c r="CC643" s="154"/>
      <c r="CD643" s="154"/>
      <c r="CE643" s="154"/>
      <c r="CF643" s="154"/>
      <c r="CG643" s="154"/>
      <c r="CH643" s="154"/>
      <c r="CI643" s="154"/>
      <c r="CJ643" s="154"/>
      <c r="CK643" s="154"/>
      <c r="CL643" s="154"/>
      <c r="CM643" s="154"/>
      <c r="CN643" s="154"/>
      <c r="CO643" s="154"/>
      <c r="CP643" s="154"/>
      <c r="CQ643" s="154"/>
      <c r="CR643" s="154"/>
      <c r="CS643" s="154"/>
      <c r="CT643" s="154"/>
      <c r="CU643" s="154"/>
      <c r="CV643" s="154"/>
      <c r="CW643" s="154"/>
      <c r="CX643" s="154"/>
      <c r="CY643" s="154"/>
      <c r="CZ643" s="154"/>
      <c r="DA643" s="154"/>
      <c r="DB643" s="154"/>
      <c r="DC643" s="154"/>
      <c r="DD643" s="154"/>
      <c r="DE643" s="154"/>
      <c r="DF643" s="154"/>
      <c r="DG643" s="154"/>
      <c r="DH643" s="154"/>
      <c r="DI643" s="154"/>
      <c r="DJ643" s="154"/>
      <c r="DK643" s="154"/>
      <c r="DL643" s="154"/>
      <c r="DM643" s="154"/>
      <c r="DN643" s="154"/>
      <c r="DO643" s="154"/>
      <c r="DP643" s="154"/>
      <c r="DQ643" s="154"/>
      <c r="DR643" s="154"/>
      <c r="DS643" s="154"/>
      <c r="DT643" s="154"/>
      <c r="DU643" s="154"/>
      <c r="DV643" s="154"/>
      <c r="DW643" s="154"/>
      <c r="DX643" s="154"/>
      <c r="DY643" s="154"/>
      <c r="DZ643" s="154"/>
      <c r="EA643" s="154"/>
      <c r="EB643" s="154"/>
      <c r="EC643" s="154"/>
      <c r="ED643" s="154"/>
      <c r="EE643" s="154"/>
      <c r="EF643" s="154"/>
      <c r="EG643" s="154"/>
      <c r="EH643" s="154"/>
      <c r="EI643" s="154"/>
      <c r="EJ643" s="154"/>
      <c r="EK643" s="154"/>
      <c r="EL643" s="154"/>
      <c r="EM643" s="154"/>
      <c r="EN643" s="154"/>
      <c r="EO643" s="154"/>
      <c r="EP643" s="154"/>
      <c r="EQ643" s="154"/>
      <c r="ER643" s="154"/>
      <c r="ES643" s="154"/>
      <c r="ET643" s="154"/>
      <c r="EU643" s="154"/>
      <c r="EV643" s="154"/>
      <c r="EW643" s="154"/>
      <c r="EX643" s="154"/>
      <c r="EY643" s="154"/>
      <c r="EZ643" s="154"/>
      <c r="FA643" s="154"/>
      <c r="FB643" s="154"/>
      <c r="FC643" s="154"/>
      <c r="FD643" s="154"/>
      <c r="FE643" s="154"/>
      <c r="FF643" s="154"/>
      <c r="FG643" s="154"/>
      <c r="FH643" s="154"/>
      <c r="FI643" s="154"/>
      <c r="FJ643" s="154"/>
      <c r="FK643" s="154"/>
      <c r="FL643" s="154"/>
      <c r="FM643" s="154"/>
      <c r="FN643" s="154"/>
      <c r="FO643" s="154"/>
      <c r="FP643" s="154"/>
      <c r="FQ643" s="154"/>
    </row>
    <row r="644" spans="1:173" s="166" customFormat="1" x14ac:dyDescent="0.45">
      <c r="A644" s="154"/>
      <c r="B644" s="154"/>
      <c r="C644" s="154"/>
      <c r="D644" s="154"/>
      <c r="E644" s="154"/>
      <c r="F644" s="154"/>
      <c r="G644" s="154"/>
      <c r="H644" s="154"/>
      <c r="I644" s="154"/>
      <c r="J644" s="154"/>
      <c r="K644" s="154"/>
      <c r="L644" s="154"/>
      <c r="M644" s="154"/>
      <c r="N644" s="154"/>
      <c r="O644" s="154"/>
      <c r="P644" s="154"/>
      <c r="Q644" s="154"/>
      <c r="R644" s="154"/>
      <c r="S644" s="154"/>
      <c r="T644" s="154"/>
      <c r="U644" s="154"/>
      <c r="V644" s="154"/>
      <c r="W644" s="154"/>
      <c r="X644" s="154"/>
      <c r="Y644" s="154"/>
      <c r="Z644" s="154"/>
      <c r="AA644" s="154"/>
      <c r="AB644" s="154"/>
      <c r="AC644" s="154"/>
      <c r="AD644" s="154"/>
      <c r="AE644" s="154"/>
      <c r="AF644" s="154"/>
      <c r="AG644" s="154"/>
      <c r="AH644" s="154"/>
      <c r="AI644" s="154"/>
      <c r="AJ644" s="154"/>
      <c r="AK644" s="154"/>
      <c r="AL644" s="154"/>
      <c r="AM644" s="154"/>
      <c r="AN644" s="154"/>
      <c r="AO644" s="154"/>
      <c r="AP644" s="154"/>
      <c r="AQ644" s="154"/>
      <c r="AR644" s="154"/>
      <c r="AS644" s="154"/>
      <c r="AT644" s="154"/>
      <c r="AU644" s="154"/>
      <c r="AV644" s="154"/>
      <c r="AW644" s="154"/>
      <c r="AX644" s="154"/>
      <c r="AY644" s="154"/>
      <c r="AZ644" s="154"/>
      <c r="BA644" s="154"/>
      <c r="BB644" s="154"/>
      <c r="BC644" s="154"/>
      <c r="BD644" s="154"/>
      <c r="BE644" s="154"/>
      <c r="BF644" s="154"/>
      <c r="BG644" s="154"/>
      <c r="BH644" s="154"/>
      <c r="BI644" s="154"/>
      <c r="BJ644" s="154"/>
      <c r="BK644" s="154"/>
      <c r="BL644" s="154"/>
      <c r="BM644" s="154"/>
      <c r="BN644" s="154"/>
      <c r="BO644" s="154"/>
      <c r="BP644" s="154"/>
      <c r="BQ644" s="154"/>
      <c r="BR644" s="154"/>
      <c r="BS644" s="154"/>
      <c r="BT644" s="154"/>
      <c r="BU644" s="154"/>
      <c r="BV644" s="154"/>
      <c r="BW644" s="154"/>
      <c r="BX644" s="154"/>
      <c r="BY644" s="154"/>
      <c r="BZ644" s="154"/>
      <c r="CA644" s="154"/>
      <c r="CB644" s="154"/>
      <c r="CC644" s="154"/>
      <c r="CD644" s="154"/>
      <c r="CE644" s="154"/>
      <c r="CF644" s="154"/>
      <c r="CG644" s="154"/>
      <c r="CH644" s="154"/>
      <c r="CI644" s="154"/>
      <c r="CJ644" s="154"/>
      <c r="CK644" s="154"/>
      <c r="CL644" s="154"/>
      <c r="CM644" s="154"/>
      <c r="CN644" s="154"/>
      <c r="CO644" s="154"/>
      <c r="CP644" s="154"/>
      <c r="CQ644" s="154"/>
      <c r="CR644" s="154"/>
      <c r="CS644" s="154"/>
      <c r="CT644" s="154"/>
      <c r="CU644" s="154"/>
      <c r="CV644" s="154"/>
      <c r="CW644" s="154"/>
      <c r="CX644" s="154"/>
      <c r="CY644" s="154"/>
      <c r="CZ644" s="154"/>
      <c r="DA644" s="154"/>
      <c r="DB644" s="154"/>
      <c r="DC644" s="154"/>
      <c r="DD644" s="154"/>
      <c r="DE644" s="154"/>
      <c r="DF644" s="154"/>
      <c r="DG644" s="154"/>
      <c r="DH644" s="154"/>
      <c r="DI644" s="154"/>
      <c r="DJ644" s="154"/>
      <c r="DK644" s="154"/>
      <c r="DL644" s="154"/>
      <c r="DM644" s="154"/>
      <c r="DN644" s="154"/>
      <c r="DO644" s="154"/>
      <c r="DP644" s="154"/>
      <c r="DQ644" s="154"/>
      <c r="DR644" s="154"/>
      <c r="DS644" s="154"/>
      <c r="DT644" s="154"/>
      <c r="DU644" s="154"/>
      <c r="DV644" s="154"/>
      <c r="DW644" s="154"/>
      <c r="DX644" s="154"/>
      <c r="DY644" s="154"/>
      <c r="DZ644" s="154"/>
      <c r="EA644" s="154"/>
      <c r="EB644" s="154"/>
      <c r="EC644" s="154"/>
      <c r="ED644" s="154"/>
      <c r="EE644" s="154"/>
      <c r="EF644" s="154"/>
      <c r="EG644" s="154"/>
      <c r="EH644" s="154"/>
      <c r="EI644" s="154"/>
      <c r="EJ644" s="154"/>
      <c r="EK644" s="154"/>
      <c r="EL644" s="154"/>
      <c r="EM644" s="154"/>
      <c r="EN644" s="154"/>
      <c r="EO644" s="154"/>
      <c r="EP644" s="154"/>
      <c r="EQ644" s="154"/>
      <c r="ER644" s="154"/>
      <c r="ES644" s="154"/>
      <c r="ET644" s="154"/>
      <c r="EU644" s="154"/>
      <c r="EV644" s="154"/>
      <c r="EW644" s="154"/>
      <c r="EX644" s="154"/>
      <c r="EY644" s="154"/>
      <c r="EZ644" s="154"/>
      <c r="FA644" s="154"/>
      <c r="FB644" s="154"/>
      <c r="FC644" s="154"/>
      <c r="FD644" s="154"/>
      <c r="FE644" s="154"/>
      <c r="FF644" s="154"/>
      <c r="FG644" s="154"/>
      <c r="FH644" s="154"/>
      <c r="FI644" s="154"/>
      <c r="FJ644" s="154"/>
      <c r="FK644" s="154"/>
      <c r="FL644" s="154"/>
      <c r="FM644" s="154"/>
      <c r="FN644" s="154"/>
      <c r="FO644" s="154"/>
      <c r="FP644" s="154"/>
      <c r="FQ644" s="154"/>
    </row>
    <row r="645" spans="1:173" s="166" customFormat="1" x14ac:dyDescent="0.45">
      <c r="A645" s="154"/>
      <c r="B645" s="154"/>
      <c r="C645" s="154"/>
      <c r="D645" s="154"/>
      <c r="E645" s="154"/>
      <c r="F645" s="154"/>
      <c r="G645" s="154"/>
      <c r="H645" s="154"/>
      <c r="I645" s="154"/>
      <c r="J645" s="154"/>
      <c r="K645" s="154"/>
      <c r="L645" s="154"/>
      <c r="M645" s="154"/>
      <c r="N645" s="154"/>
      <c r="O645" s="154"/>
      <c r="P645" s="154"/>
      <c r="Q645" s="154"/>
      <c r="R645" s="154"/>
      <c r="S645" s="154"/>
      <c r="T645" s="154"/>
      <c r="U645" s="154"/>
      <c r="V645" s="154"/>
      <c r="W645" s="154"/>
      <c r="X645" s="154"/>
      <c r="Y645" s="154"/>
      <c r="Z645" s="154"/>
      <c r="AA645" s="154"/>
      <c r="AB645" s="154"/>
      <c r="AC645" s="154"/>
      <c r="AD645" s="154"/>
      <c r="AE645" s="154"/>
      <c r="AF645" s="154"/>
      <c r="AG645" s="154"/>
      <c r="AH645" s="154"/>
      <c r="AI645" s="154"/>
      <c r="AJ645" s="154"/>
      <c r="AK645" s="154"/>
      <c r="AL645" s="154"/>
      <c r="AM645" s="154"/>
      <c r="AN645" s="154"/>
      <c r="AO645" s="154"/>
      <c r="AP645" s="154"/>
      <c r="AQ645" s="154"/>
      <c r="AR645" s="154"/>
      <c r="AS645" s="154"/>
      <c r="AT645" s="154"/>
      <c r="AU645" s="154"/>
      <c r="AV645" s="154"/>
      <c r="AW645" s="154"/>
      <c r="AX645" s="154"/>
      <c r="AY645" s="154"/>
      <c r="AZ645" s="154"/>
      <c r="BA645" s="154"/>
      <c r="BB645" s="154"/>
      <c r="BC645" s="154"/>
      <c r="BD645" s="154"/>
      <c r="BE645" s="154"/>
      <c r="BF645" s="154"/>
      <c r="BG645" s="154"/>
      <c r="BH645" s="154"/>
      <c r="BI645" s="154"/>
      <c r="BJ645" s="154"/>
      <c r="BK645" s="154"/>
      <c r="BL645" s="154"/>
      <c r="BM645" s="154"/>
      <c r="BN645" s="154"/>
      <c r="BO645" s="154"/>
      <c r="BP645" s="154"/>
      <c r="BQ645" s="154"/>
      <c r="BR645" s="154"/>
      <c r="BS645" s="154"/>
      <c r="BT645" s="154"/>
      <c r="BU645" s="154"/>
      <c r="BV645" s="154"/>
      <c r="BW645" s="154"/>
      <c r="BX645" s="154"/>
      <c r="BY645" s="154"/>
      <c r="BZ645" s="154"/>
      <c r="CA645" s="154"/>
      <c r="CB645" s="154"/>
      <c r="CC645" s="154"/>
      <c r="CD645" s="154"/>
      <c r="CE645" s="154"/>
      <c r="CF645" s="154"/>
      <c r="CG645" s="154"/>
      <c r="CH645" s="154"/>
      <c r="CI645" s="154"/>
      <c r="CJ645" s="154"/>
      <c r="CK645" s="154"/>
      <c r="CL645" s="154"/>
      <c r="CM645" s="154"/>
      <c r="CN645" s="154"/>
      <c r="CO645" s="154"/>
      <c r="CP645" s="154"/>
      <c r="CQ645" s="154"/>
      <c r="CR645" s="154"/>
      <c r="CS645" s="154"/>
      <c r="CT645" s="154"/>
      <c r="CU645" s="154"/>
      <c r="CV645" s="154"/>
      <c r="CW645" s="154"/>
      <c r="CX645" s="154"/>
      <c r="CY645" s="154"/>
      <c r="CZ645" s="154"/>
      <c r="DA645" s="154"/>
      <c r="DB645" s="154"/>
      <c r="DC645" s="154"/>
      <c r="DD645" s="154"/>
      <c r="DE645" s="154"/>
      <c r="DF645" s="154"/>
      <c r="DG645" s="154"/>
      <c r="DH645" s="154"/>
      <c r="DI645" s="154"/>
      <c r="DJ645" s="154"/>
      <c r="DK645" s="154"/>
      <c r="DL645" s="154"/>
      <c r="DM645" s="154"/>
      <c r="DN645" s="154"/>
      <c r="DO645" s="154"/>
      <c r="DP645" s="154"/>
      <c r="DQ645" s="154"/>
      <c r="DR645" s="154"/>
      <c r="DS645" s="154"/>
      <c r="DT645" s="154"/>
      <c r="DU645" s="154"/>
      <c r="DV645" s="154"/>
      <c r="DW645" s="154"/>
      <c r="DX645" s="154"/>
      <c r="DY645" s="154"/>
      <c r="DZ645" s="154"/>
      <c r="EA645" s="154"/>
      <c r="EB645" s="154"/>
      <c r="EC645" s="154"/>
      <c r="ED645" s="154"/>
      <c r="EE645" s="154"/>
      <c r="EF645" s="154"/>
      <c r="EG645" s="154"/>
      <c r="EH645" s="154"/>
      <c r="EI645" s="154"/>
      <c r="EJ645" s="154"/>
      <c r="EK645" s="154"/>
      <c r="EL645" s="154"/>
      <c r="EM645" s="154"/>
      <c r="EN645" s="154"/>
      <c r="EO645" s="154"/>
      <c r="EP645" s="154"/>
      <c r="EQ645" s="154"/>
      <c r="ER645" s="154"/>
      <c r="ES645" s="154"/>
      <c r="ET645" s="154"/>
      <c r="EU645" s="154"/>
      <c r="EV645" s="154"/>
      <c r="EW645" s="154"/>
      <c r="EX645" s="154"/>
      <c r="EY645" s="154"/>
      <c r="EZ645" s="154"/>
      <c r="FA645" s="154"/>
      <c r="FB645" s="154"/>
      <c r="FC645" s="154"/>
      <c r="FD645" s="154"/>
      <c r="FE645" s="154"/>
      <c r="FF645" s="154"/>
      <c r="FG645" s="154"/>
      <c r="FH645" s="154"/>
      <c r="FI645" s="154"/>
      <c r="FJ645" s="154"/>
      <c r="FK645" s="154"/>
      <c r="FL645" s="154"/>
      <c r="FM645" s="154"/>
      <c r="FN645" s="154"/>
      <c r="FO645" s="154"/>
      <c r="FP645" s="154"/>
      <c r="FQ645" s="154"/>
    </row>
    <row r="646" spans="1:173" s="166" customFormat="1" x14ac:dyDescent="0.45">
      <c r="A646" s="154"/>
      <c r="B646" s="154"/>
      <c r="C646" s="154"/>
      <c r="D646" s="154"/>
      <c r="E646" s="154"/>
      <c r="F646" s="154"/>
      <c r="G646" s="154"/>
      <c r="H646" s="154"/>
      <c r="I646" s="154"/>
      <c r="J646" s="154"/>
      <c r="K646" s="154"/>
      <c r="L646" s="154"/>
      <c r="M646" s="154"/>
      <c r="N646" s="154"/>
      <c r="O646" s="154"/>
      <c r="P646" s="154"/>
      <c r="Q646" s="154"/>
      <c r="R646" s="154"/>
      <c r="S646" s="154"/>
      <c r="T646" s="154"/>
      <c r="U646" s="154"/>
      <c r="V646" s="154"/>
      <c r="W646" s="154"/>
      <c r="X646" s="154"/>
      <c r="Y646" s="154"/>
      <c r="Z646" s="154"/>
      <c r="AA646" s="154"/>
      <c r="AB646" s="154"/>
      <c r="AC646" s="154"/>
      <c r="AD646" s="154"/>
      <c r="AE646" s="154"/>
      <c r="AF646" s="154"/>
      <c r="AG646" s="154"/>
      <c r="AH646" s="154"/>
      <c r="AI646" s="154"/>
      <c r="AJ646" s="154"/>
      <c r="AK646" s="154"/>
      <c r="AL646" s="154"/>
      <c r="AM646" s="154"/>
      <c r="AN646" s="154"/>
      <c r="AO646" s="154"/>
      <c r="AP646" s="154"/>
      <c r="AQ646" s="154"/>
      <c r="AR646" s="154"/>
      <c r="AS646" s="154"/>
      <c r="AT646" s="154"/>
      <c r="AU646" s="154"/>
      <c r="AV646" s="154"/>
      <c r="AW646" s="154"/>
      <c r="AX646" s="154"/>
      <c r="AY646" s="154"/>
      <c r="AZ646" s="154"/>
      <c r="BA646" s="154"/>
      <c r="BB646" s="154"/>
      <c r="BC646" s="154"/>
      <c r="BD646" s="154"/>
      <c r="BE646" s="154"/>
      <c r="BF646" s="154"/>
      <c r="BG646" s="154"/>
      <c r="BH646" s="154"/>
      <c r="BI646" s="154"/>
      <c r="BJ646" s="154"/>
      <c r="BK646" s="154"/>
      <c r="BL646" s="154"/>
      <c r="BM646" s="154"/>
      <c r="BN646" s="154"/>
      <c r="BO646" s="154"/>
      <c r="BP646" s="154"/>
      <c r="BQ646" s="154"/>
      <c r="BR646" s="154"/>
      <c r="BS646" s="154"/>
      <c r="BT646" s="154"/>
      <c r="BU646" s="154"/>
      <c r="BV646" s="154"/>
      <c r="BW646" s="154"/>
      <c r="BX646" s="154"/>
      <c r="BY646" s="154"/>
      <c r="BZ646" s="154"/>
      <c r="CA646" s="154"/>
      <c r="CB646" s="154"/>
      <c r="CC646" s="154"/>
      <c r="CD646" s="154"/>
      <c r="CE646" s="154"/>
      <c r="CF646" s="154"/>
      <c r="CG646" s="154"/>
      <c r="CH646" s="154"/>
      <c r="CI646" s="154"/>
      <c r="CJ646" s="154"/>
      <c r="CK646" s="154"/>
      <c r="CL646" s="154"/>
      <c r="CM646" s="154"/>
      <c r="CN646" s="154"/>
      <c r="CO646" s="154"/>
      <c r="CP646" s="154"/>
      <c r="CQ646" s="154"/>
      <c r="CR646" s="154"/>
      <c r="CS646" s="154"/>
      <c r="CT646" s="154"/>
      <c r="CU646" s="154"/>
      <c r="CV646" s="154"/>
      <c r="CW646" s="154"/>
      <c r="CX646" s="154"/>
      <c r="CY646" s="154"/>
      <c r="CZ646" s="154"/>
      <c r="DA646" s="154"/>
      <c r="DB646" s="154"/>
      <c r="DC646" s="154"/>
      <c r="DD646" s="154"/>
      <c r="DE646" s="154"/>
      <c r="DF646" s="154"/>
      <c r="DG646" s="154"/>
      <c r="DH646" s="154"/>
      <c r="DI646" s="154"/>
      <c r="DJ646" s="154"/>
      <c r="DK646" s="154"/>
      <c r="DL646" s="154"/>
      <c r="DM646" s="154"/>
      <c r="DN646" s="154"/>
      <c r="DO646" s="154"/>
      <c r="DP646" s="154"/>
      <c r="DQ646" s="154"/>
      <c r="DR646" s="154"/>
      <c r="DS646" s="154"/>
      <c r="DT646" s="154"/>
      <c r="DU646" s="154"/>
      <c r="DV646" s="154"/>
      <c r="DW646" s="154"/>
      <c r="DX646" s="154"/>
      <c r="DY646" s="154"/>
      <c r="DZ646" s="154"/>
      <c r="EA646" s="154"/>
      <c r="EB646" s="154"/>
      <c r="EC646" s="154"/>
      <c r="ED646" s="154"/>
      <c r="EE646" s="154"/>
      <c r="EF646" s="154"/>
      <c r="EG646" s="154"/>
      <c r="EH646" s="154"/>
      <c r="EI646" s="154"/>
      <c r="EJ646" s="154"/>
      <c r="EK646" s="154"/>
      <c r="EL646" s="154"/>
      <c r="EM646" s="154"/>
      <c r="EN646" s="154"/>
      <c r="EO646" s="154"/>
      <c r="EP646" s="154"/>
      <c r="EQ646" s="154"/>
      <c r="ER646" s="154"/>
      <c r="ES646" s="154"/>
      <c r="ET646" s="154"/>
      <c r="EU646" s="154"/>
      <c r="EV646" s="154"/>
      <c r="EW646" s="154"/>
      <c r="EX646" s="154"/>
      <c r="EY646" s="154"/>
      <c r="EZ646" s="154"/>
      <c r="FA646" s="154"/>
      <c r="FB646" s="154"/>
      <c r="FC646" s="154"/>
      <c r="FD646" s="154"/>
      <c r="FE646" s="154"/>
      <c r="FF646" s="154"/>
      <c r="FG646" s="154"/>
      <c r="FH646" s="154"/>
      <c r="FI646" s="154"/>
      <c r="FJ646" s="154"/>
      <c r="FK646" s="154"/>
      <c r="FL646" s="154"/>
      <c r="FM646" s="154"/>
      <c r="FN646" s="154"/>
      <c r="FO646" s="154"/>
      <c r="FP646" s="154"/>
      <c r="FQ646" s="154"/>
    </row>
    <row r="647" spans="1:173" s="166" customFormat="1" x14ac:dyDescent="0.45">
      <c r="A647" s="154"/>
      <c r="B647" s="154"/>
      <c r="C647" s="154"/>
      <c r="D647" s="154"/>
      <c r="E647" s="154"/>
      <c r="F647" s="154"/>
      <c r="G647" s="154"/>
      <c r="H647" s="154"/>
      <c r="I647" s="154"/>
      <c r="J647" s="154"/>
      <c r="K647" s="154"/>
      <c r="L647" s="154"/>
      <c r="M647" s="154"/>
      <c r="N647" s="154"/>
      <c r="O647" s="154"/>
      <c r="P647" s="154"/>
      <c r="Q647" s="154"/>
      <c r="R647" s="154"/>
      <c r="S647" s="154"/>
      <c r="T647" s="154"/>
      <c r="U647" s="154"/>
      <c r="V647" s="154"/>
      <c r="W647" s="154"/>
      <c r="X647" s="154"/>
      <c r="Y647" s="154"/>
      <c r="Z647" s="154"/>
      <c r="AA647" s="154"/>
      <c r="AB647" s="154"/>
      <c r="AC647" s="154"/>
      <c r="AD647" s="154"/>
      <c r="AE647" s="154"/>
      <c r="AF647" s="154"/>
      <c r="AG647" s="154"/>
      <c r="AH647" s="154"/>
      <c r="AI647" s="154"/>
      <c r="AJ647" s="154"/>
      <c r="AK647" s="154"/>
      <c r="AL647" s="154"/>
      <c r="AM647" s="154"/>
      <c r="AN647" s="154"/>
      <c r="AO647" s="154"/>
      <c r="AP647" s="154"/>
      <c r="AQ647" s="154"/>
      <c r="AR647" s="154"/>
      <c r="AS647" s="154"/>
      <c r="AT647" s="154"/>
      <c r="AU647" s="154"/>
      <c r="AV647" s="154"/>
      <c r="AW647" s="154"/>
      <c r="AX647" s="154"/>
      <c r="AY647" s="154"/>
      <c r="AZ647" s="154"/>
      <c r="BA647" s="154"/>
      <c r="BB647" s="154"/>
      <c r="BC647" s="154"/>
      <c r="BD647" s="154"/>
      <c r="BE647" s="154"/>
      <c r="BF647" s="154"/>
      <c r="BG647" s="154"/>
      <c r="BH647" s="154"/>
      <c r="BI647" s="154"/>
      <c r="BJ647" s="154"/>
      <c r="BK647" s="154"/>
      <c r="BL647" s="154"/>
      <c r="BM647" s="154"/>
      <c r="BN647" s="154"/>
      <c r="BO647" s="154"/>
      <c r="BP647" s="154"/>
      <c r="BQ647" s="154"/>
      <c r="BR647" s="154"/>
      <c r="BS647" s="154"/>
      <c r="BT647" s="154"/>
      <c r="BU647" s="154"/>
      <c r="BV647" s="154"/>
      <c r="BW647" s="154"/>
      <c r="BX647" s="154"/>
      <c r="BY647" s="154"/>
      <c r="BZ647" s="154"/>
      <c r="CA647" s="154"/>
      <c r="CB647" s="154"/>
      <c r="CC647" s="154"/>
      <c r="CD647" s="154"/>
      <c r="CE647" s="154"/>
      <c r="CF647" s="154"/>
      <c r="CG647" s="154"/>
      <c r="CH647" s="154"/>
      <c r="CI647" s="154"/>
      <c r="CJ647" s="154"/>
      <c r="CK647" s="154"/>
      <c r="CL647" s="154"/>
      <c r="CM647" s="154"/>
      <c r="CN647" s="154"/>
      <c r="CO647" s="154"/>
      <c r="CP647" s="154"/>
      <c r="CQ647" s="154"/>
      <c r="CR647" s="154"/>
      <c r="CS647" s="154"/>
      <c r="CT647" s="154"/>
      <c r="CU647" s="154"/>
      <c r="CV647" s="154"/>
      <c r="CW647" s="154"/>
      <c r="CX647" s="154"/>
      <c r="CY647" s="154"/>
      <c r="CZ647" s="154"/>
      <c r="DA647" s="154"/>
      <c r="DB647" s="154"/>
      <c r="DC647" s="154"/>
      <c r="DD647" s="154"/>
      <c r="DE647" s="154"/>
      <c r="DF647" s="154"/>
      <c r="DG647" s="154"/>
      <c r="DH647" s="154"/>
      <c r="DI647" s="154"/>
      <c r="DJ647" s="154"/>
      <c r="DK647" s="154"/>
      <c r="DL647" s="154"/>
      <c r="DM647" s="154"/>
      <c r="DN647" s="154"/>
      <c r="DO647" s="154"/>
      <c r="DP647" s="154"/>
      <c r="DQ647" s="154"/>
      <c r="DR647" s="154"/>
      <c r="DS647" s="154"/>
      <c r="DT647" s="154"/>
      <c r="DU647" s="154"/>
      <c r="DV647" s="154"/>
      <c r="DW647" s="154"/>
      <c r="DX647" s="154"/>
      <c r="DY647" s="154"/>
      <c r="DZ647" s="154"/>
      <c r="EA647" s="154"/>
      <c r="EB647" s="154"/>
      <c r="EC647" s="154"/>
      <c r="ED647" s="154"/>
      <c r="EE647" s="154"/>
      <c r="EF647" s="154"/>
      <c r="EG647" s="154"/>
      <c r="EH647" s="154"/>
      <c r="EI647" s="154"/>
      <c r="EJ647" s="154"/>
      <c r="EK647" s="154"/>
      <c r="EL647" s="154"/>
      <c r="EM647" s="154"/>
      <c r="EN647" s="154"/>
      <c r="EO647" s="154"/>
      <c r="EP647" s="154"/>
      <c r="EQ647" s="154"/>
      <c r="ER647" s="154"/>
      <c r="ES647" s="154"/>
      <c r="ET647" s="154"/>
      <c r="EU647" s="154"/>
      <c r="EV647" s="154"/>
      <c r="EW647" s="154"/>
      <c r="EX647" s="154"/>
      <c r="EY647" s="154"/>
      <c r="EZ647" s="154"/>
      <c r="FA647" s="154"/>
      <c r="FB647" s="154"/>
      <c r="FC647" s="154"/>
      <c r="FD647" s="154"/>
      <c r="FE647" s="154"/>
      <c r="FF647" s="154"/>
      <c r="FG647" s="154"/>
      <c r="FH647" s="154"/>
      <c r="FI647" s="154"/>
      <c r="FJ647" s="154"/>
      <c r="FK647" s="154"/>
      <c r="FL647" s="154"/>
      <c r="FM647" s="154"/>
      <c r="FN647" s="154"/>
      <c r="FO647" s="154"/>
      <c r="FP647" s="154"/>
      <c r="FQ647" s="154"/>
    </row>
    <row r="648" spans="1:173" s="166" customFormat="1" x14ac:dyDescent="0.45">
      <c r="A648" s="154"/>
      <c r="B648" s="154"/>
      <c r="C648" s="154"/>
      <c r="D648" s="154"/>
      <c r="E648" s="154"/>
      <c r="F648" s="154"/>
      <c r="G648" s="154"/>
      <c r="H648" s="154"/>
      <c r="I648" s="154"/>
      <c r="J648" s="154"/>
      <c r="K648" s="154"/>
      <c r="L648" s="154"/>
      <c r="M648" s="154"/>
      <c r="N648" s="154"/>
      <c r="O648" s="154"/>
      <c r="P648" s="154"/>
      <c r="Q648" s="154"/>
      <c r="R648" s="154"/>
      <c r="S648" s="154"/>
      <c r="T648" s="154"/>
      <c r="U648" s="154"/>
      <c r="V648" s="154"/>
      <c r="W648" s="154"/>
      <c r="X648" s="154"/>
      <c r="Y648" s="154"/>
      <c r="Z648" s="154"/>
      <c r="AA648" s="154"/>
      <c r="AB648" s="154"/>
      <c r="AC648" s="154"/>
      <c r="AD648" s="154"/>
      <c r="AE648" s="154"/>
      <c r="AF648" s="154"/>
      <c r="AG648" s="154"/>
      <c r="AH648" s="154"/>
      <c r="AI648" s="154"/>
      <c r="AJ648" s="154"/>
      <c r="AK648" s="154"/>
      <c r="AL648" s="154"/>
      <c r="AM648" s="154"/>
      <c r="AN648" s="154"/>
      <c r="AO648" s="154"/>
      <c r="AP648" s="154"/>
      <c r="AQ648" s="154"/>
      <c r="AR648" s="154"/>
      <c r="AS648" s="154"/>
      <c r="AT648" s="154"/>
      <c r="AU648" s="154"/>
      <c r="AV648" s="154"/>
      <c r="AW648" s="154"/>
      <c r="AX648" s="154"/>
      <c r="AY648" s="154"/>
      <c r="AZ648" s="154"/>
      <c r="BA648" s="154"/>
      <c r="BB648" s="154"/>
      <c r="BC648" s="154"/>
      <c r="BD648" s="154"/>
      <c r="BE648" s="154"/>
      <c r="BF648" s="154"/>
      <c r="BG648" s="154"/>
      <c r="BH648" s="154"/>
      <c r="BI648" s="154"/>
      <c r="BJ648" s="154"/>
      <c r="BK648" s="154"/>
      <c r="BL648" s="154"/>
      <c r="BM648" s="154"/>
      <c r="BN648" s="154"/>
      <c r="BO648" s="154"/>
      <c r="BP648" s="154"/>
      <c r="BQ648" s="154"/>
      <c r="BR648" s="154"/>
      <c r="BS648" s="154"/>
      <c r="BT648" s="154"/>
      <c r="BU648" s="154"/>
      <c r="BV648" s="154"/>
      <c r="BW648" s="154"/>
      <c r="BX648" s="154"/>
      <c r="BY648" s="154"/>
      <c r="BZ648" s="154"/>
      <c r="CA648" s="154"/>
      <c r="CB648" s="154"/>
      <c r="CC648" s="154"/>
      <c r="CD648" s="154"/>
      <c r="CE648" s="154"/>
      <c r="CF648" s="154"/>
      <c r="CG648" s="154"/>
      <c r="CH648" s="154"/>
      <c r="CI648" s="154"/>
      <c r="CJ648" s="154"/>
      <c r="CK648" s="154"/>
      <c r="CL648" s="154"/>
      <c r="CM648" s="154"/>
      <c r="CN648" s="154"/>
      <c r="CO648" s="154"/>
      <c r="CP648" s="154"/>
      <c r="CQ648" s="154"/>
      <c r="CR648" s="154"/>
      <c r="CS648" s="154"/>
      <c r="CT648" s="154"/>
      <c r="CU648" s="154"/>
      <c r="CV648" s="154"/>
      <c r="CW648" s="154"/>
      <c r="CX648" s="154"/>
      <c r="CY648" s="154"/>
      <c r="CZ648" s="154"/>
      <c r="DA648" s="154"/>
      <c r="DB648" s="154"/>
      <c r="DC648" s="154"/>
      <c r="DD648" s="154"/>
      <c r="DE648" s="154"/>
      <c r="DF648" s="154"/>
      <c r="DG648" s="154"/>
      <c r="DH648" s="154"/>
      <c r="DI648" s="154"/>
      <c r="DJ648" s="154"/>
      <c r="DK648" s="154"/>
      <c r="DL648" s="154"/>
      <c r="DM648" s="154"/>
      <c r="DN648" s="154"/>
      <c r="DO648" s="154"/>
      <c r="DP648" s="154"/>
      <c r="DQ648" s="154"/>
      <c r="DR648" s="154"/>
      <c r="DS648" s="154"/>
      <c r="DT648" s="154"/>
      <c r="DU648" s="154"/>
      <c r="DV648" s="154"/>
      <c r="DW648" s="154"/>
      <c r="DX648" s="154"/>
      <c r="DY648" s="154"/>
      <c r="DZ648" s="154"/>
      <c r="EA648" s="154"/>
      <c r="EB648" s="154"/>
      <c r="EC648" s="154"/>
      <c r="ED648" s="154"/>
      <c r="EE648" s="154"/>
      <c r="EF648" s="154"/>
      <c r="EG648" s="154"/>
      <c r="EH648" s="154"/>
      <c r="EI648" s="154"/>
      <c r="EJ648" s="154"/>
      <c r="EK648" s="154"/>
      <c r="EL648" s="154"/>
      <c r="EM648" s="154"/>
      <c r="EN648" s="154"/>
      <c r="EO648" s="154"/>
      <c r="EP648" s="154"/>
      <c r="EQ648" s="154"/>
      <c r="ER648" s="154"/>
      <c r="ES648" s="154"/>
      <c r="ET648" s="154"/>
      <c r="EU648" s="154"/>
      <c r="EV648" s="154"/>
      <c r="EW648" s="154"/>
      <c r="EX648" s="154"/>
      <c r="EY648" s="154"/>
      <c r="EZ648" s="154"/>
      <c r="FA648" s="154"/>
      <c r="FB648" s="154"/>
      <c r="FC648" s="154"/>
      <c r="FD648" s="154"/>
      <c r="FE648" s="154"/>
      <c r="FF648" s="154"/>
      <c r="FG648" s="154"/>
      <c r="FH648" s="154"/>
      <c r="FI648" s="154"/>
      <c r="FJ648" s="154"/>
      <c r="FK648" s="154"/>
      <c r="FL648" s="154"/>
      <c r="FM648" s="154"/>
      <c r="FN648" s="154"/>
      <c r="FO648" s="154"/>
      <c r="FP648" s="154"/>
      <c r="FQ648" s="154"/>
    </row>
    <row r="649" spans="1:173" s="166" customFormat="1" x14ac:dyDescent="0.45">
      <c r="A649" s="154"/>
      <c r="B649" s="154"/>
      <c r="C649" s="154"/>
      <c r="D649" s="154"/>
      <c r="E649" s="154"/>
      <c r="F649" s="154"/>
      <c r="G649" s="154"/>
      <c r="H649" s="154"/>
      <c r="I649" s="154"/>
      <c r="J649" s="154"/>
      <c r="K649" s="154"/>
      <c r="L649" s="154"/>
      <c r="M649" s="154"/>
      <c r="N649" s="154"/>
      <c r="O649" s="154"/>
      <c r="P649" s="154"/>
      <c r="Q649" s="154"/>
      <c r="R649" s="154"/>
      <c r="S649" s="154"/>
      <c r="T649" s="154"/>
      <c r="U649" s="154"/>
      <c r="V649" s="154"/>
      <c r="W649" s="154"/>
      <c r="X649" s="154"/>
      <c r="Y649" s="154"/>
      <c r="Z649" s="154"/>
      <c r="AA649" s="154"/>
      <c r="AB649" s="154"/>
      <c r="AC649" s="154"/>
      <c r="AD649" s="154"/>
      <c r="AE649" s="154"/>
      <c r="AF649" s="154"/>
      <c r="AG649" s="154"/>
      <c r="AH649" s="154"/>
      <c r="AI649" s="154"/>
      <c r="AJ649" s="154"/>
      <c r="AK649" s="154"/>
      <c r="AL649" s="154"/>
      <c r="AM649" s="154"/>
      <c r="AN649" s="154"/>
      <c r="AO649" s="154"/>
      <c r="AP649" s="154"/>
      <c r="AQ649" s="154"/>
      <c r="AR649" s="154"/>
      <c r="AS649" s="154"/>
      <c r="AT649" s="154"/>
      <c r="AU649" s="154"/>
      <c r="AV649" s="154"/>
      <c r="AW649" s="154"/>
      <c r="AX649" s="154"/>
      <c r="AY649" s="154"/>
      <c r="AZ649" s="154"/>
      <c r="BA649" s="154"/>
      <c r="BB649" s="154"/>
      <c r="BC649" s="154"/>
      <c r="BD649" s="154"/>
      <c r="BE649" s="154"/>
      <c r="BF649" s="154"/>
      <c r="BG649" s="154"/>
      <c r="BH649" s="154"/>
      <c r="BI649" s="154"/>
      <c r="BJ649" s="154"/>
      <c r="BK649" s="154"/>
      <c r="BL649" s="154"/>
      <c r="BM649" s="154"/>
      <c r="BN649" s="154"/>
      <c r="BO649" s="154"/>
      <c r="BP649" s="154"/>
      <c r="BQ649" s="154"/>
      <c r="BR649" s="154"/>
      <c r="BS649" s="154"/>
      <c r="BT649" s="154"/>
      <c r="BU649" s="154"/>
      <c r="BV649" s="154"/>
      <c r="BW649" s="154"/>
      <c r="BX649" s="154"/>
      <c r="BY649" s="154"/>
      <c r="BZ649" s="154"/>
      <c r="CA649" s="154"/>
      <c r="CB649" s="154"/>
      <c r="CC649" s="154"/>
      <c r="CD649" s="154"/>
      <c r="CE649" s="154"/>
      <c r="CF649" s="154"/>
      <c r="CG649" s="154"/>
      <c r="CH649" s="154"/>
      <c r="CI649" s="154"/>
      <c r="CJ649" s="154"/>
      <c r="CK649" s="154"/>
      <c r="CL649" s="154"/>
      <c r="CM649" s="154"/>
      <c r="CN649" s="154"/>
      <c r="CO649" s="154"/>
      <c r="CP649" s="154"/>
      <c r="CQ649" s="154"/>
      <c r="CR649" s="154"/>
      <c r="CS649" s="154"/>
      <c r="CT649" s="154"/>
      <c r="CU649" s="154"/>
      <c r="CV649" s="154"/>
      <c r="CW649" s="154"/>
      <c r="CX649" s="154"/>
      <c r="CY649" s="154"/>
      <c r="CZ649" s="154"/>
      <c r="DA649" s="154"/>
      <c r="DB649" s="154"/>
      <c r="DC649" s="154"/>
      <c r="DD649" s="154"/>
      <c r="DE649" s="154"/>
      <c r="DF649" s="154"/>
      <c r="DG649" s="154"/>
      <c r="DH649" s="154"/>
      <c r="DI649" s="154"/>
      <c r="DJ649" s="154"/>
      <c r="DK649" s="154"/>
      <c r="DL649" s="154"/>
      <c r="DM649" s="154"/>
      <c r="DN649" s="154"/>
      <c r="DO649" s="154"/>
      <c r="DP649" s="154"/>
      <c r="DQ649" s="154"/>
      <c r="DR649" s="154"/>
      <c r="DS649" s="154"/>
      <c r="DT649" s="154"/>
      <c r="DU649" s="154"/>
      <c r="DV649" s="154"/>
      <c r="DW649" s="154"/>
      <c r="DX649" s="154"/>
      <c r="DY649" s="154"/>
      <c r="DZ649" s="154"/>
      <c r="EA649" s="154"/>
      <c r="EB649" s="154"/>
      <c r="EC649" s="154"/>
      <c r="ED649" s="154"/>
      <c r="EE649" s="154"/>
      <c r="EF649" s="154"/>
      <c r="EG649" s="154"/>
      <c r="EH649" s="154"/>
      <c r="EI649" s="154"/>
      <c r="EJ649" s="154"/>
      <c r="EK649" s="154"/>
      <c r="EL649" s="154"/>
      <c r="EM649" s="154"/>
      <c r="EN649" s="154"/>
      <c r="EO649" s="154"/>
      <c r="EP649" s="154"/>
      <c r="EQ649" s="154"/>
      <c r="ER649" s="154"/>
      <c r="ES649" s="154"/>
      <c r="ET649" s="154"/>
      <c r="EU649" s="154"/>
      <c r="EV649" s="154"/>
      <c r="EW649" s="154"/>
      <c r="EX649" s="154"/>
      <c r="EY649" s="154"/>
      <c r="EZ649" s="154"/>
      <c r="FA649" s="154"/>
      <c r="FB649" s="154"/>
      <c r="FC649" s="154"/>
      <c r="FD649" s="154"/>
      <c r="FE649" s="154"/>
      <c r="FF649" s="154"/>
      <c r="FG649" s="154"/>
      <c r="FH649" s="154"/>
      <c r="FI649" s="154"/>
      <c r="FJ649" s="154"/>
      <c r="FK649" s="154"/>
      <c r="FL649" s="154"/>
      <c r="FM649" s="154"/>
      <c r="FN649" s="154"/>
      <c r="FO649" s="154"/>
      <c r="FP649" s="154"/>
      <c r="FQ649" s="154"/>
    </row>
    <row r="650" spans="1:173" s="166" customFormat="1" x14ac:dyDescent="0.45">
      <c r="A650" s="154"/>
      <c r="B650" s="154"/>
      <c r="C650" s="154"/>
      <c r="D650" s="154"/>
      <c r="E650" s="154"/>
      <c r="F650" s="154"/>
      <c r="G650" s="154"/>
      <c r="H650" s="154"/>
      <c r="I650" s="154"/>
      <c r="J650" s="154"/>
      <c r="K650" s="154"/>
      <c r="L650" s="154"/>
      <c r="M650" s="154"/>
      <c r="N650" s="154"/>
      <c r="O650" s="154"/>
      <c r="P650" s="154"/>
      <c r="Q650" s="154"/>
      <c r="R650" s="154"/>
      <c r="S650" s="154"/>
      <c r="T650" s="154"/>
      <c r="U650" s="154"/>
      <c r="V650" s="154"/>
      <c r="W650" s="154"/>
      <c r="X650" s="154"/>
      <c r="Y650" s="154"/>
      <c r="Z650" s="154"/>
      <c r="AA650" s="154"/>
      <c r="AB650" s="154"/>
      <c r="AC650" s="154"/>
      <c r="AD650" s="154"/>
      <c r="AE650" s="154"/>
      <c r="AF650" s="154"/>
      <c r="AG650" s="154"/>
      <c r="AH650" s="154"/>
      <c r="AI650" s="154"/>
      <c r="AJ650" s="154"/>
      <c r="AK650" s="154"/>
      <c r="AL650" s="154"/>
      <c r="AM650" s="154"/>
      <c r="AN650" s="154"/>
      <c r="AO650" s="154"/>
      <c r="AP650" s="154"/>
      <c r="AQ650" s="154"/>
      <c r="AR650" s="154"/>
      <c r="AS650" s="154"/>
      <c r="AT650" s="154"/>
      <c r="AU650" s="154"/>
      <c r="AV650" s="154"/>
      <c r="AW650" s="154"/>
      <c r="AX650" s="154"/>
      <c r="AY650" s="154"/>
      <c r="AZ650" s="154"/>
      <c r="BA650" s="154"/>
      <c r="BB650" s="154"/>
      <c r="BC650" s="154"/>
      <c r="BD650" s="154"/>
      <c r="BE650" s="154"/>
      <c r="BF650" s="154"/>
      <c r="BG650" s="154"/>
      <c r="BH650" s="154"/>
      <c r="BI650" s="154"/>
      <c r="BJ650" s="154"/>
      <c r="BK650" s="154"/>
      <c r="BL650" s="154"/>
      <c r="BM650" s="154"/>
      <c r="BN650" s="154"/>
      <c r="BO650" s="154"/>
      <c r="BP650" s="154"/>
      <c r="BQ650" s="154"/>
      <c r="BR650" s="154"/>
      <c r="BS650" s="154"/>
      <c r="BT650" s="154"/>
      <c r="BU650" s="154"/>
      <c r="BV650" s="154"/>
      <c r="BW650" s="154"/>
      <c r="BX650" s="154"/>
      <c r="BY650" s="154"/>
      <c r="BZ650" s="154"/>
      <c r="CA650" s="154"/>
      <c r="CB650" s="154"/>
      <c r="CC650" s="154"/>
      <c r="CD650" s="154"/>
      <c r="CE650" s="154"/>
      <c r="CF650" s="154"/>
      <c r="CG650" s="154"/>
      <c r="CH650" s="154"/>
      <c r="CI650" s="154"/>
      <c r="CJ650" s="154"/>
      <c r="CK650" s="154"/>
      <c r="CL650" s="154"/>
      <c r="CM650" s="154"/>
      <c r="CN650" s="154"/>
      <c r="CO650" s="154"/>
      <c r="CP650" s="154"/>
      <c r="CQ650" s="154"/>
      <c r="CR650" s="154"/>
      <c r="CS650" s="154"/>
      <c r="CT650" s="154"/>
      <c r="CU650" s="154"/>
      <c r="CV650" s="154"/>
      <c r="CW650" s="154"/>
      <c r="CX650" s="154"/>
      <c r="CY650" s="154"/>
      <c r="CZ650" s="154"/>
      <c r="DA650" s="154"/>
      <c r="DB650" s="154"/>
      <c r="DC650" s="154"/>
      <c r="DD650" s="154"/>
      <c r="DE650" s="154"/>
      <c r="DF650" s="154"/>
      <c r="DG650" s="154"/>
      <c r="DH650" s="154"/>
      <c r="DI650" s="154"/>
      <c r="DJ650" s="154"/>
      <c r="DK650" s="154"/>
      <c r="DL650" s="154"/>
      <c r="DM650" s="154"/>
      <c r="DN650" s="154"/>
      <c r="DO650" s="154"/>
      <c r="DP650" s="154"/>
      <c r="DQ650" s="154"/>
      <c r="DR650" s="154"/>
      <c r="DS650" s="154"/>
      <c r="DT650" s="154"/>
      <c r="DU650" s="154"/>
      <c r="DV650" s="154"/>
      <c r="DW650" s="154"/>
      <c r="DX650" s="154"/>
      <c r="DY650" s="154"/>
      <c r="DZ650" s="154"/>
      <c r="EA650" s="154"/>
      <c r="EB650" s="154"/>
      <c r="EC650" s="154"/>
      <c r="ED650" s="154"/>
      <c r="EE650" s="154"/>
      <c r="EF650" s="154"/>
      <c r="EG650" s="154"/>
      <c r="EH650" s="154"/>
      <c r="EI650" s="154"/>
      <c r="EJ650" s="154"/>
      <c r="EK650" s="154"/>
      <c r="EL650" s="154"/>
      <c r="EM650" s="154"/>
      <c r="EN650" s="154"/>
      <c r="EO650" s="154"/>
      <c r="EP650" s="154"/>
      <c r="EQ650" s="154"/>
      <c r="ER650" s="154"/>
      <c r="ES650" s="154"/>
      <c r="ET650" s="154"/>
      <c r="EU650" s="154"/>
      <c r="EV650" s="154"/>
      <c r="EW650" s="154"/>
      <c r="EX650" s="154"/>
      <c r="EY650" s="154"/>
      <c r="EZ650" s="154"/>
      <c r="FA650" s="154"/>
      <c r="FB650" s="154"/>
      <c r="FC650" s="154"/>
      <c r="FD650" s="154"/>
      <c r="FE650" s="154"/>
      <c r="FF650" s="154"/>
      <c r="FG650" s="154"/>
      <c r="FH650" s="154"/>
      <c r="FI650" s="154"/>
      <c r="FJ650" s="154"/>
      <c r="FK650" s="154"/>
      <c r="FL650" s="154"/>
      <c r="FM650" s="154"/>
      <c r="FN650" s="154"/>
      <c r="FO650" s="154"/>
      <c r="FP650" s="154"/>
      <c r="FQ650" s="154"/>
    </row>
    <row r="651" spans="1:173" s="166" customFormat="1" x14ac:dyDescent="0.45">
      <c r="A651" s="154"/>
      <c r="B651" s="154"/>
      <c r="C651" s="154"/>
      <c r="D651" s="154"/>
      <c r="E651" s="154"/>
      <c r="F651" s="154"/>
      <c r="G651" s="154"/>
      <c r="H651" s="154"/>
      <c r="I651" s="154"/>
      <c r="J651" s="154"/>
      <c r="K651" s="154"/>
      <c r="L651" s="154"/>
      <c r="M651" s="154"/>
      <c r="N651" s="154"/>
      <c r="O651" s="154"/>
      <c r="P651" s="154"/>
      <c r="Q651" s="154"/>
      <c r="R651" s="154"/>
      <c r="S651" s="154"/>
      <c r="T651" s="154"/>
      <c r="U651" s="154"/>
      <c r="V651" s="154"/>
      <c r="W651" s="154"/>
      <c r="X651" s="154"/>
      <c r="Y651" s="154"/>
      <c r="Z651" s="154"/>
      <c r="AA651" s="154"/>
      <c r="AB651" s="154"/>
      <c r="AC651" s="154"/>
      <c r="AD651" s="154"/>
      <c r="AE651" s="154"/>
      <c r="AF651" s="154"/>
      <c r="AG651" s="154"/>
      <c r="AH651" s="154"/>
      <c r="AI651" s="154"/>
      <c r="AJ651" s="154"/>
      <c r="AK651" s="154"/>
      <c r="AL651" s="154"/>
      <c r="AM651" s="154"/>
      <c r="AN651" s="154"/>
      <c r="AO651" s="154"/>
      <c r="AP651" s="154"/>
      <c r="AQ651" s="154"/>
      <c r="AR651" s="154"/>
      <c r="AS651" s="154"/>
      <c r="AT651" s="154"/>
      <c r="AU651" s="154"/>
      <c r="AV651" s="154"/>
      <c r="AW651" s="154"/>
      <c r="AX651" s="154"/>
      <c r="AY651" s="154"/>
      <c r="AZ651" s="154"/>
      <c r="BA651" s="154"/>
      <c r="BB651" s="154"/>
      <c r="BC651" s="154"/>
      <c r="BD651" s="154"/>
      <c r="BE651" s="154"/>
      <c r="BF651" s="154"/>
      <c r="BG651" s="154"/>
      <c r="BH651" s="154"/>
      <c r="BI651" s="154"/>
      <c r="BJ651" s="154"/>
      <c r="BK651" s="154"/>
      <c r="BL651" s="154"/>
      <c r="BM651" s="154"/>
      <c r="BN651" s="154"/>
      <c r="BO651" s="154"/>
      <c r="BP651" s="154"/>
      <c r="BQ651" s="154"/>
      <c r="BR651" s="154"/>
      <c r="BS651" s="154"/>
      <c r="BT651" s="154"/>
      <c r="BU651" s="154"/>
      <c r="BV651" s="154"/>
      <c r="BW651" s="154"/>
      <c r="BX651" s="154"/>
      <c r="BY651" s="154"/>
      <c r="BZ651" s="154"/>
      <c r="CA651" s="154"/>
      <c r="CB651" s="154"/>
      <c r="CC651" s="154"/>
      <c r="CD651" s="154"/>
      <c r="CE651" s="154"/>
      <c r="CF651" s="154"/>
      <c r="CG651" s="154"/>
      <c r="CH651" s="154"/>
      <c r="CI651" s="154"/>
      <c r="CJ651" s="154"/>
      <c r="CK651" s="154"/>
      <c r="CL651" s="154"/>
      <c r="CM651" s="154"/>
      <c r="CN651" s="154"/>
      <c r="CO651" s="154"/>
      <c r="CP651" s="154"/>
      <c r="CQ651" s="154"/>
      <c r="CR651" s="154"/>
      <c r="CS651" s="154"/>
      <c r="CT651" s="154"/>
      <c r="CU651" s="154"/>
      <c r="CV651" s="154"/>
      <c r="CW651" s="154"/>
      <c r="CX651" s="154"/>
      <c r="CY651" s="154"/>
      <c r="CZ651" s="154"/>
      <c r="DA651" s="154"/>
      <c r="DB651" s="154"/>
      <c r="DC651" s="154"/>
      <c r="DD651" s="154"/>
      <c r="DE651" s="154"/>
      <c r="DF651" s="154"/>
      <c r="DG651" s="154"/>
      <c r="DH651" s="154"/>
      <c r="DI651" s="154"/>
      <c r="DJ651" s="154"/>
      <c r="DK651" s="154"/>
      <c r="DL651" s="154"/>
      <c r="DM651" s="154"/>
      <c r="DN651" s="154"/>
      <c r="DO651" s="154"/>
      <c r="DP651" s="154"/>
      <c r="DQ651" s="154"/>
      <c r="DR651" s="154"/>
      <c r="DS651" s="154"/>
      <c r="DT651" s="154"/>
      <c r="DU651" s="154"/>
      <c r="DV651" s="154"/>
      <c r="DW651" s="154"/>
      <c r="DX651" s="154"/>
      <c r="DY651" s="154"/>
      <c r="DZ651" s="154"/>
      <c r="EA651" s="154"/>
      <c r="EB651" s="154"/>
      <c r="EC651" s="154"/>
      <c r="ED651" s="154"/>
      <c r="EE651" s="154"/>
      <c r="EF651" s="154"/>
      <c r="EG651" s="154"/>
      <c r="EH651" s="154"/>
      <c r="EI651" s="154"/>
      <c r="EJ651" s="154"/>
      <c r="EK651" s="154"/>
      <c r="EL651" s="154"/>
      <c r="EM651" s="154"/>
      <c r="EN651" s="154"/>
      <c r="EO651" s="154"/>
      <c r="EP651" s="154"/>
      <c r="EQ651" s="154"/>
      <c r="ER651" s="154"/>
      <c r="ES651" s="154"/>
      <c r="ET651" s="154"/>
      <c r="EU651" s="154"/>
      <c r="EV651" s="154"/>
      <c r="EW651" s="154"/>
      <c r="EX651" s="154"/>
      <c r="EY651" s="154"/>
      <c r="EZ651" s="154"/>
      <c r="FA651" s="154"/>
      <c r="FB651" s="154"/>
      <c r="FC651" s="154"/>
      <c r="FD651" s="154"/>
      <c r="FE651" s="154"/>
      <c r="FF651" s="154"/>
      <c r="FG651" s="154"/>
      <c r="FH651" s="154"/>
      <c r="FI651" s="154"/>
      <c r="FJ651" s="154"/>
      <c r="FK651" s="154"/>
      <c r="FL651" s="154"/>
      <c r="FM651" s="154"/>
      <c r="FN651" s="154"/>
      <c r="FO651" s="154"/>
      <c r="FP651" s="154"/>
      <c r="FQ651" s="154"/>
    </row>
    <row r="652" spans="1:173" s="166" customFormat="1" x14ac:dyDescent="0.45">
      <c r="A652" s="154"/>
      <c r="B652" s="154"/>
      <c r="C652" s="154"/>
      <c r="D652" s="154"/>
      <c r="E652" s="154"/>
      <c r="F652" s="154"/>
      <c r="G652" s="154"/>
      <c r="H652" s="154"/>
      <c r="I652" s="154"/>
      <c r="J652" s="154"/>
      <c r="K652" s="154"/>
      <c r="L652" s="154"/>
      <c r="M652" s="154"/>
      <c r="N652" s="154"/>
      <c r="O652" s="154"/>
      <c r="P652" s="154"/>
      <c r="Q652" s="154"/>
      <c r="R652" s="154"/>
      <c r="S652" s="154"/>
      <c r="T652" s="154"/>
      <c r="U652" s="154"/>
      <c r="V652" s="154"/>
      <c r="W652" s="154"/>
      <c r="X652" s="154"/>
      <c r="Y652" s="154"/>
      <c r="Z652" s="154"/>
      <c r="AA652" s="154"/>
      <c r="AB652" s="154"/>
      <c r="AC652" s="154"/>
      <c r="AD652" s="154"/>
      <c r="AE652" s="154"/>
      <c r="AF652" s="154"/>
      <c r="AG652" s="154"/>
      <c r="AH652" s="154"/>
      <c r="AI652" s="154"/>
      <c r="AJ652" s="154"/>
      <c r="AK652" s="154"/>
      <c r="AL652" s="154"/>
      <c r="AM652" s="154"/>
      <c r="AN652" s="154"/>
      <c r="AO652" s="154"/>
      <c r="AP652" s="154"/>
      <c r="AQ652" s="154"/>
      <c r="AR652" s="154"/>
      <c r="AS652" s="154"/>
      <c r="AT652" s="154"/>
      <c r="AU652" s="154"/>
      <c r="AV652" s="154"/>
      <c r="AW652" s="154"/>
      <c r="AX652" s="154"/>
      <c r="AY652" s="154"/>
      <c r="AZ652" s="154"/>
      <c r="BA652" s="154"/>
      <c r="BB652" s="154"/>
      <c r="BC652" s="154"/>
      <c r="BD652" s="154"/>
      <c r="BE652" s="154"/>
      <c r="BF652" s="154"/>
      <c r="BG652" s="154"/>
      <c r="BH652" s="154"/>
      <c r="BI652" s="154"/>
      <c r="BJ652" s="154"/>
      <c r="BK652" s="154"/>
      <c r="BL652" s="154"/>
      <c r="BM652" s="154"/>
      <c r="BN652" s="154"/>
      <c r="BO652" s="154"/>
      <c r="BP652" s="154"/>
      <c r="BQ652" s="154"/>
      <c r="BR652" s="154"/>
      <c r="BS652" s="154"/>
      <c r="BT652" s="154"/>
      <c r="BU652" s="154"/>
      <c r="BV652" s="154"/>
      <c r="BW652" s="154"/>
      <c r="BX652" s="154"/>
      <c r="BY652" s="154"/>
      <c r="BZ652" s="154"/>
      <c r="CA652" s="154"/>
      <c r="CB652" s="154"/>
      <c r="CC652" s="154"/>
      <c r="CD652" s="154"/>
      <c r="CE652" s="154"/>
      <c r="CF652" s="154"/>
      <c r="CG652" s="154"/>
      <c r="CH652" s="154"/>
      <c r="CI652" s="154"/>
      <c r="CJ652" s="154"/>
      <c r="CK652" s="154"/>
      <c r="CL652" s="154"/>
      <c r="CM652" s="154"/>
      <c r="CN652" s="154"/>
      <c r="CO652" s="154"/>
      <c r="CP652" s="154"/>
      <c r="CQ652" s="154"/>
      <c r="CR652" s="154"/>
      <c r="CS652" s="154"/>
      <c r="CT652" s="154"/>
      <c r="CU652" s="154"/>
      <c r="CV652" s="154"/>
      <c r="CW652" s="154"/>
      <c r="CX652" s="154"/>
      <c r="CY652" s="154"/>
      <c r="CZ652" s="154"/>
      <c r="DA652" s="154"/>
      <c r="DB652" s="154"/>
      <c r="DC652" s="154"/>
      <c r="DD652" s="154"/>
      <c r="DE652" s="154"/>
      <c r="DF652" s="154"/>
      <c r="DG652" s="154"/>
      <c r="DH652" s="154"/>
      <c r="DI652" s="154"/>
      <c r="DJ652" s="154"/>
      <c r="DK652" s="154"/>
      <c r="DL652" s="154"/>
      <c r="DM652" s="154"/>
      <c r="DN652" s="154"/>
      <c r="DO652" s="154"/>
      <c r="DP652" s="154"/>
      <c r="DQ652" s="154"/>
      <c r="DR652" s="154"/>
      <c r="DS652" s="154"/>
      <c r="DT652" s="154"/>
      <c r="DU652" s="154"/>
      <c r="DV652" s="154"/>
      <c r="DW652" s="154"/>
      <c r="DX652" s="154"/>
      <c r="DY652" s="154"/>
      <c r="DZ652" s="154"/>
      <c r="EA652" s="154"/>
      <c r="EB652" s="154"/>
      <c r="EC652" s="154"/>
      <c r="ED652" s="154"/>
      <c r="EE652" s="154"/>
      <c r="EF652" s="154"/>
      <c r="EG652" s="154"/>
      <c r="EH652" s="154"/>
      <c r="EI652" s="154"/>
      <c r="EJ652" s="154"/>
      <c r="EK652" s="154"/>
      <c r="EL652" s="154"/>
      <c r="EM652" s="154"/>
      <c r="EN652" s="154"/>
      <c r="EO652" s="154"/>
      <c r="EP652" s="154"/>
      <c r="EQ652" s="154"/>
      <c r="ER652" s="154"/>
      <c r="ES652" s="154"/>
      <c r="ET652" s="154"/>
      <c r="EU652" s="154"/>
      <c r="EV652" s="154"/>
      <c r="EW652" s="154"/>
      <c r="EX652" s="154"/>
      <c r="EY652" s="154"/>
      <c r="EZ652" s="154"/>
      <c r="FA652" s="154"/>
      <c r="FB652" s="154"/>
      <c r="FC652" s="154"/>
      <c r="FD652" s="154"/>
      <c r="FE652" s="154"/>
      <c r="FF652" s="154"/>
      <c r="FG652" s="154"/>
      <c r="FH652" s="154"/>
      <c r="FI652" s="154"/>
      <c r="FJ652" s="154"/>
      <c r="FK652" s="154"/>
      <c r="FL652" s="154"/>
      <c r="FM652" s="154"/>
      <c r="FN652" s="154"/>
      <c r="FO652" s="154"/>
      <c r="FP652" s="154"/>
      <c r="FQ652" s="154"/>
    </row>
    <row r="653" spans="1:173" s="166" customFormat="1" x14ac:dyDescent="0.45">
      <c r="A653" s="154"/>
      <c r="B653" s="154"/>
      <c r="C653" s="154"/>
      <c r="D653" s="154"/>
      <c r="E653" s="154"/>
      <c r="F653" s="154"/>
      <c r="G653" s="154"/>
      <c r="H653" s="154"/>
      <c r="I653" s="154"/>
      <c r="J653" s="154"/>
      <c r="K653" s="154"/>
      <c r="L653" s="154"/>
      <c r="M653" s="154"/>
      <c r="N653" s="154"/>
      <c r="O653" s="154"/>
      <c r="P653" s="154"/>
      <c r="Q653" s="154"/>
      <c r="R653" s="154"/>
      <c r="S653" s="154"/>
      <c r="T653" s="154"/>
      <c r="U653" s="154"/>
      <c r="V653" s="154"/>
      <c r="W653" s="154"/>
      <c r="X653" s="154"/>
      <c r="Y653" s="154"/>
      <c r="Z653" s="154"/>
      <c r="AA653" s="154"/>
      <c r="AB653" s="154"/>
      <c r="AC653" s="154"/>
      <c r="AD653" s="154"/>
      <c r="AE653" s="154"/>
      <c r="AF653" s="154"/>
      <c r="AG653" s="154"/>
      <c r="AH653" s="154"/>
      <c r="AI653" s="154"/>
      <c r="AJ653" s="154"/>
      <c r="AK653" s="154"/>
      <c r="AL653" s="154"/>
      <c r="AM653" s="154"/>
      <c r="AN653" s="154"/>
      <c r="AO653" s="154"/>
      <c r="AP653" s="154"/>
      <c r="AQ653" s="154"/>
      <c r="AR653" s="154"/>
      <c r="AS653" s="154"/>
      <c r="AT653" s="154"/>
      <c r="AU653" s="154"/>
      <c r="AV653" s="154"/>
      <c r="AW653" s="154"/>
      <c r="AX653" s="154"/>
      <c r="AY653" s="154"/>
      <c r="AZ653" s="154"/>
      <c r="BA653" s="154"/>
      <c r="BB653" s="154"/>
      <c r="BC653" s="154"/>
      <c r="BD653" s="154"/>
      <c r="BE653" s="154"/>
      <c r="BF653" s="154"/>
      <c r="BG653" s="154"/>
      <c r="BH653" s="154"/>
      <c r="BI653" s="154"/>
      <c r="BJ653" s="154"/>
      <c r="BK653" s="154"/>
      <c r="BL653" s="154"/>
      <c r="BM653" s="154"/>
      <c r="BN653" s="154"/>
      <c r="BO653" s="154"/>
      <c r="BP653" s="154"/>
      <c r="BQ653" s="154"/>
      <c r="BR653" s="154"/>
      <c r="BS653" s="154"/>
      <c r="BT653" s="154"/>
      <c r="BU653" s="154"/>
      <c r="BV653" s="154"/>
      <c r="BW653" s="154"/>
      <c r="BX653" s="154"/>
      <c r="BY653" s="154"/>
      <c r="BZ653" s="154"/>
      <c r="CA653" s="154"/>
      <c r="CB653" s="154"/>
      <c r="CC653" s="154"/>
      <c r="CD653" s="154"/>
      <c r="CE653" s="154"/>
      <c r="CF653" s="154"/>
      <c r="CG653" s="154"/>
      <c r="CH653" s="154"/>
      <c r="CI653" s="154"/>
      <c r="CJ653" s="154"/>
      <c r="CK653" s="154"/>
      <c r="CL653" s="154"/>
      <c r="CM653" s="154"/>
      <c r="CN653" s="154"/>
      <c r="CO653" s="154"/>
      <c r="CP653" s="154"/>
      <c r="CQ653" s="154"/>
      <c r="CR653" s="154"/>
      <c r="CS653" s="154"/>
      <c r="CT653" s="154"/>
      <c r="CU653" s="154"/>
      <c r="CV653" s="154"/>
      <c r="CW653" s="154"/>
      <c r="CX653" s="154"/>
      <c r="CY653" s="154"/>
      <c r="CZ653" s="154"/>
      <c r="DA653" s="154"/>
      <c r="DB653" s="154"/>
      <c r="DC653" s="154"/>
      <c r="DD653" s="154"/>
      <c r="DE653" s="154"/>
      <c r="DF653" s="154"/>
      <c r="DG653" s="154"/>
      <c r="DH653" s="154"/>
      <c r="DI653" s="154"/>
      <c r="DJ653" s="154"/>
      <c r="DK653" s="154"/>
      <c r="DL653" s="154"/>
      <c r="DM653" s="154"/>
      <c r="DN653" s="154"/>
      <c r="DO653" s="154"/>
      <c r="DP653" s="154"/>
      <c r="DQ653" s="154"/>
      <c r="DR653" s="154"/>
      <c r="DS653" s="154"/>
      <c r="DT653" s="154"/>
      <c r="DU653" s="154"/>
      <c r="DV653" s="154"/>
      <c r="DW653" s="154"/>
      <c r="DX653" s="154"/>
      <c r="DY653" s="154"/>
      <c r="DZ653" s="154"/>
      <c r="EA653" s="154"/>
      <c r="EB653" s="154"/>
      <c r="EC653" s="154"/>
      <c r="ED653" s="154"/>
      <c r="EE653" s="154"/>
      <c r="EF653" s="154"/>
      <c r="EG653" s="154"/>
      <c r="EH653" s="154"/>
      <c r="EI653" s="154"/>
      <c r="EJ653" s="154"/>
      <c r="EK653" s="154"/>
      <c r="EL653" s="154"/>
      <c r="EM653" s="154"/>
      <c r="EN653" s="154"/>
      <c r="EO653" s="154"/>
      <c r="EP653" s="154"/>
      <c r="EQ653" s="154"/>
      <c r="ER653" s="154"/>
      <c r="ES653" s="154"/>
      <c r="ET653" s="154"/>
      <c r="EU653" s="154"/>
      <c r="EV653" s="154"/>
      <c r="EW653" s="154"/>
      <c r="EX653" s="154"/>
      <c r="EY653" s="154"/>
      <c r="EZ653" s="154"/>
      <c r="FA653" s="154"/>
      <c r="FB653" s="154"/>
      <c r="FC653" s="154"/>
      <c r="FD653" s="154"/>
      <c r="FE653" s="154"/>
      <c r="FF653" s="154"/>
      <c r="FG653" s="154"/>
      <c r="FH653" s="154"/>
      <c r="FI653" s="154"/>
      <c r="FJ653" s="154"/>
      <c r="FK653" s="154"/>
      <c r="FL653" s="154"/>
      <c r="FM653" s="154"/>
      <c r="FN653" s="154"/>
      <c r="FO653" s="154"/>
      <c r="FP653" s="154"/>
      <c r="FQ653" s="154"/>
    </row>
    <row r="654" spans="1:173" s="166" customFormat="1" x14ac:dyDescent="0.45">
      <c r="A654" s="154"/>
      <c r="O654" s="154"/>
      <c r="P654" s="154"/>
      <c r="Q654" s="154"/>
      <c r="R654" s="154"/>
      <c r="S654" s="154"/>
      <c r="T654" s="154"/>
      <c r="U654" s="154"/>
      <c r="V654" s="154"/>
      <c r="W654" s="154"/>
      <c r="X654" s="154"/>
      <c r="Y654" s="154"/>
      <c r="Z654" s="154"/>
      <c r="AA654" s="154"/>
      <c r="AB654" s="154"/>
      <c r="AC654" s="154"/>
      <c r="AD654" s="154"/>
      <c r="AE654" s="154"/>
      <c r="AF654" s="154"/>
      <c r="AG654" s="154"/>
      <c r="AH654" s="154"/>
      <c r="AI654" s="154"/>
      <c r="AJ654" s="154"/>
      <c r="AK654" s="154"/>
      <c r="AL654" s="154"/>
      <c r="AM654" s="154"/>
      <c r="AN654" s="154"/>
      <c r="AO654" s="154"/>
      <c r="AP654" s="154"/>
      <c r="AQ654" s="154"/>
      <c r="AR654" s="154"/>
      <c r="AS654" s="154"/>
      <c r="AT654" s="154"/>
      <c r="AU654" s="154"/>
      <c r="AV654" s="154"/>
      <c r="AW654" s="154"/>
      <c r="AX654" s="154"/>
      <c r="AY654" s="154"/>
      <c r="AZ654" s="154"/>
      <c r="BA654" s="154"/>
      <c r="BB654" s="154"/>
      <c r="BC654" s="154"/>
      <c r="BD654" s="154"/>
      <c r="BE654" s="154"/>
      <c r="BF654" s="154"/>
      <c r="BG654" s="154"/>
      <c r="BH654" s="154"/>
      <c r="BI654" s="154"/>
      <c r="BJ654" s="154"/>
      <c r="BK654" s="154"/>
      <c r="BL654" s="154"/>
      <c r="BM654" s="154"/>
      <c r="BN654" s="154"/>
      <c r="BO654" s="154"/>
      <c r="BP654" s="154"/>
      <c r="BQ654" s="154"/>
      <c r="BR654" s="154"/>
      <c r="BS654" s="154"/>
      <c r="BT654" s="154"/>
      <c r="BU654" s="154"/>
      <c r="BV654" s="154"/>
      <c r="BW654" s="154"/>
      <c r="BX654" s="154"/>
      <c r="BY654" s="154"/>
      <c r="BZ654" s="154"/>
      <c r="CA654" s="154"/>
      <c r="CB654" s="154"/>
      <c r="CC654" s="154"/>
      <c r="CD654" s="154"/>
      <c r="CE654" s="154"/>
      <c r="CF654" s="154"/>
      <c r="CG654" s="154"/>
      <c r="CH654" s="154"/>
      <c r="CI654" s="154"/>
      <c r="CJ654" s="154"/>
      <c r="CK654" s="154"/>
      <c r="CL654" s="154"/>
      <c r="CM654" s="154"/>
      <c r="CN654" s="154"/>
      <c r="CO654" s="154"/>
      <c r="CP654" s="154"/>
      <c r="CQ654" s="154"/>
      <c r="CR654" s="154"/>
      <c r="CS654" s="154"/>
      <c r="CT654" s="154"/>
      <c r="CU654" s="154"/>
      <c r="CV654" s="154"/>
      <c r="CW654" s="154"/>
      <c r="CX654" s="154"/>
      <c r="CY654" s="154"/>
      <c r="CZ654" s="154"/>
      <c r="DA654" s="154"/>
      <c r="DB654" s="154"/>
      <c r="DC654" s="154"/>
      <c r="DD654" s="154"/>
      <c r="DE654" s="154"/>
      <c r="DF654" s="154"/>
      <c r="DG654" s="154"/>
      <c r="DH654" s="154"/>
      <c r="DI654" s="154"/>
      <c r="DJ654" s="154"/>
      <c r="DK654" s="154"/>
      <c r="DL654" s="154"/>
      <c r="DM654" s="154"/>
      <c r="DN654" s="154"/>
      <c r="DO654" s="154"/>
      <c r="DP654" s="154"/>
      <c r="DQ654" s="154"/>
      <c r="DR654" s="154"/>
      <c r="DS654" s="154"/>
      <c r="DT654" s="154"/>
      <c r="DU654" s="154"/>
      <c r="DV654" s="154"/>
      <c r="DW654" s="154"/>
      <c r="DX654" s="154"/>
      <c r="DY654" s="154"/>
      <c r="DZ654" s="154"/>
      <c r="EA654" s="154"/>
      <c r="EB654" s="154"/>
      <c r="EC654" s="154"/>
      <c r="ED654" s="154"/>
      <c r="EE654" s="154"/>
      <c r="EF654" s="154"/>
      <c r="EG654" s="154"/>
      <c r="EH654" s="154"/>
      <c r="EI654" s="154"/>
      <c r="EJ654" s="154"/>
      <c r="EK654" s="154"/>
      <c r="EL654" s="154"/>
      <c r="EM654" s="154"/>
      <c r="EN654" s="154"/>
      <c r="EO654" s="154"/>
      <c r="EP654" s="154"/>
      <c r="EQ654" s="154"/>
      <c r="ER654" s="154"/>
      <c r="ES654" s="154"/>
      <c r="ET654" s="154"/>
      <c r="EU654" s="154"/>
      <c r="EV654" s="154"/>
      <c r="EW654" s="154"/>
      <c r="EX654" s="154"/>
      <c r="EY654" s="154"/>
      <c r="EZ654" s="154"/>
      <c r="FA654" s="154"/>
      <c r="FB654" s="154"/>
      <c r="FC654" s="154"/>
      <c r="FD654" s="154"/>
      <c r="FE654" s="154"/>
      <c r="FF654" s="154"/>
      <c r="FG654" s="154"/>
      <c r="FH654" s="154"/>
      <c r="FI654" s="154"/>
      <c r="FJ654" s="154"/>
      <c r="FK654" s="154"/>
      <c r="FL654" s="154"/>
      <c r="FM654" s="154"/>
      <c r="FN654" s="154"/>
      <c r="FO654" s="154"/>
      <c r="FP654" s="154"/>
      <c r="FQ654" s="154"/>
    </row>
    <row r="655" spans="1:173" s="166" customFormat="1" x14ac:dyDescent="0.45">
      <c r="A655" s="154"/>
      <c r="O655" s="154"/>
      <c r="P655" s="154"/>
      <c r="Q655" s="154"/>
      <c r="R655" s="154"/>
      <c r="S655" s="154"/>
      <c r="T655" s="154"/>
      <c r="U655" s="154"/>
      <c r="V655" s="154"/>
      <c r="W655" s="154"/>
      <c r="X655" s="154"/>
      <c r="Y655" s="154"/>
      <c r="Z655" s="154"/>
      <c r="AA655" s="154"/>
      <c r="AB655" s="154"/>
      <c r="AC655" s="154"/>
      <c r="AD655" s="154"/>
      <c r="AE655" s="154"/>
      <c r="AF655" s="154"/>
      <c r="AG655" s="154"/>
      <c r="AH655" s="154"/>
      <c r="AI655" s="154"/>
      <c r="AJ655" s="154"/>
      <c r="AK655" s="154"/>
      <c r="AL655" s="154"/>
      <c r="AM655" s="154"/>
      <c r="AN655" s="154"/>
      <c r="AO655" s="154"/>
      <c r="AP655" s="154"/>
      <c r="AQ655" s="154"/>
      <c r="AR655" s="154"/>
      <c r="AS655" s="154"/>
      <c r="AT655" s="154"/>
      <c r="AU655" s="154"/>
      <c r="AV655" s="154"/>
      <c r="AW655" s="154"/>
      <c r="AX655" s="154"/>
      <c r="AY655" s="154"/>
      <c r="AZ655" s="154"/>
      <c r="BA655" s="154"/>
      <c r="BB655" s="154"/>
      <c r="BC655" s="154"/>
      <c r="BD655" s="154"/>
      <c r="BE655" s="154"/>
      <c r="BF655" s="154"/>
      <c r="BG655" s="154"/>
      <c r="BH655" s="154"/>
      <c r="BI655" s="154"/>
      <c r="BJ655" s="154"/>
      <c r="BK655" s="154"/>
      <c r="BL655" s="154"/>
      <c r="BM655" s="154"/>
      <c r="BN655" s="154"/>
      <c r="BO655" s="154"/>
      <c r="BP655" s="154"/>
      <c r="BQ655" s="154"/>
      <c r="BR655" s="154"/>
      <c r="BS655" s="154"/>
      <c r="BT655" s="154"/>
      <c r="BU655" s="154"/>
      <c r="BV655" s="154"/>
      <c r="BW655" s="154"/>
      <c r="BX655" s="154"/>
      <c r="BY655" s="154"/>
      <c r="BZ655" s="154"/>
      <c r="CA655" s="154"/>
      <c r="CB655" s="154"/>
      <c r="CC655" s="154"/>
      <c r="CD655" s="154"/>
      <c r="CE655" s="154"/>
      <c r="CF655" s="154"/>
      <c r="CG655" s="154"/>
      <c r="CH655" s="154"/>
      <c r="CI655" s="154"/>
      <c r="CJ655" s="154"/>
      <c r="CK655" s="154"/>
      <c r="CL655" s="154"/>
      <c r="CM655" s="154"/>
      <c r="CN655" s="154"/>
      <c r="CO655" s="154"/>
      <c r="CP655" s="154"/>
      <c r="CQ655" s="154"/>
      <c r="CR655" s="154"/>
      <c r="CS655" s="154"/>
      <c r="CT655" s="154"/>
      <c r="CU655" s="154"/>
      <c r="CV655" s="154"/>
      <c r="CW655" s="154"/>
      <c r="CX655" s="154"/>
      <c r="CY655" s="154"/>
      <c r="CZ655" s="154"/>
      <c r="DA655" s="154"/>
      <c r="DB655" s="154"/>
      <c r="DC655" s="154"/>
      <c r="DD655" s="154"/>
      <c r="DE655" s="154"/>
      <c r="DF655" s="154"/>
      <c r="DG655" s="154"/>
      <c r="DH655" s="154"/>
      <c r="DI655" s="154"/>
      <c r="DJ655" s="154"/>
      <c r="DK655" s="154"/>
      <c r="DL655" s="154"/>
      <c r="DM655" s="154"/>
      <c r="DN655" s="154"/>
      <c r="DO655" s="154"/>
      <c r="DP655" s="154"/>
      <c r="DQ655" s="154"/>
      <c r="DR655" s="154"/>
      <c r="DS655" s="154"/>
      <c r="DT655" s="154"/>
      <c r="DU655" s="154"/>
      <c r="DV655" s="154"/>
      <c r="DW655" s="154"/>
      <c r="DX655" s="154"/>
      <c r="DY655" s="154"/>
      <c r="DZ655" s="154"/>
      <c r="EA655" s="154"/>
      <c r="EB655" s="154"/>
      <c r="EC655" s="154"/>
      <c r="ED655" s="154"/>
      <c r="EE655" s="154"/>
      <c r="EF655" s="154"/>
      <c r="EG655" s="154"/>
      <c r="EH655" s="154"/>
      <c r="EI655" s="154"/>
      <c r="EJ655" s="154"/>
      <c r="EK655" s="154"/>
      <c r="EL655" s="154"/>
      <c r="EM655" s="154"/>
      <c r="EN655" s="154"/>
      <c r="EO655" s="154"/>
      <c r="EP655" s="154"/>
      <c r="EQ655" s="154"/>
      <c r="ER655" s="154"/>
      <c r="ES655" s="154"/>
      <c r="ET655" s="154"/>
      <c r="EU655" s="154"/>
      <c r="EV655" s="154"/>
      <c r="EW655" s="154"/>
      <c r="EX655" s="154"/>
      <c r="EY655" s="154"/>
      <c r="EZ655" s="154"/>
      <c r="FA655" s="154"/>
      <c r="FB655" s="154"/>
      <c r="FC655" s="154"/>
      <c r="FD655" s="154"/>
      <c r="FE655" s="154"/>
      <c r="FF655" s="154"/>
      <c r="FG655" s="154"/>
      <c r="FH655" s="154"/>
      <c r="FI655" s="154"/>
      <c r="FJ655" s="154"/>
      <c r="FK655" s="154"/>
      <c r="FL655" s="154"/>
      <c r="FM655" s="154"/>
      <c r="FN655" s="154"/>
      <c r="FO655" s="154"/>
      <c r="FP655" s="154"/>
      <c r="FQ655" s="154"/>
    </row>
    <row r="656" spans="1:173" s="166" customFormat="1" x14ac:dyDescent="0.45">
      <c r="A656" s="154"/>
      <c r="O656" s="154"/>
      <c r="P656" s="154"/>
      <c r="Q656" s="154"/>
      <c r="R656" s="154"/>
      <c r="S656" s="154"/>
      <c r="T656" s="154"/>
      <c r="U656" s="154"/>
      <c r="V656" s="154"/>
      <c r="W656" s="154"/>
      <c r="X656" s="154"/>
      <c r="Y656" s="154"/>
      <c r="Z656" s="154"/>
      <c r="AA656" s="154"/>
      <c r="AB656" s="154"/>
      <c r="AC656" s="154"/>
      <c r="AD656" s="154"/>
      <c r="AE656" s="154"/>
      <c r="AF656" s="154"/>
      <c r="AG656" s="154"/>
      <c r="AH656" s="154"/>
      <c r="AI656" s="154"/>
      <c r="AJ656" s="154"/>
      <c r="AK656" s="154"/>
      <c r="AL656" s="154"/>
      <c r="AM656" s="154"/>
      <c r="AN656" s="154"/>
      <c r="AO656" s="154"/>
      <c r="AP656" s="154"/>
      <c r="AQ656" s="154"/>
      <c r="AR656" s="154"/>
      <c r="AS656" s="154"/>
      <c r="AT656" s="154"/>
      <c r="AU656" s="154"/>
      <c r="AV656" s="154"/>
      <c r="AW656" s="154"/>
      <c r="AX656" s="154"/>
      <c r="AY656" s="154"/>
      <c r="AZ656" s="154"/>
      <c r="BA656" s="154"/>
      <c r="BB656" s="154"/>
      <c r="BC656" s="154"/>
      <c r="BD656" s="154"/>
      <c r="BE656" s="154"/>
      <c r="BF656" s="154"/>
      <c r="BG656" s="154"/>
      <c r="BH656" s="154"/>
      <c r="BI656" s="154"/>
      <c r="BJ656" s="154"/>
      <c r="BK656" s="154"/>
      <c r="BL656" s="154"/>
      <c r="BM656" s="154"/>
      <c r="BN656" s="154"/>
      <c r="BO656" s="154"/>
      <c r="BP656" s="154"/>
      <c r="BQ656" s="154"/>
      <c r="BR656" s="154"/>
      <c r="BS656" s="154"/>
      <c r="BT656" s="154"/>
      <c r="BU656" s="154"/>
      <c r="BV656" s="154"/>
      <c r="BW656" s="154"/>
      <c r="BX656" s="154"/>
      <c r="BY656" s="154"/>
      <c r="BZ656" s="154"/>
      <c r="CA656" s="154"/>
      <c r="CB656" s="154"/>
      <c r="CC656" s="154"/>
      <c r="CD656" s="154"/>
      <c r="CE656" s="154"/>
      <c r="CF656" s="154"/>
      <c r="CG656" s="154"/>
      <c r="CH656" s="154"/>
      <c r="CI656" s="154"/>
      <c r="CJ656" s="154"/>
      <c r="CK656" s="154"/>
      <c r="CL656" s="154"/>
      <c r="CM656" s="154"/>
      <c r="CN656" s="154"/>
      <c r="CO656" s="154"/>
      <c r="CP656" s="154"/>
      <c r="CQ656" s="154"/>
      <c r="CR656" s="154"/>
      <c r="CS656" s="154"/>
      <c r="CT656" s="154"/>
      <c r="CU656" s="154"/>
      <c r="CV656" s="154"/>
      <c r="CW656" s="154"/>
      <c r="CX656" s="154"/>
      <c r="CY656" s="154"/>
      <c r="CZ656" s="154"/>
      <c r="DA656" s="154"/>
      <c r="DB656" s="154"/>
      <c r="DC656" s="154"/>
      <c r="DD656" s="154"/>
      <c r="DE656" s="154"/>
      <c r="DF656" s="154"/>
      <c r="DG656" s="154"/>
      <c r="DH656" s="154"/>
      <c r="DI656" s="154"/>
      <c r="DJ656" s="154"/>
      <c r="DK656" s="154"/>
      <c r="DL656" s="154"/>
      <c r="DM656" s="154"/>
      <c r="DN656" s="154"/>
      <c r="DO656" s="154"/>
      <c r="DP656" s="154"/>
      <c r="DQ656" s="154"/>
      <c r="DR656" s="154"/>
      <c r="DS656" s="154"/>
      <c r="DT656" s="154"/>
      <c r="DU656" s="154"/>
      <c r="DV656" s="154"/>
      <c r="DW656" s="154"/>
      <c r="DX656" s="154"/>
      <c r="DY656" s="154"/>
      <c r="DZ656" s="154"/>
      <c r="EA656" s="154"/>
      <c r="EB656" s="154"/>
      <c r="EC656" s="154"/>
      <c r="ED656" s="154"/>
      <c r="EE656" s="154"/>
      <c r="EF656" s="154"/>
      <c r="EG656" s="154"/>
      <c r="EH656" s="154"/>
      <c r="EI656" s="154"/>
      <c r="EJ656" s="154"/>
      <c r="EK656" s="154"/>
      <c r="EL656" s="154"/>
      <c r="EM656" s="154"/>
      <c r="EN656" s="154"/>
      <c r="EO656" s="154"/>
      <c r="EP656" s="154"/>
      <c r="EQ656" s="154"/>
      <c r="ER656" s="154"/>
      <c r="ES656" s="154"/>
      <c r="ET656" s="154"/>
      <c r="EU656" s="154"/>
      <c r="EV656" s="154"/>
      <c r="EW656" s="154"/>
      <c r="EX656" s="154"/>
      <c r="EY656" s="154"/>
      <c r="EZ656" s="154"/>
      <c r="FA656" s="154"/>
      <c r="FB656" s="154"/>
      <c r="FC656" s="154"/>
      <c r="FD656" s="154"/>
      <c r="FE656" s="154"/>
      <c r="FF656" s="154"/>
      <c r="FG656" s="154"/>
      <c r="FH656" s="154"/>
      <c r="FI656" s="154"/>
      <c r="FJ656" s="154"/>
      <c r="FK656" s="154"/>
      <c r="FL656" s="154"/>
      <c r="FM656" s="154"/>
      <c r="FN656" s="154"/>
      <c r="FO656" s="154"/>
      <c r="FP656" s="154"/>
      <c r="FQ656" s="154"/>
    </row>
    <row r="657" spans="1:173" s="166" customFormat="1" x14ac:dyDescent="0.45">
      <c r="A657" s="154"/>
      <c r="O657" s="154"/>
      <c r="P657" s="154"/>
      <c r="Q657" s="154"/>
      <c r="R657" s="154"/>
      <c r="S657" s="154"/>
      <c r="T657" s="154"/>
      <c r="U657" s="154"/>
      <c r="V657" s="154"/>
      <c r="W657" s="154"/>
      <c r="X657" s="154"/>
      <c r="Y657" s="154"/>
      <c r="Z657" s="154"/>
      <c r="AA657" s="154"/>
      <c r="AB657" s="154"/>
      <c r="AC657" s="154"/>
      <c r="AD657" s="154"/>
      <c r="AE657" s="154"/>
      <c r="AF657" s="154"/>
      <c r="AG657" s="154"/>
      <c r="AH657" s="154"/>
      <c r="AI657" s="154"/>
      <c r="AJ657" s="154"/>
      <c r="AK657" s="154"/>
      <c r="AL657" s="154"/>
      <c r="AM657" s="154"/>
      <c r="AN657" s="154"/>
      <c r="AO657" s="154"/>
      <c r="AP657" s="154"/>
      <c r="AQ657" s="154"/>
      <c r="AR657" s="154"/>
      <c r="AS657" s="154"/>
      <c r="AT657" s="154"/>
      <c r="AU657" s="154"/>
      <c r="AV657" s="154"/>
      <c r="AW657" s="154"/>
      <c r="AX657" s="154"/>
      <c r="AY657" s="154"/>
      <c r="AZ657" s="154"/>
      <c r="BA657" s="154"/>
      <c r="BB657" s="154"/>
      <c r="BC657" s="154"/>
      <c r="BD657" s="154"/>
      <c r="BE657" s="154"/>
      <c r="BF657" s="154"/>
      <c r="BG657" s="154"/>
      <c r="BH657" s="154"/>
      <c r="BI657" s="154"/>
      <c r="BJ657" s="154"/>
      <c r="BK657" s="154"/>
      <c r="BL657" s="154"/>
      <c r="BM657" s="154"/>
      <c r="BN657" s="154"/>
      <c r="BO657" s="154"/>
      <c r="BP657" s="154"/>
      <c r="BQ657" s="154"/>
      <c r="BR657" s="154"/>
      <c r="BS657" s="154"/>
      <c r="BT657" s="154"/>
      <c r="BU657" s="154"/>
      <c r="BV657" s="154"/>
      <c r="BW657" s="154"/>
      <c r="BX657" s="154"/>
      <c r="BY657" s="154"/>
      <c r="BZ657" s="154"/>
      <c r="CA657" s="154"/>
      <c r="CB657" s="154"/>
      <c r="CC657" s="154"/>
      <c r="CD657" s="154"/>
      <c r="CE657" s="154"/>
      <c r="CF657" s="154"/>
      <c r="CG657" s="154"/>
      <c r="CH657" s="154"/>
      <c r="CI657" s="154"/>
      <c r="CJ657" s="154"/>
      <c r="CK657" s="154"/>
      <c r="CL657" s="154"/>
      <c r="CM657" s="154"/>
      <c r="CN657" s="154"/>
      <c r="CO657" s="154"/>
      <c r="CP657" s="154"/>
      <c r="CQ657" s="154"/>
      <c r="CR657" s="154"/>
      <c r="CS657" s="154"/>
      <c r="CT657" s="154"/>
      <c r="CU657" s="154"/>
      <c r="CV657" s="154"/>
      <c r="CW657" s="154"/>
      <c r="CX657" s="154"/>
      <c r="CY657" s="154"/>
      <c r="CZ657" s="154"/>
      <c r="DA657" s="154"/>
      <c r="DB657" s="154"/>
      <c r="DC657" s="154"/>
      <c r="DD657" s="154"/>
      <c r="DE657" s="154"/>
      <c r="DF657" s="154"/>
      <c r="DG657" s="154"/>
      <c r="DH657" s="154"/>
      <c r="DI657" s="154"/>
      <c r="DJ657" s="154"/>
      <c r="DK657" s="154"/>
      <c r="DL657" s="154"/>
      <c r="DM657" s="154"/>
      <c r="DN657" s="154"/>
      <c r="DO657" s="154"/>
      <c r="DP657" s="154"/>
      <c r="DQ657" s="154"/>
      <c r="DR657" s="154"/>
      <c r="DS657" s="154"/>
      <c r="DT657" s="154"/>
      <c r="DU657" s="154"/>
      <c r="DV657" s="154"/>
      <c r="DW657" s="154"/>
      <c r="DX657" s="154"/>
      <c r="DY657" s="154"/>
      <c r="DZ657" s="154"/>
      <c r="EA657" s="154"/>
      <c r="EB657" s="154"/>
      <c r="EC657" s="154"/>
      <c r="ED657" s="154"/>
      <c r="EE657" s="154"/>
      <c r="EF657" s="154"/>
      <c r="EG657" s="154"/>
      <c r="EH657" s="154"/>
      <c r="EI657" s="154"/>
      <c r="EJ657" s="154"/>
      <c r="EK657" s="154"/>
      <c r="EL657" s="154"/>
      <c r="EM657" s="154"/>
      <c r="EN657" s="154"/>
      <c r="EO657" s="154"/>
      <c r="EP657" s="154"/>
      <c r="EQ657" s="154"/>
      <c r="ER657" s="154"/>
      <c r="ES657" s="154"/>
      <c r="ET657" s="154"/>
      <c r="EU657" s="154"/>
      <c r="EV657" s="154"/>
      <c r="EW657" s="154"/>
      <c r="EX657" s="154"/>
      <c r="EY657" s="154"/>
      <c r="EZ657" s="154"/>
      <c r="FA657" s="154"/>
      <c r="FB657" s="154"/>
      <c r="FC657" s="154"/>
      <c r="FD657" s="154"/>
      <c r="FE657" s="154"/>
      <c r="FF657" s="154"/>
      <c r="FG657" s="154"/>
      <c r="FH657" s="154"/>
      <c r="FI657" s="154"/>
      <c r="FJ657" s="154"/>
      <c r="FK657" s="154"/>
      <c r="FL657" s="154"/>
      <c r="FM657" s="154"/>
      <c r="FN657" s="154"/>
      <c r="FO657" s="154"/>
      <c r="FP657" s="154"/>
      <c r="FQ657" s="154"/>
    </row>
  </sheetData>
  <mergeCells count="33">
    <mergeCell ref="I5:M5"/>
    <mergeCell ref="C6:G10"/>
    <mergeCell ref="I6:M10"/>
    <mergeCell ref="I11:M11"/>
    <mergeCell ref="I12:M14"/>
    <mergeCell ref="C13:G17"/>
    <mergeCell ref="I15:M21"/>
    <mergeCell ref="C22:G29"/>
    <mergeCell ref="I22:M27"/>
    <mergeCell ref="I28:M30"/>
    <mergeCell ref="C37:K39"/>
    <mergeCell ref="C46:C54"/>
    <mergeCell ref="E46:E56"/>
    <mergeCell ref="G46:G56"/>
    <mergeCell ref="I46:I56"/>
    <mergeCell ref="K46:K56"/>
    <mergeCell ref="B61:B62"/>
    <mergeCell ref="C61:N62"/>
    <mergeCell ref="C63:C64"/>
    <mergeCell ref="C65:C72"/>
    <mergeCell ref="E65:E82"/>
    <mergeCell ref="G65:G82"/>
    <mergeCell ref="I65:I82"/>
    <mergeCell ref="K65:K82"/>
    <mergeCell ref="M65:M82"/>
    <mergeCell ref="C74:C80"/>
    <mergeCell ref="C82:C88"/>
    <mergeCell ref="K115:M122"/>
    <mergeCell ref="E90:K90"/>
    <mergeCell ref="B93:B95"/>
    <mergeCell ref="C93:N95"/>
    <mergeCell ref="C97:N98"/>
    <mergeCell ref="K103:M113"/>
  </mergeCells>
  <hyperlinks>
    <hyperlink ref="C36" r:id="rId1" xr:uid="{9FBF1C7C-2545-4C91-B090-580AE8B65AA3}"/>
    <hyperlink ref="K123" r:id="rId2" xr:uid="{EDAAB623-6F32-483D-AC35-BE9FB4B6592B}"/>
    <hyperlink ref="I57" r:id="rId3" xr:uid="{656EDB7E-7090-4AD6-B44D-8057741096B9}"/>
    <hyperlink ref="G57" r:id="rId4" xr:uid="{897F8B6B-AF02-41AB-8129-18CCA4A419F0}"/>
  </hyperlinks>
  <pageMargins left="0.7" right="0.7" top="0.75" bottom="0.75" header="0.3" footer="0.3"/>
  <pageSetup paperSize="9" scale="57" orientation="landscape" horizontalDpi="300" verticalDpi="300" r:id="rId5"/>
  <rowBreaks count="3" manualBreakCount="3">
    <brk id="32" max="13" man="1"/>
    <brk id="60" max="13" man="1"/>
    <brk id="92" max="13" man="1"/>
  </rowBreaks>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183DB-4540-4405-BC2D-F7BE5B67D1C3}">
  <sheetPr>
    <tabColor theme="7" tint="0.59999389629810485"/>
  </sheetPr>
  <dimension ref="A1:GQ717"/>
  <sheetViews>
    <sheetView showGridLines="0" showRowColHeaders="0" zoomScale="70" zoomScaleNormal="70" workbookViewId="0">
      <pane ySplit="1" topLeftCell="A36" activePane="bottomLeft" state="frozen"/>
      <selection pane="bottomLeft" activeCell="C43" sqref="C43"/>
    </sheetView>
  </sheetViews>
  <sheetFormatPr defaultColWidth="8.7265625" defaultRowHeight="14.25" customHeight="1" x14ac:dyDescent="0.45"/>
  <cols>
    <col min="1" max="1" width="1.453125" style="154" customWidth="1"/>
    <col min="2" max="2" width="8.7265625" style="1"/>
    <col min="3" max="3" width="18.54296875" style="1" customWidth="1"/>
    <col min="4" max="4" width="83.81640625" style="1" customWidth="1"/>
    <col min="5" max="5" width="5.54296875" style="1" customWidth="1"/>
    <col min="6" max="6" width="31" style="1" customWidth="1"/>
    <col min="7" max="7" width="3.54296875" style="1" customWidth="1"/>
    <col min="8" max="8" width="36.81640625" style="1" customWidth="1"/>
    <col min="9" max="9" width="6.81640625" style="1" customWidth="1"/>
    <col min="10" max="17" width="80.54296875" style="154" customWidth="1"/>
    <col min="18" max="199" width="8.7265625" style="154"/>
    <col min="200" max="16383" width="8.7265625" style="1"/>
    <col min="16384" max="16384" width="8.7265625" style="1" bestFit="1" customWidth="1"/>
  </cols>
  <sheetData>
    <row r="1" spans="1:199" s="32" customFormat="1" ht="60" customHeight="1" x14ac:dyDescent="0.95">
      <c r="A1" s="151"/>
      <c r="B1" s="215" t="s">
        <v>265</v>
      </c>
      <c r="C1" s="602" t="s">
        <v>266</v>
      </c>
      <c r="D1" s="602"/>
      <c r="E1" s="602"/>
      <c r="F1" s="602"/>
      <c r="G1" s="602"/>
      <c r="H1" s="602"/>
      <c r="I1" s="219"/>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c r="AI1" s="151"/>
      <c r="AJ1" s="151"/>
      <c r="AK1" s="151"/>
      <c r="AL1" s="151"/>
      <c r="AM1" s="151"/>
      <c r="AN1" s="151"/>
      <c r="AO1" s="151"/>
      <c r="AP1" s="151"/>
      <c r="AQ1" s="151"/>
      <c r="AR1" s="151"/>
      <c r="AS1" s="151"/>
      <c r="AT1" s="151"/>
      <c r="AU1" s="151"/>
      <c r="AV1" s="151"/>
      <c r="AW1" s="151"/>
      <c r="AX1" s="151"/>
      <c r="AY1" s="151"/>
      <c r="AZ1" s="151"/>
      <c r="BA1" s="151"/>
      <c r="BB1" s="151"/>
      <c r="BC1" s="151"/>
      <c r="BD1" s="151"/>
      <c r="BE1" s="151"/>
      <c r="BF1" s="151"/>
      <c r="BG1" s="151"/>
      <c r="BH1" s="151"/>
      <c r="BI1" s="151"/>
      <c r="BJ1" s="151"/>
      <c r="BK1" s="151"/>
      <c r="BL1" s="151"/>
      <c r="BM1" s="151"/>
      <c r="BN1" s="151"/>
      <c r="BO1" s="151"/>
      <c r="BP1" s="151"/>
      <c r="BQ1" s="151"/>
      <c r="BR1" s="151"/>
      <c r="BS1" s="151"/>
      <c r="BT1" s="151"/>
      <c r="BU1" s="151"/>
      <c r="BV1" s="151"/>
      <c r="BW1" s="151"/>
      <c r="BX1" s="151"/>
      <c r="BY1" s="151"/>
      <c r="BZ1" s="151"/>
      <c r="CA1" s="151"/>
      <c r="CB1" s="151"/>
      <c r="CC1" s="151"/>
      <c r="CD1" s="151"/>
      <c r="CE1" s="151"/>
      <c r="CF1" s="151"/>
      <c r="CG1" s="151"/>
      <c r="CH1" s="151"/>
      <c r="CI1" s="151"/>
      <c r="CJ1" s="151"/>
      <c r="CK1" s="151"/>
      <c r="CL1" s="151"/>
      <c r="CM1" s="151"/>
      <c r="CN1" s="151"/>
      <c r="CO1" s="151"/>
      <c r="CP1" s="151"/>
      <c r="CQ1" s="151"/>
      <c r="CR1" s="151"/>
      <c r="CS1" s="151"/>
      <c r="CT1" s="151"/>
      <c r="CU1" s="151"/>
      <c r="CV1" s="151"/>
      <c r="CW1" s="151"/>
      <c r="CX1" s="151"/>
      <c r="CY1" s="151"/>
      <c r="CZ1" s="151"/>
      <c r="DA1" s="151"/>
      <c r="DB1" s="151"/>
      <c r="DC1" s="151"/>
      <c r="DD1" s="151"/>
      <c r="DE1" s="151"/>
      <c r="DF1" s="151"/>
      <c r="DG1" s="151"/>
      <c r="DH1" s="151"/>
      <c r="DI1" s="151"/>
      <c r="DJ1" s="151"/>
      <c r="DK1" s="151"/>
      <c r="DL1" s="151"/>
      <c r="DM1" s="151"/>
      <c r="DN1" s="151"/>
      <c r="DO1" s="151"/>
      <c r="DP1" s="151"/>
      <c r="DQ1" s="151"/>
      <c r="DR1" s="151"/>
      <c r="DS1" s="151"/>
      <c r="DT1" s="151"/>
      <c r="DU1" s="151"/>
      <c r="DV1" s="151"/>
      <c r="DW1" s="151"/>
      <c r="DX1" s="151"/>
      <c r="DY1" s="151"/>
      <c r="DZ1" s="151"/>
      <c r="EA1" s="151"/>
      <c r="EB1" s="151"/>
      <c r="EC1" s="151"/>
      <c r="ED1" s="151"/>
      <c r="EE1" s="151"/>
      <c r="EF1" s="151"/>
      <c r="EG1" s="151"/>
      <c r="EH1" s="151"/>
      <c r="EI1" s="151"/>
      <c r="EJ1" s="151"/>
      <c r="EK1" s="151"/>
      <c r="EL1" s="151"/>
      <c r="EM1" s="151"/>
      <c r="EN1" s="151"/>
      <c r="EO1" s="151"/>
      <c r="EP1" s="151"/>
      <c r="EQ1" s="151"/>
      <c r="ER1" s="151"/>
      <c r="ES1" s="151"/>
      <c r="ET1" s="151"/>
      <c r="EU1" s="151"/>
      <c r="EV1" s="151"/>
      <c r="EW1" s="151"/>
      <c r="EX1" s="151"/>
      <c r="EY1" s="151"/>
      <c r="EZ1" s="151"/>
      <c r="FA1" s="151"/>
      <c r="FB1" s="151"/>
      <c r="FC1" s="151"/>
      <c r="FD1" s="151"/>
      <c r="FE1" s="151"/>
      <c r="FF1" s="151"/>
      <c r="FG1" s="151"/>
      <c r="FH1" s="151"/>
      <c r="FI1" s="151"/>
      <c r="FJ1" s="151"/>
      <c r="FK1" s="151"/>
      <c r="FL1" s="151"/>
      <c r="FM1" s="151"/>
      <c r="FN1" s="151"/>
      <c r="FO1" s="151"/>
      <c r="FP1" s="151"/>
      <c r="FQ1" s="151"/>
      <c r="FR1" s="151"/>
      <c r="FS1" s="151"/>
      <c r="FT1" s="151"/>
      <c r="FU1" s="151"/>
      <c r="FV1" s="151"/>
      <c r="FW1" s="151"/>
      <c r="FX1" s="151"/>
      <c r="FY1" s="151"/>
      <c r="FZ1" s="151"/>
      <c r="GA1" s="151"/>
      <c r="GB1" s="151"/>
      <c r="GC1" s="151"/>
      <c r="GD1" s="151"/>
      <c r="GE1" s="151"/>
      <c r="GF1" s="151"/>
      <c r="GG1" s="151"/>
      <c r="GH1" s="151"/>
      <c r="GI1" s="151"/>
      <c r="GJ1" s="151"/>
      <c r="GK1" s="151"/>
      <c r="GL1" s="151"/>
      <c r="GM1" s="151"/>
      <c r="GN1" s="151"/>
      <c r="GO1" s="151"/>
      <c r="GP1" s="151"/>
      <c r="GQ1" s="151"/>
    </row>
    <row r="2" spans="1:199" s="154" customFormat="1" ht="15" customHeight="1" x14ac:dyDescent="0.45"/>
    <row r="3" spans="1:199" ht="50.15" customHeight="1" x14ac:dyDescent="0.45">
      <c r="B3" s="35" t="s">
        <v>267</v>
      </c>
      <c r="C3" s="36" t="s">
        <v>268</v>
      </c>
      <c r="D3" s="36"/>
      <c r="E3" s="36"/>
      <c r="F3" s="38"/>
      <c r="G3" s="36"/>
      <c r="H3" s="38"/>
      <c r="I3" s="36"/>
    </row>
    <row r="4" spans="1:199" ht="15" customHeight="1" x14ac:dyDescent="0.45">
      <c r="B4" s="408"/>
      <c r="C4" s="408"/>
      <c r="D4" s="408"/>
      <c r="E4" s="408"/>
      <c r="F4" s="408"/>
      <c r="G4" s="408"/>
      <c r="H4" s="408"/>
      <c r="I4" s="408"/>
    </row>
    <row r="5" spans="1:199" s="51" customFormat="1" ht="30" customHeight="1" x14ac:dyDescent="0.7">
      <c r="A5" s="184"/>
      <c r="B5" s="467"/>
      <c r="C5" s="460" t="s">
        <v>269</v>
      </c>
      <c r="D5" s="424"/>
      <c r="E5" s="424"/>
      <c r="F5" s="424"/>
      <c r="G5" s="424"/>
      <c r="H5" s="425"/>
      <c r="I5" s="467"/>
      <c r="J5" s="184"/>
      <c r="K5" s="184"/>
      <c r="L5" s="184"/>
      <c r="M5" s="184"/>
      <c r="N5" s="184"/>
      <c r="O5" s="184"/>
      <c r="P5" s="184"/>
      <c r="Q5" s="184"/>
      <c r="R5" s="184"/>
      <c r="S5" s="184"/>
      <c r="T5" s="184"/>
      <c r="U5" s="184"/>
      <c r="V5" s="184"/>
      <c r="W5" s="184"/>
      <c r="X5" s="184"/>
      <c r="Y5" s="184"/>
      <c r="Z5" s="184"/>
      <c r="AA5" s="184"/>
      <c r="AB5" s="184"/>
      <c r="AC5" s="184"/>
      <c r="AD5" s="184"/>
      <c r="AE5" s="184"/>
      <c r="AF5" s="184"/>
      <c r="AG5" s="184"/>
      <c r="AH5" s="184"/>
      <c r="AI5" s="184"/>
      <c r="AJ5" s="184"/>
      <c r="AK5" s="184"/>
      <c r="AL5" s="184"/>
      <c r="AM5" s="184"/>
      <c r="AN5" s="184"/>
      <c r="AO5" s="184"/>
      <c r="AP5" s="184"/>
      <c r="AQ5" s="184"/>
      <c r="AR5" s="184"/>
      <c r="AS5" s="184"/>
      <c r="AT5" s="184"/>
      <c r="AU5" s="184"/>
      <c r="AV5" s="184"/>
      <c r="AW5" s="184"/>
      <c r="AX5" s="184"/>
      <c r="AY5" s="184"/>
      <c r="AZ5" s="184"/>
      <c r="BA5" s="184"/>
      <c r="BB5" s="184"/>
      <c r="BC5" s="184"/>
      <c r="BD5" s="184"/>
      <c r="BE5" s="184"/>
      <c r="BF5" s="184"/>
      <c r="BG5" s="184"/>
      <c r="BH5" s="184"/>
      <c r="BI5" s="184"/>
      <c r="BJ5" s="184"/>
      <c r="BK5" s="184"/>
      <c r="BL5" s="184"/>
      <c r="BM5" s="184"/>
      <c r="BN5" s="184"/>
      <c r="BO5" s="184"/>
      <c r="BP5" s="184"/>
      <c r="BQ5" s="184"/>
      <c r="BR5" s="184"/>
      <c r="BS5" s="184"/>
      <c r="BT5" s="184"/>
      <c r="BU5" s="184"/>
      <c r="BV5" s="184"/>
      <c r="BW5" s="184"/>
      <c r="BX5" s="184"/>
      <c r="BY5" s="184"/>
      <c r="BZ5" s="184"/>
      <c r="CA5" s="184"/>
      <c r="CB5" s="184"/>
      <c r="CC5" s="184"/>
      <c r="CD5" s="184"/>
      <c r="CE5" s="184"/>
      <c r="CF5" s="184"/>
      <c r="CG5" s="184"/>
      <c r="CH5" s="184"/>
      <c r="CI5" s="184"/>
      <c r="CJ5" s="184"/>
      <c r="CK5" s="184"/>
      <c r="CL5" s="184"/>
      <c r="CM5" s="184"/>
      <c r="CN5" s="184"/>
      <c r="CO5" s="184"/>
      <c r="CP5" s="184"/>
      <c r="CQ5" s="184"/>
      <c r="CR5" s="184"/>
      <c r="CS5" s="184"/>
      <c r="CT5" s="184"/>
      <c r="CU5" s="184"/>
      <c r="CV5" s="184"/>
      <c r="CW5" s="184"/>
      <c r="CX5" s="184"/>
      <c r="CY5" s="184"/>
      <c r="CZ5" s="184"/>
      <c r="DA5" s="184"/>
      <c r="DB5" s="184"/>
      <c r="DC5" s="184"/>
      <c r="DD5" s="184"/>
      <c r="DE5" s="184"/>
      <c r="DF5" s="184"/>
      <c r="DG5" s="184"/>
      <c r="DH5" s="184"/>
      <c r="DI5" s="184"/>
      <c r="DJ5" s="184"/>
      <c r="DK5" s="184"/>
      <c r="DL5" s="184"/>
      <c r="DM5" s="184"/>
      <c r="DN5" s="184"/>
      <c r="DO5" s="184"/>
      <c r="DP5" s="184"/>
      <c r="DQ5" s="184"/>
      <c r="DR5" s="184"/>
      <c r="DS5" s="184"/>
      <c r="DT5" s="184"/>
      <c r="DU5" s="184"/>
      <c r="DV5" s="184"/>
      <c r="DW5" s="184"/>
      <c r="DX5" s="184"/>
      <c r="DY5" s="184"/>
      <c r="DZ5" s="184"/>
      <c r="EA5" s="184"/>
      <c r="EB5" s="184"/>
      <c r="EC5" s="184"/>
      <c r="ED5" s="184"/>
      <c r="EE5" s="184"/>
      <c r="EF5" s="184"/>
      <c r="EG5" s="184"/>
      <c r="EH5" s="184"/>
      <c r="EI5" s="184"/>
      <c r="EJ5" s="184"/>
      <c r="EK5" s="184"/>
      <c r="EL5" s="184"/>
      <c r="EM5" s="184"/>
      <c r="EN5" s="184"/>
      <c r="EO5" s="184"/>
      <c r="EP5" s="184"/>
      <c r="EQ5" s="184"/>
      <c r="ER5" s="184"/>
      <c r="ES5" s="184"/>
      <c r="ET5" s="184"/>
      <c r="EU5" s="184"/>
      <c r="EV5" s="184"/>
      <c r="EW5" s="184"/>
      <c r="EX5" s="184"/>
      <c r="EY5" s="184"/>
      <c r="EZ5" s="184"/>
      <c r="FA5" s="184"/>
      <c r="FB5" s="184"/>
      <c r="FC5" s="184"/>
      <c r="FD5" s="184"/>
      <c r="FE5" s="184"/>
      <c r="FF5" s="184"/>
      <c r="FG5" s="184"/>
      <c r="FH5" s="184"/>
      <c r="FI5" s="184"/>
      <c r="FJ5" s="184"/>
      <c r="FK5" s="184"/>
      <c r="FL5" s="184"/>
      <c r="FM5" s="184"/>
      <c r="FN5" s="184"/>
      <c r="FO5" s="184"/>
      <c r="FP5" s="184"/>
      <c r="FQ5" s="184"/>
      <c r="FR5" s="184"/>
      <c r="FS5" s="184"/>
      <c r="FT5" s="184"/>
      <c r="FU5" s="184"/>
      <c r="FV5" s="184"/>
      <c r="FW5" s="184"/>
      <c r="FX5" s="184"/>
      <c r="FY5" s="184"/>
      <c r="FZ5" s="184"/>
      <c r="GA5" s="184"/>
      <c r="GB5" s="184"/>
      <c r="GC5" s="184"/>
      <c r="GD5" s="184"/>
      <c r="GE5" s="184"/>
      <c r="GF5" s="184"/>
      <c r="GG5" s="184"/>
      <c r="GH5" s="184"/>
      <c r="GI5" s="184"/>
      <c r="GJ5" s="184"/>
      <c r="GK5" s="184"/>
      <c r="GL5" s="184"/>
      <c r="GM5" s="184"/>
      <c r="GN5" s="184"/>
      <c r="GO5" s="184"/>
      <c r="GP5" s="184"/>
      <c r="GQ5" s="184"/>
    </row>
    <row r="6" spans="1:199" s="154" customFormat="1" ht="15" customHeight="1" x14ac:dyDescent="0.45">
      <c r="B6" s="408"/>
      <c r="C6" s="408"/>
      <c r="D6" s="408"/>
      <c r="E6" s="408"/>
      <c r="F6" s="408"/>
      <c r="G6" s="408"/>
      <c r="H6" s="408"/>
      <c r="I6" s="408"/>
    </row>
    <row r="7" spans="1:199" s="154" customFormat="1" ht="80.150000000000006" customHeight="1" x14ac:dyDescent="0.45">
      <c r="B7" s="408"/>
      <c r="C7" s="648" t="s">
        <v>270</v>
      </c>
      <c r="D7" s="649"/>
      <c r="E7" s="428"/>
      <c r="F7" s="426" t="s">
        <v>271</v>
      </c>
      <c r="G7" s="465"/>
      <c r="H7" s="121" t="s">
        <v>272</v>
      </c>
      <c r="I7" s="408"/>
    </row>
    <row r="8" spans="1:199" s="154" customFormat="1" ht="80.25" customHeight="1" x14ac:dyDescent="0.45">
      <c r="B8" s="408"/>
      <c r="C8" s="650" t="s">
        <v>273</v>
      </c>
      <c r="D8" s="651"/>
      <c r="E8" s="652"/>
      <c r="F8" s="423"/>
      <c r="G8" s="466"/>
      <c r="H8" s="596" t="str">
        <f>IF(COUNTIF(F8:F13,"Yes")&gt;0,
"Your use is potentially at elevated risk. Additional mitigation covered in this framework will apply.",
"If you can answer No to all questions it means you are not using AI in a manner which is potentially elevated risk.")</f>
        <v>If you can answer No to all questions it means you are not using AI in a manner which is potentially elevated risk.</v>
      </c>
      <c r="I8" s="408"/>
    </row>
    <row r="9" spans="1:199" s="154" customFormat="1" ht="80.150000000000006" customHeight="1" x14ac:dyDescent="0.45">
      <c r="B9" s="408"/>
      <c r="C9" s="650" t="s">
        <v>274</v>
      </c>
      <c r="D9" s="651"/>
      <c r="E9" s="652"/>
      <c r="F9" s="423"/>
      <c r="G9" s="466"/>
      <c r="H9" s="597"/>
      <c r="I9" s="408"/>
    </row>
    <row r="10" spans="1:199" s="154" customFormat="1" ht="80.150000000000006" customHeight="1" x14ac:dyDescent="0.45">
      <c r="B10" s="408"/>
      <c r="C10" s="650" t="s">
        <v>275</v>
      </c>
      <c r="D10" s="651"/>
      <c r="E10" s="652"/>
      <c r="F10" s="423"/>
      <c r="G10" s="408"/>
      <c r="H10" s="597"/>
      <c r="I10" s="408"/>
    </row>
    <row r="11" spans="1:199" s="154" customFormat="1" ht="80.150000000000006" customHeight="1" x14ac:dyDescent="0.45">
      <c r="B11" s="408"/>
      <c r="C11" s="650" t="s">
        <v>276</v>
      </c>
      <c r="D11" s="651"/>
      <c r="E11" s="652"/>
      <c r="F11" s="423"/>
      <c r="G11" s="466"/>
      <c r="H11" s="597"/>
      <c r="I11" s="408"/>
    </row>
    <row r="12" spans="1:199" s="154" customFormat="1" ht="80.150000000000006" customHeight="1" x14ac:dyDescent="0.45">
      <c r="B12" s="408"/>
      <c r="C12" s="650" t="s">
        <v>277</v>
      </c>
      <c r="D12" s="651"/>
      <c r="E12" s="652"/>
      <c r="F12" s="423"/>
      <c r="G12" s="466"/>
      <c r="H12" s="597"/>
      <c r="I12" s="408"/>
    </row>
    <row r="13" spans="1:199" s="154" customFormat="1" ht="85.5" customHeight="1" x14ac:dyDescent="0.45">
      <c r="B13" s="408"/>
      <c r="C13" s="653" t="s">
        <v>278</v>
      </c>
      <c r="D13" s="654"/>
      <c r="E13" s="655"/>
      <c r="F13" s="427"/>
      <c r="G13" s="466"/>
      <c r="H13" s="598"/>
      <c r="I13" s="408"/>
    </row>
    <row r="14" spans="1:199" ht="15" customHeight="1" x14ac:dyDescent="0.45">
      <c r="B14" s="408"/>
      <c r="C14" s="468"/>
      <c r="D14" s="468"/>
      <c r="E14" s="468"/>
      <c r="F14" s="469"/>
      <c r="G14" s="466"/>
      <c r="H14" s="470"/>
      <c r="I14" s="408"/>
    </row>
    <row r="15" spans="1:199" ht="15" customHeight="1" x14ac:dyDescent="0.45">
      <c r="B15" s="408"/>
      <c r="C15" s="603" t="s">
        <v>279</v>
      </c>
      <c r="D15" s="604"/>
      <c r="E15" s="604"/>
      <c r="F15" s="604"/>
      <c r="G15" s="604"/>
      <c r="H15" s="605"/>
      <c r="I15" s="408"/>
    </row>
    <row r="16" spans="1:199" ht="15" customHeight="1" x14ac:dyDescent="0.45">
      <c r="B16" s="408"/>
      <c r="C16" s="606"/>
      <c r="D16" s="607"/>
      <c r="E16" s="607"/>
      <c r="F16" s="607"/>
      <c r="G16" s="607"/>
      <c r="H16" s="608"/>
      <c r="I16" s="408"/>
    </row>
    <row r="17" spans="1:199" ht="15" customHeight="1" x14ac:dyDescent="0.45">
      <c r="B17" s="408"/>
      <c r="C17" s="606"/>
      <c r="D17" s="607"/>
      <c r="E17" s="607"/>
      <c r="F17" s="607"/>
      <c r="G17" s="607"/>
      <c r="H17" s="608"/>
      <c r="I17" s="408"/>
    </row>
    <row r="18" spans="1:199" ht="15" customHeight="1" x14ac:dyDescent="0.45">
      <c r="B18" s="408"/>
      <c r="C18" s="606"/>
      <c r="D18" s="607"/>
      <c r="E18" s="607"/>
      <c r="F18" s="607"/>
      <c r="G18" s="607"/>
      <c r="H18" s="608"/>
      <c r="I18" s="408"/>
    </row>
    <row r="19" spans="1:199" ht="15" customHeight="1" x14ac:dyDescent="0.45">
      <c r="B19" s="408"/>
      <c r="C19" s="609"/>
      <c r="D19" s="610"/>
      <c r="E19" s="610"/>
      <c r="F19" s="610"/>
      <c r="G19" s="610"/>
      <c r="H19" s="611"/>
      <c r="I19" s="408"/>
    </row>
    <row r="20" spans="1:199" ht="15" customHeight="1" x14ac:dyDescent="0.45">
      <c r="B20" s="408"/>
      <c r="C20" s="408"/>
      <c r="D20" s="408"/>
      <c r="E20" s="408"/>
      <c r="F20" s="408"/>
      <c r="G20" s="408"/>
      <c r="H20" s="408"/>
      <c r="I20" s="408"/>
    </row>
    <row r="21" spans="1:199" s="154" customFormat="1" ht="15" customHeight="1" x14ac:dyDescent="0.45"/>
    <row r="22" spans="1:199" ht="45" customHeight="1" x14ac:dyDescent="0.45">
      <c r="B22" s="35" t="s">
        <v>280</v>
      </c>
      <c r="C22" s="36" t="s">
        <v>281</v>
      </c>
      <c r="D22" s="36"/>
      <c r="E22" s="36"/>
      <c r="F22" s="38"/>
      <c r="G22" s="36"/>
      <c r="H22" s="38"/>
      <c r="I22" s="36"/>
    </row>
    <row r="23" spans="1:199" s="52" customFormat="1" ht="15" customHeight="1" x14ac:dyDescent="0.45">
      <c r="A23" s="177"/>
      <c r="B23" s="408"/>
      <c r="C23" s="408"/>
      <c r="D23" s="408"/>
      <c r="E23" s="408"/>
      <c r="F23" s="408"/>
      <c r="G23" s="408"/>
      <c r="H23" s="408"/>
      <c r="I23" s="408"/>
      <c r="J23" s="177"/>
      <c r="K23" s="177"/>
      <c r="L23" s="177"/>
      <c r="M23" s="177"/>
      <c r="N23" s="177"/>
      <c r="O23" s="177"/>
      <c r="P23" s="177"/>
      <c r="Q23" s="177"/>
      <c r="R23" s="177"/>
      <c r="S23" s="177"/>
      <c r="T23" s="177"/>
      <c r="U23" s="177"/>
      <c r="V23" s="177"/>
      <c r="W23" s="177"/>
      <c r="X23" s="177"/>
      <c r="Y23" s="177"/>
      <c r="Z23" s="177"/>
      <c r="AA23" s="177"/>
      <c r="AB23" s="177"/>
      <c r="AC23" s="177"/>
      <c r="AD23" s="177"/>
      <c r="AE23" s="177"/>
      <c r="AF23" s="177"/>
      <c r="AG23" s="177"/>
      <c r="AH23" s="177"/>
      <c r="AI23" s="177"/>
      <c r="AJ23" s="177"/>
      <c r="AK23" s="177"/>
      <c r="AL23" s="177"/>
      <c r="AM23" s="177"/>
      <c r="AN23" s="177"/>
      <c r="AO23" s="177"/>
      <c r="AP23" s="177"/>
      <c r="AQ23" s="177"/>
      <c r="AR23" s="177"/>
      <c r="AS23" s="177"/>
      <c r="AT23" s="177"/>
      <c r="AU23" s="177"/>
      <c r="AV23" s="177"/>
      <c r="AW23" s="177"/>
      <c r="AX23" s="177"/>
      <c r="AY23" s="177"/>
      <c r="AZ23" s="177"/>
      <c r="BA23" s="177"/>
      <c r="BB23" s="177"/>
      <c r="BC23" s="177"/>
      <c r="BD23" s="177"/>
      <c r="BE23" s="177"/>
      <c r="BF23" s="177"/>
      <c r="BG23" s="177"/>
      <c r="BH23" s="177"/>
      <c r="BI23" s="177"/>
      <c r="BJ23" s="177"/>
      <c r="BK23" s="177"/>
      <c r="BL23" s="177"/>
      <c r="BM23" s="177"/>
      <c r="BN23" s="177"/>
      <c r="BO23" s="177"/>
      <c r="BP23" s="177"/>
      <c r="BQ23" s="177"/>
      <c r="BR23" s="177"/>
      <c r="BS23" s="177"/>
      <c r="BT23" s="177"/>
      <c r="BU23" s="177"/>
      <c r="BV23" s="177"/>
      <c r="BW23" s="177"/>
      <c r="BX23" s="177"/>
      <c r="BY23" s="177"/>
      <c r="BZ23" s="177"/>
      <c r="CA23" s="177"/>
      <c r="CB23" s="177"/>
      <c r="CC23" s="177"/>
      <c r="CD23" s="177"/>
      <c r="CE23" s="177"/>
      <c r="CF23" s="177"/>
      <c r="CG23" s="177"/>
      <c r="CH23" s="177"/>
      <c r="CI23" s="177"/>
      <c r="CJ23" s="177"/>
      <c r="CK23" s="177"/>
      <c r="CL23" s="177"/>
      <c r="CM23" s="177"/>
      <c r="CN23" s="177"/>
      <c r="CO23" s="177"/>
      <c r="CP23" s="177"/>
      <c r="CQ23" s="177"/>
      <c r="CR23" s="177"/>
      <c r="CS23" s="177"/>
      <c r="CT23" s="177"/>
      <c r="CU23" s="177"/>
      <c r="CV23" s="177"/>
      <c r="CW23" s="177"/>
      <c r="CX23" s="177"/>
      <c r="CY23" s="177"/>
      <c r="CZ23" s="177"/>
      <c r="DA23" s="177"/>
      <c r="DB23" s="177"/>
      <c r="DC23" s="177"/>
      <c r="DD23" s="177"/>
      <c r="DE23" s="177"/>
      <c r="DF23" s="177"/>
      <c r="DG23" s="177"/>
      <c r="DH23" s="177"/>
      <c r="DI23" s="177"/>
      <c r="DJ23" s="177"/>
      <c r="DK23" s="177"/>
      <c r="DL23" s="177"/>
      <c r="DM23" s="177"/>
      <c r="DN23" s="177"/>
      <c r="DO23" s="177"/>
      <c r="DP23" s="177"/>
      <c r="DQ23" s="177"/>
      <c r="DR23" s="177"/>
      <c r="DS23" s="177"/>
      <c r="DT23" s="177"/>
      <c r="DU23" s="177"/>
      <c r="DV23" s="177"/>
      <c r="DW23" s="177"/>
      <c r="DX23" s="177"/>
      <c r="DY23" s="177"/>
      <c r="DZ23" s="177"/>
      <c r="EA23" s="177"/>
      <c r="EB23" s="177"/>
      <c r="EC23" s="177"/>
      <c r="ED23" s="177"/>
      <c r="EE23" s="177"/>
      <c r="EF23" s="177"/>
      <c r="EG23" s="177"/>
      <c r="EH23" s="177"/>
      <c r="EI23" s="177"/>
      <c r="EJ23" s="177"/>
      <c r="EK23" s="177"/>
      <c r="EL23" s="177"/>
      <c r="EM23" s="177"/>
      <c r="EN23" s="177"/>
      <c r="EO23" s="177"/>
      <c r="EP23" s="177"/>
      <c r="EQ23" s="177"/>
      <c r="ER23" s="177"/>
      <c r="ES23" s="177"/>
      <c r="ET23" s="177"/>
      <c r="EU23" s="177"/>
      <c r="EV23" s="177"/>
      <c r="EW23" s="177"/>
      <c r="EX23" s="177"/>
      <c r="EY23" s="177"/>
      <c r="EZ23" s="177"/>
      <c r="FA23" s="177"/>
      <c r="FB23" s="177"/>
      <c r="FC23" s="177"/>
      <c r="FD23" s="177"/>
      <c r="FE23" s="177"/>
      <c r="FF23" s="177"/>
      <c r="FG23" s="177"/>
      <c r="FH23" s="177"/>
      <c r="FI23" s="177"/>
      <c r="FJ23" s="177"/>
      <c r="FK23" s="177"/>
      <c r="FL23" s="177"/>
      <c r="FM23" s="177"/>
      <c r="FN23" s="177"/>
      <c r="FO23" s="177"/>
      <c r="FP23" s="177"/>
      <c r="FQ23" s="177"/>
      <c r="FR23" s="177"/>
      <c r="FS23" s="177"/>
      <c r="FT23" s="177"/>
      <c r="FU23" s="177"/>
      <c r="FV23" s="177"/>
      <c r="FW23" s="177"/>
      <c r="FX23" s="177"/>
      <c r="FY23" s="177"/>
      <c r="FZ23" s="177"/>
      <c r="GA23" s="177"/>
      <c r="GB23" s="177"/>
      <c r="GC23" s="177"/>
      <c r="GD23" s="177"/>
      <c r="GE23" s="177"/>
      <c r="GF23" s="177"/>
      <c r="GG23" s="177"/>
      <c r="GH23" s="177"/>
      <c r="GI23" s="177"/>
      <c r="GJ23" s="177"/>
      <c r="GK23" s="177"/>
      <c r="GL23" s="177"/>
      <c r="GM23" s="177"/>
      <c r="GN23" s="177"/>
      <c r="GO23" s="177"/>
      <c r="GP23" s="177"/>
      <c r="GQ23" s="177"/>
    </row>
    <row r="24" spans="1:199" s="52" customFormat="1" ht="15" customHeight="1" x14ac:dyDescent="0.35">
      <c r="A24" s="177"/>
      <c r="B24" s="461"/>
      <c r="C24" s="625" t="s">
        <v>282</v>
      </c>
      <c r="D24" s="625"/>
      <c r="E24" s="625"/>
      <c r="F24" s="625"/>
      <c r="G24" s="625"/>
      <c r="H24" s="461"/>
      <c r="I24" s="461"/>
      <c r="J24" s="177"/>
      <c r="K24" s="177"/>
      <c r="L24" s="177"/>
      <c r="M24" s="177"/>
      <c r="N24" s="177"/>
      <c r="O24" s="177"/>
      <c r="P24" s="177"/>
      <c r="Q24" s="177"/>
      <c r="R24" s="177"/>
      <c r="S24" s="177"/>
      <c r="T24" s="177"/>
      <c r="U24" s="177"/>
      <c r="V24" s="177"/>
      <c r="W24" s="177"/>
      <c r="X24" s="177"/>
      <c r="Y24" s="177"/>
      <c r="Z24" s="177"/>
      <c r="AA24" s="177"/>
      <c r="AB24" s="177"/>
      <c r="AC24" s="177"/>
      <c r="AD24" s="177"/>
      <c r="AE24" s="177"/>
      <c r="AF24" s="177"/>
      <c r="AG24" s="177"/>
      <c r="AH24" s="177"/>
      <c r="AI24" s="177"/>
      <c r="AJ24" s="177"/>
      <c r="AK24" s="177"/>
      <c r="AL24" s="177"/>
      <c r="AM24" s="177"/>
      <c r="AN24" s="177"/>
      <c r="AO24" s="177"/>
      <c r="AP24" s="177"/>
      <c r="AQ24" s="177"/>
      <c r="AR24" s="177"/>
      <c r="AS24" s="177"/>
      <c r="AT24" s="177"/>
      <c r="AU24" s="177"/>
      <c r="AV24" s="177"/>
      <c r="AW24" s="177"/>
      <c r="AX24" s="177"/>
      <c r="AY24" s="177"/>
      <c r="AZ24" s="177"/>
      <c r="BA24" s="177"/>
      <c r="BB24" s="177"/>
      <c r="BC24" s="177"/>
      <c r="BD24" s="177"/>
      <c r="BE24" s="177"/>
      <c r="BF24" s="177"/>
      <c r="BG24" s="177"/>
      <c r="BH24" s="177"/>
      <c r="BI24" s="177"/>
      <c r="BJ24" s="177"/>
      <c r="BK24" s="177"/>
      <c r="BL24" s="177"/>
      <c r="BM24" s="177"/>
      <c r="BN24" s="177"/>
      <c r="BO24" s="177"/>
      <c r="BP24" s="177"/>
      <c r="BQ24" s="177"/>
      <c r="BR24" s="177"/>
      <c r="BS24" s="177"/>
      <c r="BT24" s="177"/>
      <c r="BU24" s="177"/>
      <c r="BV24" s="177"/>
      <c r="BW24" s="177"/>
      <c r="BX24" s="177"/>
      <c r="BY24" s="177"/>
      <c r="BZ24" s="177"/>
      <c r="CA24" s="177"/>
      <c r="CB24" s="177"/>
      <c r="CC24" s="177"/>
      <c r="CD24" s="177"/>
      <c r="CE24" s="177"/>
      <c r="CF24" s="177"/>
      <c r="CG24" s="177"/>
      <c r="CH24" s="177"/>
      <c r="CI24" s="177"/>
      <c r="CJ24" s="177"/>
      <c r="CK24" s="177"/>
      <c r="CL24" s="177"/>
      <c r="CM24" s="177"/>
      <c r="CN24" s="177"/>
      <c r="CO24" s="177"/>
      <c r="CP24" s="177"/>
      <c r="CQ24" s="177"/>
      <c r="CR24" s="177"/>
      <c r="CS24" s="177"/>
      <c r="CT24" s="177"/>
      <c r="CU24" s="177"/>
      <c r="CV24" s="177"/>
      <c r="CW24" s="177"/>
      <c r="CX24" s="177"/>
      <c r="CY24" s="177"/>
      <c r="CZ24" s="177"/>
      <c r="DA24" s="177"/>
      <c r="DB24" s="177"/>
      <c r="DC24" s="177"/>
      <c r="DD24" s="177"/>
      <c r="DE24" s="177"/>
      <c r="DF24" s="177"/>
      <c r="DG24" s="177"/>
      <c r="DH24" s="177"/>
      <c r="DI24" s="177"/>
      <c r="DJ24" s="177"/>
      <c r="DK24" s="177"/>
      <c r="DL24" s="177"/>
      <c r="DM24" s="177"/>
      <c r="DN24" s="177"/>
      <c r="DO24" s="177"/>
      <c r="DP24" s="177"/>
      <c r="DQ24" s="177"/>
      <c r="DR24" s="177"/>
      <c r="DS24" s="177"/>
      <c r="DT24" s="177"/>
      <c r="DU24" s="177"/>
      <c r="DV24" s="177"/>
      <c r="DW24" s="177"/>
      <c r="DX24" s="177"/>
      <c r="DY24" s="177"/>
      <c r="DZ24" s="177"/>
      <c r="EA24" s="177"/>
      <c r="EB24" s="177"/>
      <c r="EC24" s="177"/>
      <c r="ED24" s="177"/>
      <c r="EE24" s="177"/>
      <c r="EF24" s="177"/>
      <c r="EG24" s="177"/>
      <c r="EH24" s="177"/>
      <c r="EI24" s="177"/>
      <c r="EJ24" s="177"/>
      <c r="EK24" s="177"/>
      <c r="EL24" s="177"/>
      <c r="EM24" s="177"/>
      <c r="EN24" s="177"/>
      <c r="EO24" s="177"/>
      <c r="EP24" s="177"/>
      <c r="EQ24" s="177"/>
      <c r="ER24" s="177"/>
      <c r="ES24" s="177"/>
      <c r="ET24" s="177"/>
      <c r="EU24" s="177"/>
      <c r="EV24" s="177"/>
      <c r="EW24" s="177"/>
      <c r="EX24" s="177"/>
      <c r="EY24" s="177"/>
      <c r="EZ24" s="177"/>
      <c r="FA24" s="177"/>
      <c r="FB24" s="177"/>
      <c r="FC24" s="177"/>
      <c r="FD24" s="177"/>
      <c r="FE24" s="177"/>
      <c r="FF24" s="177"/>
      <c r="FG24" s="177"/>
      <c r="FH24" s="177"/>
      <c r="FI24" s="177"/>
      <c r="FJ24" s="177"/>
      <c r="FK24" s="177"/>
      <c r="FL24" s="177"/>
      <c r="FM24" s="177"/>
      <c r="FN24" s="177"/>
      <c r="FO24" s="177"/>
      <c r="FP24" s="177"/>
      <c r="FQ24" s="177"/>
      <c r="FR24" s="177"/>
      <c r="FS24" s="177"/>
      <c r="FT24" s="177"/>
      <c r="FU24" s="177"/>
      <c r="FV24" s="177"/>
      <c r="FW24" s="177"/>
      <c r="FX24" s="177"/>
      <c r="FY24" s="177"/>
      <c r="FZ24" s="177"/>
      <c r="GA24" s="177"/>
      <c r="GB24" s="177"/>
      <c r="GC24" s="177"/>
      <c r="GD24" s="177"/>
      <c r="GE24" s="177"/>
      <c r="GF24" s="177"/>
      <c r="GG24" s="177"/>
      <c r="GH24" s="177"/>
      <c r="GI24" s="177"/>
      <c r="GJ24" s="177"/>
      <c r="GK24" s="177"/>
      <c r="GL24" s="177"/>
      <c r="GM24" s="177"/>
      <c r="GN24" s="177"/>
      <c r="GO24" s="177"/>
      <c r="GP24" s="177"/>
      <c r="GQ24" s="177"/>
    </row>
    <row r="25" spans="1:199" s="52" customFormat="1" ht="15" customHeight="1" x14ac:dyDescent="0.35">
      <c r="A25" s="177"/>
      <c r="B25" s="461"/>
      <c r="C25" s="625"/>
      <c r="D25" s="625"/>
      <c r="E25" s="625"/>
      <c r="F25" s="625"/>
      <c r="G25" s="625"/>
      <c r="H25" s="461"/>
      <c r="I25" s="461"/>
      <c r="J25" s="177"/>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177"/>
      <c r="AY25" s="177"/>
      <c r="AZ25" s="177"/>
      <c r="BA25" s="177"/>
      <c r="BB25" s="177"/>
      <c r="BC25" s="177"/>
      <c r="BD25" s="177"/>
      <c r="BE25" s="177"/>
      <c r="BF25" s="177"/>
      <c r="BG25" s="177"/>
      <c r="BH25" s="177"/>
      <c r="BI25" s="177"/>
      <c r="BJ25" s="177"/>
      <c r="BK25" s="177"/>
      <c r="BL25" s="177"/>
      <c r="BM25" s="177"/>
      <c r="BN25" s="177"/>
      <c r="BO25" s="177"/>
      <c r="BP25" s="177"/>
      <c r="BQ25" s="177"/>
      <c r="BR25" s="177"/>
      <c r="BS25" s="177"/>
      <c r="BT25" s="177"/>
      <c r="BU25" s="177"/>
      <c r="BV25" s="177"/>
      <c r="BW25" s="177"/>
      <c r="BX25" s="177"/>
      <c r="BY25" s="177"/>
      <c r="BZ25" s="177"/>
      <c r="CA25" s="177"/>
      <c r="CB25" s="177"/>
      <c r="CC25" s="177"/>
      <c r="CD25" s="177"/>
      <c r="CE25" s="177"/>
      <c r="CF25" s="177"/>
      <c r="CG25" s="177"/>
      <c r="CH25" s="177"/>
      <c r="CI25" s="177"/>
      <c r="CJ25" s="177"/>
      <c r="CK25" s="177"/>
      <c r="CL25" s="177"/>
      <c r="CM25" s="177"/>
      <c r="CN25" s="177"/>
      <c r="CO25" s="177"/>
      <c r="CP25" s="177"/>
      <c r="CQ25" s="177"/>
      <c r="CR25" s="177"/>
      <c r="CS25" s="177"/>
      <c r="CT25" s="177"/>
      <c r="CU25" s="177"/>
      <c r="CV25" s="177"/>
      <c r="CW25" s="177"/>
      <c r="CX25" s="177"/>
      <c r="CY25" s="177"/>
      <c r="CZ25" s="177"/>
      <c r="DA25" s="177"/>
      <c r="DB25" s="177"/>
      <c r="DC25" s="177"/>
      <c r="DD25" s="177"/>
      <c r="DE25" s="177"/>
      <c r="DF25" s="177"/>
      <c r="DG25" s="177"/>
      <c r="DH25" s="177"/>
      <c r="DI25" s="177"/>
      <c r="DJ25" s="177"/>
      <c r="DK25" s="177"/>
      <c r="DL25" s="177"/>
      <c r="DM25" s="177"/>
      <c r="DN25" s="177"/>
      <c r="DO25" s="177"/>
      <c r="DP25" s="177"/>
      <c r="DQ25" s="177"/>
      <c r="DR25" s="177"/>
      <c r="DS25" s="177"/>
      <c r="DT25" s="177"/>
      <c r="DU25" s="177"/>
      <c r="DV25" s="177"/>
      <c r="DW25" s="177"/>
      <c r="DX25" s="177"/>
      <c r="DY25" s="177"/>
      <c r="DZ25" s="177"/>
      <c r="EA25" s="177"/>
      <c r="EB25" s="177"/>
      <c r="EC25" s="177"/>
      <c r="ED25" s="177"/>
      <c r="EE25" s="177"/>
      <c r="EF25" s="177"/>
      <c r="EG25" s="177"/>
      <c r="EH25" s="177"/>
      <c r="EI25" s="177"/>
      <c r="EJ25" s="177"/>
      <c r="EK25" s="177"/>
      <c r="EL25" s="177"/>
      <c r="EM25" s="177"/>
      <c r="EN25" s="177"/>
      <c r="EO25" s="177"/>
      <c r="EP25" s="177"/>
      <c r="EQ25" s="177"/>
      <c r="ER25" s="177"/>
      <c r="ES25" s="177"/>
      <c r="ET25" s="177"/>
      <c r="EU25" s="177"/>
      <c r="EV25" s="177"/>
      <c r="EW25" s="177"/>
      <c r="EX25" s="177"/>
      <c r="EY25" s="177"/>
      <c r="EZ25" s="177"/>
      <c r="FA25" s="177"/>
      <c r="FB25" s="177"/>
      <c r="FC25" s="177"/>
      <c r="FD25" s="177"/>
      <c r="FE25" s="177"/>
      <c r="FF25" s="177"/>
      <c r="FG25" s="177"/>
      <c r="FH25" s="177"/>
      <c r="FI25" s="177"/>
      <c r="FJ25" s="177"/>
      <c r="FK25" s="177"/>
      <c r="FL25" s="177"/>
      <c r="FM25" s="177"/>
      <c r="FN25" s="177"/>
      <c r="FO25" s="177"/>
      <c r="FP25" s="177"/>
      <c r="FQ25" s="177"/>
      <c r="FR25" s="177"/>
      <c r="FS25" s="177"/>
      <c r="FT25" s="177"/>
      <c r="FU25" s="177"/>
      <c r="FV25" s="177"/>
      <c r="FW25" s="177"/>
      <c r="FX25" s="177"/>
      <c r="FY25" s="177"/>
      <c r="FZ25" s="177"/>
      <c r="GA25" s="177"/>
      <c r="GB25" s="177"/>
      <c r="GC25" s="177"/>
      <c r="GD25" s="177"/>
      <c r="GE25" s="177"/>
      <c r="GF25" s="177"/>
      <c r="GG25" s="177"/>
      <c r="GH25" s="177"/>
      <c r="GI25" s="177"/>
      <c r="GJ25" s="177"/>
      <c r="GK25" s="177"/>
      <c r="GL25" s="177"/>
      <c r="GM25" s="177"/>
      <c r="GN25" s="177"/>
      <c r="GO25" s="177"/>
      <c r="GP25" s="177"/>
      <c r="GQ25" s="177"/>
    </row>
    <row r="26" spans="1:199" s="52" customFormat="1" ht="15" customHeight="1" x14ac:dyDescent="0.35">
      <c r="A26" s="177"/>
      <c r="B26" s="461"/>
      <c r="C26" s="625"/>
      <c r="D26" s="625"/>
      <c r="E26" s="625"/>
      <c r="F26" s="625"/>
      <c r="G26" s="625"/>
      <c r="H26" s="461"/>
      <c r="I26" s="461"/>
      <c r="J26" s="177"/>
      <c r="K26" s="177"/>
      <c r="L26" s="177"/>
      <c r="M26" s="177"/>
      <c r="N26" s="177"/>
      <c r="O26" s="177"/>
      <c r="P26" s="177"/>
      <c r="Q26" s="177"/>
      <c r="R26" s="177"/>
      <c r="S26" s="177"/>
      <c r="T26" s="177"/>
      <c r="U26" s="177"/>
      <c r="V26" s="177"/>
      <c r="W26" s="177"/>
      <c r="X26" s="177"/>
      <c r="Y26" s="177"/>
      <c r="Z26" s="177"/>
      <c r="AA26" s="177"/>
      <c r="AB26" s="177"/>
      <c r="AC26" s="177"/>
      <c r="AD26" s="177"/>
      <c r="AE26" s="177"/>
      <c r="AF26" s="177"/>
      <c r="AG26" s="177"/>
      <c r="AH26" s="177"/>
      <c r="AI26" s="177"/>
      <c r="AJ26" s="177"/>
      <c r="AK26" s="177"/>
      <c r="AL26" s="177"/>
      <c r="AM26" s="177"/>
      <c r="AN26" s="177"/>
      <c r="AO26" s="177"/>
      <c r="AP26" s="177"/>
      <c r="AQ26" s="177"/>
      <c r="AR26" s="177"/>
      <c r="AS26" s="177"/>
      <c r="AT26" s="177"/>
      <c r="AU26" s="177"/>
      <c r="AV26" s="177"/>
      <c r="AW26" s="177"/>
      <c r="AX26" s="177"/>
      <c r="AY26" s="177"/>
      <c r="AZ26" s="177"/>
      <c r="BA26" s="177"/>
      <c r="BB26" s="177"/>
      <c r="BC26" s="177"/>
      <c r="BD26" s="177"/>
      <c r="BE26" s="177"/>
      <c r="BF26" s="177"/>
      <c r="BG26" s="177"/>
      <c r="BH26" s="177"/>
      <c r="BI26" s="177"/>
      <c r="BJ26" s="177"/>
      <c r="BK26" s="177"/>
      <c r="BL26" s="177"/>
      <c r="BM26" s="177"/>
      <c r="BN26" s="177"/>
      <c r="BO26" s="177"/>
      <c r="BP26" s="177"/>
      <c r="BQ26" s="177"/>
      <c r="BR26" s="177"/>
      <c r="BS26" s="177"/>
      <c r="BT26" s="177"/>
      <c r="BU26" s="177"/>
      <c r="BV26" s="177"/>
      <c r="BW26" s="177"/>
      <c r="BX26" s="177"/>
      <c r="BY26" s="177"/>
      <c r="BZ26" s="177"/>
      <c r="CA26" s="177"/>
      <c r="CB26" s="177"/>
      <c r="CC26" s="177"/>
      <c r="CD26" s="177"/>
      <c r="CE26" s="177"/>
      <c r="CF26" s="177"/>
      <c r="CG26" s="177"/>
      <c r="CH26" s="177"/>
      <c r="CI26" s="177"/>
      <c r="CJ26" s="177"/>
      <c r="CK26" s="177"/>
      <c r="CL26" s="177"/>
      <c r="CM26" s="177"/>
      <c r="CN26" s="177"/>
      <c r="CO26" s="177"/>
      <c r="CP26" s="177"/>
      <c r="CQ26" s="177"/>
      <c r="CR26" s="177"/>
      <c r="CS26" s="177"/>
      <c r="CT26" s="177"/>
      <c r="CU26" s="177"/>
      <c r="CV26" s="177"/>
      <c r="CW26" s="177"/>
      <c r="CX26" s="177"/>
      <c r="CY26" s="177"/>
      <c r="CZ26" s="177"/>
      <c r="DA26" s="177"/>
      <c r="DB26" s="177"/>
      <c r="DC26" s="177"/>
      <c r="DD26" s="177"/>
      <c r="DE26" s="177"/>
      <c r="DF26" s="177"/>
      <c r="DG26" s="177"/>
      <c r="DH26" s="177"/>
      <c r="DI26" s="177"/>
      <c r="DJ26" s="177"/>
      <c r="DK26" s="177"/>
      <c r="DL26" s="177"/>
      <c r="DM26" s="177"/>
      <c r="DN26" s="177"/>
      <c r="DO26" s="177"/>
      <c r="DP26" s="177"/>
      <c r="DQ26" s="177"/>
      <c r="DR26" s="177"/>
      <c r="DS26" s="177"/>
      <c r="DT26" s="177"/>
      <c r="DU26" s="177"/>
      <c r="DV26" s="177"/>
      <c r="DW26" s="177"/>
      <c r="DX26" s="177"/>
      <c r="DY26" s="177"/>
      <c r="DZ26" s="177"/>
      <c r="EA26" s="177"/>
      <c r="EB26" s="177"/>
      <c r="EC26" s="177"/>
      <c r="ED26" s="177"/>
      <c r="EE26" s="177"/>
      <c r="EF26" s="177"/>
      <c r="EG26" s="177"/>
      <c r="EH26" s="177"/>
      <c r="EI26" s="177"/>
      <c r="EJ26" s="177"/>
      <c r="EK26" s="177"/>
      <c r="EL26" s="177"/>
      <c r="EM26" s="177"/>
      <c r="EN26" s="177"/>
      <c r="EO26" s="177"/>
      <c r="EP26" s="177"/>
      <c r="EQ26" s="177"/>
      <c r="ER26" s="177"/>
      <c r="ES26" s="177"/>
      <c r="ET26" s="177"/>
      <c r="EU26" s="177"/>
      <c r="EV26" s="177"/>
      <c r="EW26" s="177"/>
      <c r="EX26" s="177"/>
      <c r="EY26" s="177"/>
      <c r="EZ26" s="177"/>
      <c r="FA26" s="177"/>
      <c r="FB26" s="177"/>
      <c r="FC26" s="177"/>
      <c r="FD26" s="177"/>
      <c r="FE26" s="177"/>
      <c r="FF26" s="177"/>
      <c r="FG26" s="177"/>
      <c r="FH26" s="177"/>
      <c r="FI26" s="177"/>
      <c r="FJ26" s="177"/>
      <c r="FK26" s="177"/>
      <c r="FL26" s="177"/>
      <c r="FM26" s="177"/>
      <c r="FN26" s="177"/>
      <c r="FO26" s="177"/>
      <c r="FP26" s="177"/>
      <c r="FQ26" s="177"/>
      <c r="FR26" s="177"/>
      <c r="FS26" s="177"/>
      <c r="FT26" s="177"/>
      <c r="FU26" s="177"/>
      <c r="FV26" s="177"/>
      <c r="FW26" s="177"/>
      <c r="FX26" s="177"/>
      <c r="FY26" s="177"/>
      <c r="FZ26" s="177"/>
      <c r="GA26" s="177"/>
      <c r="GB26" s="177"/>
      <c r="GC26" s="177"/>
      <c r="GD26" s="177"/>
      <c r="GE26" s="177"/>
      <c r="GF26" s="177"/>
      <c r="GG26" s="177"/>
      <c r="GH26" s="177"/>
      <c r="GI26" s="177"/>
      <c r="GJ26" s="177"/>
      <c r="GK26" s="177"/>
      <c r="GL26" s="177"/>
      <c r="GM26" s="177"/>
      <c r="GN26" s="177"/>
      <c r="GO26" s="177"/>
      <c r="GP26" s="177"/>
      <c r="GQ26" s="177"/>
    </row>
    <row r="27" spans="1:199" s="52" customFormat="1" ht="15" customHeight="1" x14ac:dyDescent="0.35">
      <c r="A27" s="177"/>
      <c r="B27" s="461"/>
      <c r="C27" s="625"/>
      <c r="D27" s="625"/>
      <c r="E27" s="625"/>
      <c r="F27" s="625"/>
      <c r="G27" s="625"/>
      <c r="H27" s="461"/>
      <c r="I27" s="461"/>
      <c r="J27" s="177"/>
      <c r="K27" s="177"/>
      <c r="L27" s="177"/>
      <c r="M27" s="177"/>
      <c r="N27" s="177"/>
      <c r="O27" s="177"/>
      <c r="P27" s="177"/>
      <c r="Q27" s="177"/>
      <c r="R27" s="177"/>
      <c r="S27" s="177"/>
      <c r="T27" s="177"/>
      <c r="U27" s="177"/>
      <c r="V27" s="177"/>
      <c r="W27" s="177"/>
      <c r="X27" s="177"/>
      <c r="Y27" s="177"/>
      <c r="Z27" s="177"/>
      <c r="AA27" s="177"/>
      <c r="AB27" s="177"/>
      <c r="AC27" s="177"/>
      <c r="AD27" s="177"/>
      <c r="AE27" s="177"/>
      <c r="AF27" s="177"/>
      <c r="AG27" s="177"/>
      <c r="AH27" s="177"/>
      <c r="AI27" s="177"/>
      <c r="AJ27" s="177"/>
      <c r="AK27" s="177"/>
      <c r="AL27" s="177"/>
      <c r="AM27" s="177"/>
      <c r="AN27" s="177"/>
      <c r="AO27" s="177"/>
      <c r="AP27" s="177"/>
      <c r="AQ27" s="177"/>
      <c r="AR27" s="177"/>
      <c r="AS27" s="177"/>
      <c r="AT27" s="177"/>
      <c r="AU27" s="177"/>
      <c r="AV27" s="177"/>
      <c r="AW27" s="177"/>
      <c r="AX27" s="177"/>
      <c r="AY27" s="177"/>
      <c r="AZ27" s="177"/>
      <c r="BA27" s="177"/>
      <c r="BB27" s="177"/>
      <c r="BC27" s="177"/>
      <c r="BD27" s="177"/>
      <c r="BE27" s="177"/>
      <c r="BF27" s="177"/>
      <c r="BG27" s="177"/>
      <c r="BH27" s="177"/>
      <c r="BI27" s="177"/>
      <c r="BJ27" s="177"/>
      <c r="BK27" s="177"/>
      <c r="BL27" s="177"/>
      <c r="BM27" s="177"/>
      <c r="BN27" s="177"/>
      <c r="BO27" s="177"/>
      <c r="BP27" s="177"/>
      <c r="BQ27" s="177"/>
      <c r="BR27" s="177"/>
      <c r="BS27" s="177"/>
      <c r="BT27" s="177"/>
      <c r="BU27" s="177"/>
      <c r="BV27" s="177"/>
      <c r="BW27" s="177"/>
      <c r="BX27" s="177"/>
      <c r="BY27" s="177"/>
      <c r="BZ27" s="177"/>
      <c r="CA27" s="177"/>
      <c r="CB27" s="177"/>
      <c r="CC27" s="177"/>
      <c r="CD27" s="177"/>
      <c r="CE27" s="177"/>
      <c r="CF27" s="177"/>
      <c r="CG27" s="177"/>
      <c r="CH27" s="177"/>
      <c r="CI27" s="177"/>
      <c r="CJ27" s="177"/>
      <c r="CK27" s="177"/>
      <c r="CL27" s="177"/>
      <c r="CM27" s="177"/>
      <c r="CN27" s="177"/>
      <c r="CO27" s="177"/>
      <c r="CP27" s="177"/>
      <c r="CQ27" s="177"/>
      <c r="CR27" s="177"/>
      <c r="CS27" s="177"/>
      <c r="CT27" s="177"/>
      <c r="CU27" s="177"/>
      <c r="CV27" s="177"/>
      <c r="CW27" s="177"/>
      <c r="CX27" s="177"/>
      <c r="CY27" s="177"/>
      <c r="CZ27" s="177"/>
      <c r="DA27" s="177"/>
      <c r="DB27" s="177"/>
      <c r="DC27" s="177"/>
      <c r="DD27" s="177"/>
      <c r="DE27" s="177"/>
      <c r="DF27" s="177"/>
      <c r="DG27" s="177"/>
      <c r="DH27" s="177"/>
      <c r="DI27" s="177"/>
      <c r="DJ27" s="177"/>
      <c r="DK27" s="177"/>
      <c r="DL27" s="177"/>
      <c r="DM27" s="177"/>
      <c r="DN27" s="177"/>
      <c r="DO27" s="177"/>
      <c r="DP27" s="177"/>
      <c r="DQ27" s="177"/>
      <c r="DR27" s="177"/>
      <c r="DS27" s="177"/>
      <c r="DT27" s="177"/>
      <c r="DU27" s="177"/>
      <c r="DV27" s="177"/>
      <c r="DW27" s="177"/>
      <c r="DX27" s="177"/>
      <c r="DY27" s="177"/>
      <c r="DZ27" s="177"/>
      <c r="EA27" s="177"/>
      <c r="EB27" s="177"/>
      <c r="EC27" s="177"/>
      <c r="ED27" s="177"/>
      <c r="EE27" s="177"/>
      <c r="EF27" s="177"/>
      <c r="EG27" s="177"/>
      <c r="EH27" s="177"/>
      <c r="EI27" s="177"/>
      <c r="EJ27" s="177"/>
      <c r="EK27" s="177"/>
      <c r="EL27" s="177"/>
      <c r="EM27" s="177"/>
      <c r="EN27" s="177"/>
      <c r="EO27" s="177"/>
      <c r="EP27" s="177"/>
      <c r="EQ27" s="177"/>
      <c r="ER27" s="177"/>
      <c r="ES27" s="177"/>
      <c r="ET27" s="177"/>
      <c r="EU27" s="177"/>
      <c r="EV27" s="177"/>
      <c r="EW27" s="177"/>
      <c r="EX27" s="177"/>
      <c r="EY27" s="177"/>
      <c r="EZ27" s="177"/>
      <c r="FA27" s="177"/>
      <c r="FB27" s="177"/>
      <c r="FC27" s="177"/>
      <c r="FD27" s="177"/>
      <c r="FE27" s="177"/>
      <c r="FF27" s="177"/>
      <c r="FG27" s="177"/>
      <c r="FH27" s="177"/>
      <c r="FI27" s="177"/>
      <c r="FJ27" s="177"/>
      <c r="FK27" s="177"/>
      <c r="FL27" s="177"/>
      <c r="FM27" s="177"/>
      <c r="FN27" s="177"/>
      <c r="FO27" s="177"/>
      <c r="FP27" s="177"/>
      <c r="FQ27" s="177"/>
      <c r="FR27" s="177"/>
      <c r="FS27" s="177"/>
      <c r="FT27" s="177"/>
      <c r="FU27" s="177"/>
      <c r="FV27" s="177"/>
      <c r="FW27" s="177"/>
      <c r="FX27" s="177"/>
      <c r="FY27" s="177"/>
      <c r="FZ27" s="177"/>
      <c r="GA27" s="177"/>
      <c r="GB27" s="177"/>
      <c r="GC27" s="177"/>
      <c r="GD27" s="177"/>
      <c r="GE27" s="177"/>
      <c r="GF27" s="177"/>
      <c r="GG27" s="177"/>
      <c r="GH27" s="177"/>
      <c r="GI27" s="177"/>
      <c r="GJ27" s="177"/>
      <c r="GK27" s="177"/>
      <c r="GL27" s="177"/>
      <c r="GM27" s="177"/>
      <c r="GN27" s="177"/>
      <c r="GO27" s="177"/>
      <c r="GP27" s="177"/>
      <c r="GQ27" s="177"/>
    </row>
    <row r="28" spans="1:199" ht="14.15" customHeight="1" x14ac:dyDescent="0.45">
      <c r="B28" s="461"/>
      <c r="C28" s="625"/>
      <c r="D28" s="625"/>
      <c r="E28" s="625"/>
      <c r="F28" s="625"/>
      <c r="G28" s="625"/>
      <c r="H28" s="461"/>
      <c r="I28" s="461"/>
    </row>
    <row r="29" spans="1:199" s="52" customFormat="1" ht="15" customHeight="1" x14ac:dyDescent="0.35">
      <c r="A29" s="177"/>
      <c r="B29" s="461"/>
      <c r="C29" s="625" t="s">
        <v>283</v>
      </c>
      <c r="D29" s="625"/>
      <c r="E29" s="625"/>
      <c r="F29" s="625"/>
      <c r="G29" s="625"/>
      <c r="H29" s="461"/>
      <c r="I29" s="461"/>
      <c r="J29" s="177"/>
      <c r="K29" s="177"/>
      <c r="L29" s="177"/>
      <c r="M29" s="177"/>
      <c r="N29" s="177"/>
      <c r="O29" s="177"/>
      <c r="P29" s="177"/>
      <c r="Q29" s="177"/>
      <c r="R29" s="177"/>
      <c r="S29" s="177"/>
      <c r="T29" s="177"/>
      <c r="U29" s="177"/>
      <c r="V29" s="177"/>
      <c r="W29" s="177"/>
      <c r="X29" s="177"/>
      <c r="Y29" s="177"/>
      <c r="Z29" s="177"/>
      <c r="AA29" s="177"/>
      <c r="AB29" s="177"/>
      <c r="AC29" s="177"/>
      <c r="AD29" s="177"/>
      <c r="AE29" s="177"/>
      <c r="AF29" s="177"/>
      <c r="AG29" s="177"/>
      <c r="AH29" s="177"/>
      <c r="AI29" s="177"/>
      <c r="AJ29" s="177"/>
      <c r="AK29" s="177"/>
      <c r="AL29" s="177"/>
      <c r="AM29" s="177"/>
      <c r="AN29" s="177"/>
      <c r="AO29" s="177"/>
      <c r="AP29" s="177"/>
      <c r="AQ29" s="177"/>
      <c r="AR29" s="177"/>
      <c r="AS29" s="177"/>
      <c r="AT29" s="177"/>
      <c r="AU29" s="177"/>
      <c r="AV29" s="177"/>
      <c r="AW29" s="177"/>
      <c r="AX29" s="177"/>
      <c r="AY29" s="177"/>
      <c r="AZ29" s="177"/>
      <c r="BA29" s="177"/>
      <c r="BB29" s="177"/>
      <c r="BC29" s="177"/>
      <c r="BD29" s="177"/>
      <c r="BE29" s="177"/>
      <c r="BF29" s="177"/>
      <c r="BG29" s="177"/>
      <c r="BH29" s="177"/>
      <c r="BI29" s="177"/>
      <c r="BJ29" s="177"/>
      <c r="BK29" s="177"/>
      <c r="BL29" s="177"/>
      <c r="BM29" s="177"/>
      <c r="BN29" s="177"/>
      <c r="BO29" s="177"/>
      <c r="BP29" s="177"/>
      <c r="BQ29" s="177"/>
      <c r="BR29" s="177"/>
      <c r="BS29" s="177"/>
      <c r="BT29" s="177"/>
      <c r="BU29" s="177"/>
      <c r="BV29" s="177"/>
      <c r="BW29" s="177"/>
      <c r="BX29" s="177"/>
      <c r="BY29" s="177"/>
      <c r="BZ29" s="177"/>
      <c r="CA29" s="177"/>
      <c r="CB29" s="177"/>
      <c r="CC29" s="177"/>
      <c r="CD29" s="177"/>
      <c r="CE29" s="177"/>
      <c r="CF29" s="177"/>
      <c r="CG29" s="177"/>
      <c r="CH29" s="177"/>
      <c r="CI29" s="177"/>
      <c r="CJ29" s="177"/>
      <c r="CK29" s="177"/>
      <c r="CL29" s="177"/>
      <c r="CM29" s="177"/>
      <c r="CN29" s="177"/>
      <c r="CO29" s="177"/>
      <c r="CP29" s="177"/>
      <c r="CQ29" s="177"/>
      <c r="CR29" s="177"/>
      <c r="CS29" s="177"/>
      <c r="CT29" s="177"/>
      <c r="CU29" s="177"/>
      <c r="CV29" s="177"/>
      <c r="CW29" s="177"/>
      <c r="CX29" s="177"/>
      <c r="CY29" s="177"/>
      <c r="CZ29" s="177"/>
      <c r="DA29" s="177"/>
      <c r="DB29" s="177"/>
      <c r="DC29" s="177"/>
      <c r="DD29" s="177"/>
      <c r="DE29" s="177"/>
      <c r="DF29" s="177"/>
      <c r="DG29" s="177"/>
      <c r="DH29" s="177"/>
      <c r="DI29" s="177"/>
      <c r="DJ29" s="177"/>
      <c r="DK29" s="177"/>
      <c r="DL29" s="177"/>
      <c r="DM29" s="177"/>
      <c r="DN29" s="177"/>
      <c r="DO29" s="177"/>
      <c r="DP29" s="177"/>
      <c r="DQ29" s="177"/>
      <c r="DR29" s="177"/>
      <c r="DS29" s="177"/>
      <c r="DT29" s="177"/>
      <c r="DU29" s="177"/>
      <c r="DV29" s="177"/>
      <c r="DW29" s="177"/>
      <c r="DX29" s="177"/>
      <c r="DY29" s="177"/>
      <c r="DZ29" s="177"/>
      <c r="EA29" s="177"/>
      <c r="EB29" s="177"/>
      <c r="EC29" s="177"/>
      <c r="ED29" s="177"/>
      <c r="EE29" s="177"/>
      <c r="EF29" s="177"/>
      <c r="EG29" s="177"/>
      <c r="EH29" s="177"/>
      <c r="EI29" s="177"/>
      <c r="EJ29" s="177"/>
      <c r="EK29" s="177"/>
      <c r="EL29" s="177"/>
      <c r="EM29" s="177"/>
      <c r="EN29" s="177"/>
      <c r="EO29" s="177"/>
      <c r="EP29" s="177"/>
      <c r="EQ29" s="177"/>
      <c r="ER29" s="177"/>
      <c r="ES29" s="177"/>
      <c r="ET29" s="177"/>
      <c r="EU29" s="177"/>
      <c r="EV29" s="177"/>
      <c r="EW29" s="177"/>
      <c r="EX29" s="177"/>
      <c r="EY29" s="177"/>
      <c r="EZ29" s="177"/>
      <c r="FA29" s="177"/>
      <c r="FB29" s="177"/>
      <c r="FC29" s="177"/>
      <c r="FD29" s="177"/>
      <c r="FE29" s="177"/>
      <c r="FF29" s="177"/>
      <c r="FG29" s="177"/>
      <c r="FH29" s="177"/>
      <c r="FI29" s="177"/>
      <c r="FJ29" s="177"/>
      <c r="FK29" s="177"/>
      <c r="FL29" s="177"/>
      <c r="FM29" s="177"/>
      <c r="FN29" s="177"/>
      <c r="FO29" s="177"/>
      <c r="FP29" s="177"/>
      <c r="FQ29" s="177"/>
      <c r="FR29" s="177"/>
      <c r="FS29" s="177"/>
      <c r="FT29" s="177"/>
      <c r="FU29" s="177"/>
      <c r="FV29" s="177"/>
      <c r="FW29" s="177"/>
      <c r="FX29" s="177"/>
      <c r="FY29" s="177"/>
      <c r="FZ29" s="177"/>
      <c r="GA29" s="177"/>
      <c r="GB29" s="177"/>
      <c r="GC29" s="177"/>
      <c r="GD29" s="177"/>
      <c r="GE29" s="177"/>
      <c r="GF29" s="177"/>
      <c r="GG29" s="177"/>
      <c r="GH29" s="177"/>
      <c r="GI29" s="177"/>
      <c r="GJ29" s="177"/>
      <c r="GK29" s="177"/>
      <c r="GL29" s="177"/>
      <c r="GM29" s="177"/>
      <c r="GN29" s="177"/>
      <c r="GO29" s="177"/>
      <c r="GP29" s="177"/>
      <c r="GQ29" s="177"/>
    </row>
    <row r="30" spans="1:199" s="52" customFormat="1" ht="15" customHeight="1" x14ac:dyDescent="0.35">
      <c r="A30" s="177"/>
      <c r="B30" s="461"/>
      <c r="C30" s="625"/>
      <c r="D30" s="625"/>
      <c r="E30" s="625"/>
      <c r="F30" s="625"/>
      <c r="G30" s="625"/>
      <c r="H30" s="461"/>
      <c r="I30" s="461"/>
      <c r="J30" s="177"/>
      <c r="K30" s="177"/>
      <c r="L30" s="177"/>
      <c r="M30" s="177"/>
      <c r="N30" s="177"/>
      <c r="O30" s="177"/>
      <c r="P30" s="177"/>
      <c r="Q30" s="177"/>
      <c r="R30" s="177"/>
      <c r="S30" s="177"/>
      <c r="T30" s="177"/>
      <c r="U30" s="177"/>
      <c r="V30" s="177"/>
      <c r="W30" s="177"/>
      <c r="X30" s="177"/>
      <c r="Y30" s="177"/>
      <c r="Z30" s="177"/>
      <c r="AA30" s="177"/>
      <c r="AB30" s="177"/>
      <c r="AC30" s="177"/>
      <c r="AD30" s="177"/>
      <c r="AE30" s="177"/>
      <c r="AF30" s="177"/>
      <c r="AG30" s="177"/>
      <c r="AH30" s="177"/>
      <c r="AI30" s="177"/>
      <c r="AJ30" s="177"/>
      <c r="AK30" s="177"/>
      <c r="AL30" s="177"/>
      <c r="AM30" s="177"/>
      <c r="AN30" s="177"/>
      <c r="AO30" s="177"/>
      <c r="AP30" s="177"/>
      <c r="AQ30" s="177"/>
      <c r="AR30" s="177"/>
      <c r="AS30" s="177"/>
      <c r="AT30" s="177"/>
      <c r="AU30" s="177"/>
      <c r="AV30" s="177"/>
      <c r="AW30" s="177"/>
      <c r="AX30" s="177"/>
      <c r="AY30" s="177"/>
      <c r="AZ30" s="177"/>
      <c r="BA30" s="177"/>
      <c r="BB30" s="177"/>
      <c r="BC30" s="177"/>
      <c r="BD30" s="177"/>
      <c r="BE30" s="177"/>
      <c r="BF30" s="177"/>
      <c r="BG30" s="177"/>
      <c r="BH30" s="177"/>
      <c r="BI30" s="177"/>
      <c r="BJ30" s="177"/>
      <c r="BK30" s="177"/>
      <c r="BL30" s="177"/>
      <c r="BM30" s="177"/>
      <c r="BN30" s="177"/>
      <c r="BO30" s="177"/>
      <c r="BP30" s="177"/>
      <c r="BQ30" s="177"/>
      <c r="BR30" s="177"/>
      <c r="BS30" s="177"/>
      <c r="BT30" s="177"/>
      <c r="BU30" s="177"/>
      <c r="BV30" s="177"/>
      <c r="BW30" s="177"/>
      <c r="BX30" s="177"/>
      <c r="BY30" s="177"/>
      <c r="BZ30" s="177"/>
      <c r="CA30" s="177"/>
      <c r="CB30" s="177"/>
      <c r="CC30" s="177"/>
      <c r="CD30" s="177"/>
      <c r="CE30" s="177"/>
      <c r="CF30" s="177"/>
      <c r="CG30" s="177"/>
      <c r="CH30" s="177"/>
      <c r="CI30" s="177"/>
      <c r="CJ30" s="177"/>
      <c r="CK30" s="177"/>
      <c r="CL30" s="177"/>
      <c r="CM30" s="177"/>
      <c r="CN30" s="177"/>
      <c r="CO30" s="177"/>
      <c r="CP30" s="177"/>
      <c r="CQ30" s="177"/>
      <c r="CR30" s="177"/>
      <c r="CS30" s="177"/>
      <c r="CT30" s="177"/>
      <c r="CU30" s="177"/>
      <c r="CV30" s="177"/>
      <c r="CW30" s="177"/>
      <c r="CX30" s="177"/>
      <c r="CY30" s="177"/>
      <c r="CZ30" s="177"/>
      <c r="DA30" s="177"/>
      <c r="DB30" s="177"/>
      <c r="DC30" s="177"/>
      <c r="DD30" s="177"/>
      <c r="DE30" s="177"/>
      <c r="DF30" s="177"/>
      <c r="DG30" s="177"/>
      <c r="DH30" s="177"/>
      <c r="DI30" s="177"/>
      <c r="DJ30" s="177"/>
      <c r="DK30" s="177"/>
      <c r="DL30" s="177"/>
      <c r="DM30" s="177"/>
      <c r="DN30" s="177"/>
      <c r="DO30" s="177"/>
      <c r="DP30" s="177"/>
      <c r="DQ30" s="177"/>
      <c r="DR30" s="177"/>
      <c r="DS30" s="177"/>
      <c r="DT30" s="177"/>
      <c r="DU30" s="177"/>
      <c r="DV30" s="177"/>
      <c r="DW30" s="177"/>
      <c r="DX30" s="177"/>
      <c r="DY30" s="177"/>
      <c r="DZ30" s="177"/>
      <c r="EA30" s="177"/>
      <c r="EB30" s="177"/>
      <c r="EC30" s="177"/>
      <c r="ED30" s="177"/>
      <c r="EE30" s="177"/>
      <c r="EF30" s="177"/>
      <c r="EG30" s="177"/>
      <c r="EH30" s="177"/>
      <c r="EI30" s="177"/>
      <c r="EJ30" s="177"/>
      <c r="EK30" s="177"/>
      <c r="EL30" s="177"/>
      <c r="EM30" s="177"/>
      <c r="EN30" s="177"/>
      <c r="EO30" s="177"/>
      <c r="EP30" s="177"/>
      <c r="EQ30" s="177"/>
      <c r="ER30" s="177"/>
      <c r="ES30" s="177"/>
      <c r="ET30" s="177"/>
      <c r="EU30" s="177"/>
      <c r="EV30" s="177"/>
      <c r="EW30" s="177"/>
      <c r="EX30" s="177"/>
      <c r="EY30" s="177"/>
      <c r="EZ30" s="177"/>
      <c r="FA30" s="177"/>
      <c r="FB30" s="177"/>
      <c r="FC30" s="177"/>
      <c r="FD30" s="177"/>
      <c r="FE30" s="177"/>
      <c r="FF30" s="177"/>
      <c r="FG30" s="177"/>
      <c r="FH30" s="177"/>
      <c r="FI30" s="177"/>
      <c r="FJ30" s="177"/>
      <c r="FK30" s="177"/>
      <c r="FL30" s="177"/>
      <c r="FM30" s="177"/>
      <c r="FN30" s="177"/>
      <c r="FO30" s="177"/>
      <c r="FP30" s="177"/>
      <c r="FQ30" s="177"/>
      <c r="FR30" s="177"/>
      <c r="FS30" s="177"/>
      <c r="FT30" s="177"/>
      <c r="FU30" s="177"/>
      <c r="FV30" s="177"/>
      <c r="FW30" s="177"/>
      <c r="FX30" s="177"/>
      <c r="FY30" s="177"/>
      <c r="FZ30" s="177"/>
      <c r="GA30" s="177"/>
      <c r="GB30" s="177"/>
      <c r="GC30" s="177"/>
      <c r="GD30" s="177"/>
      <c r="GE30" s="177"/>
      <c r="GF30" s="177"/>
      <c r="GG30" s="177"/>
      <c r="GH30" s="177"/>
      <c r="GI30" s="177"/>
      <c r="GJ30" s="177"/>
      <c r="GK30" s="177"/>
      <c r="GL30" s="177"/>
      <c r="GM30" s="177"/>
      <c r="GN30" s="177"/>
      <c r="GO30" s="177"/>
      <c r="GP30" s="177"/>
      <c r="GQ30" s="177"/>
    </row>
    <row r="31" spans="1:199" s="52" customFormat="1" ht="15" customHeight="1" x14ac:dyDescent="0.35">
      <c r="A31" s="177"/>
      <c r="B31" s="461"/>
      <c r="C31" s="625"/>
      <c r="D31" s="625"/>
      <c r="E31" s="625"/>
      <c r="F31" s="625"/>
      <c r="G31" s="625"/>
      <c r="H31" s="461"/>
      <c r="I31" s="461"/>
      <c r="J31" s="177"/>
      <c r="K31" s="177"/>
      <c r="L31" s="177"/>
      <c r="M31" s="177"/>
      <c r="N31" s="177"/>
      <c r="O31" s="177"/>
      <c r="P31" s="177"/>
      <c r="Q31" s="177"/>
      <c r="R31" s="177"/>
      <c r="S31" s="177"/>
      <c r="T31" s="177"/>
      <c r="U31" s="177"/>
      <c r="V31" s="177"/>
      <c r="W31" s="177"/>
      <c r="X31" s="177"/>
      <c r="Y31" s="177"/>
      <c r="Z31" s="177"/>
      <c r="AA31" s="177"/>
      <c r="AB31" s="177"/>
      <c r="AC31" s="177"/>
      <c r="AD31" s="177"/>
      <c r="AE31" s="177"/>
      <c r="AF31" s="177"/>
      <c r="AG31" s="177"/>
      <c r="AH31" s="177"/>
      <c r="AI31" s="177"/>
      <c r="AJ31" s="177"/>
      <c r="AK31" s="177"/>
      <c r="AL31" s="177"/>
      <c r="AM31" s="177"/>
      <c r="AN31" s="177"/>
      <c r="AO31" s="177"/>
      <c r="AP31" s="177"/>
      <c r="AQ31" s="177"/>
      <c r="AR31" s="177"/>
      <c r="AS31" s="177"/>
      <c r="AT31" s="177"/>
      <c r="AU31" s="177"/>
      <c r="AV31" s="177"/>
      <c r="AW31" s="177"/>
      <c r="AX31" s="177"/>
      <c r="AY31" s="177"/>
      <c r="AZ31" s="177"/>
      <c r="BA31" s="177"/>
      <c r="BB31" s="177"/>
      <c r="BC31" s="177"/>
      <c r="BD31" s="177"/>
      <c r="BE31" s="177"/>
      <c r="BF31" s="177"/>
      <c r="BG31" s="177"/>
      <c r="BH31" s="177"/>
      <c r="BI31" s="177"/>
      <c r="BJ31" s="177"/>
      <c r="BK31" s="177"/>
      <c r="BL31" s="177"/>
      <c r="BM31" s="177"/>
      <c r="BN31" s="177"/>
      <c r="BO31" s="177"/>
      <c r="BP31" s="177"/>
      <c r="BQ31" s="177"/>
      <c r="BR31" s="177"/>
      <c r="BS31" s="177"/>
      <c r="BT31" s="177"/>
      <c r="BU31" s="177"/>
      <c r="BV31" s="177"/>
      <c r="BW31" s="177"/>
      <c r="BX31" s="177"/>
      <c r="BY31" s="177"/>
      <c r="BZ31" s="177"/>
      <c r="CA31" s="177"/>
      <c r="CB31" s="177"/>
      <c r="CC31" s="177"/>
      <c r="CD31" s="177"/>
      <c r="CE31" s="177"/>
      <c r="CF31" s="177"/>
      <c r="CG31" s="177"/>
      <c r="CH31" s="177"/>
      <c r="CI31" s="177"/>
      <c r="CJ31" s="177"/>
      <c r="CK31" s="177"/>
      <c r="CL31" s="177"/>
      <c r="CM31" s="177"/>
      <c r="CN31" s="177"/>
      <c r="CO31" s="177"/>
      <c r="CP31" s="177"/>
      <c r="CQ31" s="177"/>
      <c r="CR31" s="177"/>
      <c r="CS31" s="177"/>
      <c r="CT31" s="177"/>
      <c r="CU31" s="177"/>
      <c r="CV31" s="177"/>
      <c r="CW31" s="177"/>
      <c r="CX31" s="177"/>
      <c r="CY31" s="177"/>
      <c r="CZ31" s="177"/>
      <c r="DA31" s="177"/>
      <c r="DB31" s="177"/>
      <c r="DC31" s="177"/>
      <c r="DD31" s="177"/>
      <c r="DE31" s="177"/>
      <c r="DF31" s="177"/>
      <c r="DG31" s="177"/>
      <c r="DH31" s="177"/>
      <c r="DI31" s="177"/>
      <c r="DJ31" s="177"/>
      <c r="DK31" s="177"/>
      <c r="DL31" s="177"/>
      <c r="DM31" s="177"/>
      <c r="DN31" s="177"/>
      <c r="DO31" s="177"/>
      <c r="DP31" s="177"/>
      <c r="DQ31" s="177"/>
      <c r="DR31" s="177"/>
      <c r="DS31" s="177"/>
      <c r="DT31" s="177"/>
      <c r="DU31" s="177"/>
      <c r="DV31" s="177"/>
      <c r="DW31" s="177"/>
      <c r="DX31" s="177"/>
      <c r="DY31" s="177"/>
      <c r="DZ31" s="177"/>
      <c r="EA31" s="177"/>
      <c r="EB31" s="177"/>
      <c r="EC31" s="177"/>
      <c r="ED31" s="177"/>
      <c r="EE31" s="177"/>
      <c r="EF31" s="177"/>
      <c r="EG31" s="177"/>
      <c r="EH31" s="177"/>
      <c r="EI31" s="177"/>
      <c r="EJ31" s="177"/>
      <c r="EK31" s="177"/>
      <c r="EL31" s="177"/>
      <c r="EM31" s="177"/>
      <c r="EN31" s="177"/>
      <c r="EO31" s="177"/>
      <c r="EP31" s="177"/>
      <c r="EQ31" s="177"/>
      <c r="ER31" s="177"/>
      <c r="ES31" s="177"/>
      <c r="ET31" s="177"/>
      <c r="EU31" s="177"/>
      <c r="EV31" s="177"/>
      <c r="EW31" s="177"/>
      <c r="EX31" s="177"/>
      <c r="EY31" s="177"/>
      <c r="EZ31" s="177"/>
      <c r="FA31" s="177"/>
      <c r="FB31" s="177"/>
      <c r="FC31" s="177"/>
      <c r="FD31" s="177"/>
      <c r="FE31" s="177"/>
      <c r="FF31" s="177"/>
      <c r="FG31" s="177"/>
      <c r="FH31" s="177"/>
      <c r="FI31" s="177"/>
      <c r="FJ31" s="177"/>
      <c r="FK31" s="177"/>
      <c r="FL31" s="177"/>
      <c r="FM31" s="177"/>
      <c r="FN31" s="177"/>
      <c r="FO31" s="177"/>
      <c r="FP31" s="177"/>
      <c r="FQ31" s="177"/>
      <c r="FR31" s="177"/>
      <c r="FS31" s="177"/>
      <c r="FT31" s="177"/>
      <c r="FU31" s="177"/>
      <c r="FV31" s="177"/>
      <c r="FW31" s="177"/>
      <c r="FX31" s="177"/>
      <c r="FY31" s="177"/>
      <c r="FZ31" s="177"/>
      <c r="GA31" s="177"/>
      <c r="GB31" s="177"/>
      <c r="GC31" s="177"/>
      <c r="GD31" s="177"/>
      <c r="GE31" s="177"/>
      <c r="GF31" s="177"/>
      <c r="GG31" s="177"/>
      <c r="GH31" s="177"/>
      <c r="GI31" s="177"/>
      <c r="GJ31" s="177"/>
      <c r="GK31" s="177"/>
      <c r="GL31" s="177"/>
      <c r="GM31" s="177"/>
      <c r="GN31" s="177"/>
      <c r="GO31" s="177"/>
      <c r="GP31" s="177"/>
      <c r="GQ31" s="177"/>
    </row>
    <row r="32" spans="1:199" ht="15" customHeight="1" x14ac:dyDescent="0.45">
      <c r="B32" s="461"/>
      <c r="C32" s="625"/>
      <c r="D32" s="625"/>
      <c r="E32" s="625"/>
      <c r="F32" s="625"/>
      <c r="G32" s="625"/>
      <c r="H32" s="461"/>
      <c r="I32" s="461"/>
    </row>
    <row r="33" spans="1:199" ht="15" customHeight="1" x14ac:dyDescent="0.45">
      <c r="B33" s="408"/>
      <c r="C33" s="625"/>
      <c r="D33" s="625"/>
      <c r="E33" s="625"/>
      <c r="F33" s="625"/>
      <c r="G33" s="625"/>
      <c r="H33" s="408"/>
      <c r="I33" s="408"/>
    </row>
    <row r="34" spans="1:199" s="52" customFormat="1" ht="15" customHeight="1" x14ac:dyDescent="0.35">
      <c r="A34" s="177"/>
      <c r="B34" s="461"/>
      <c r="C34" s="625" t="s">
        <v>284</v>
      </c>
      <c r="D34" s="625"/>
      <c r="E34" s="625"/>
      <c r="F34" s="625"/>
      <c r="G34" s="625"/>
      <c r="H34" s="461"/>
      <c r="I34" s="461"/>
      <c r="J34" s="177"/>
      <c r="K34" s="177"/>
      <c r="L34" s="177"/>
      <c r="M34" s="177"/>
      <c r="N34" s="177"/>
      <c r="O34" s="177"/>
      <c r="P34" s="177"/>
      <c r="Q34" s="177"/>
      <c r="R34" s="177"/>
      <c r="S34" s="177"/>
      <c r="T34" s="177"/>
      <c r="U34" s="177"/>
      <c r="V34" s="177"/>
      <c r="W34" s="177"/>
      <c r="X34" s="177"/>
      <c r="Y34" s="177"/>
      <c r="Z34" s="177"/>
      <c r="AA34" s="177"/>
      <c r="AB34" s="177"/>
      <c r="AC34" s="177"/>
      <c r="AD34" s="177"/>
      <c r="AE34" s="177"/>
      <c r="AF34" s="177"/>
      <c r="AG34" s="177"/>
      <c r="AH34" s="177"/>
      <c r="AI34" s="177"/>
      <c r="AJ34" s="177"/>
      <c r="AK34" s="177"/>
      <c r="AL34" s="177"/>
      <c r="AM34" s="177"/>
      <c r="AN34" s="177"/>
      <c r="AO34" s="177"/>
      <c r="AP34" s="177"/>
      <c r="AQ34" s="177"/>
      <c r="AR34" s="177"/>
      <c r="AS34" s="177"/>
      <c r="AT34" s="177"/>
      <c r="AU34" s="177"/>
      <c r="AV34" s="177"/>
      <c r="AW34" s="177"/>
      <c r="AX34" s="177"/>
      <c r="AY34" s="177"/>
      <c r="AZ34" s="177"/>
      <c r="BA34" s="177"/>
      <c r="BB34" s="177"/>
      <c r="BC34" s="177"/>
      <c r="BD34" s="177"/>
      <c r="BE34" s="177"/>
      <c r="BF34" s="177"/>
      <c r="BG34" s="177"/>
      <c r="BH34" s="177"/>
      <c r="BI34" s="177"/>
      <c r="BJ34" s="177"/>
      <c r="BK34" s="177"/>
      <c r="BL34" s="177"/>
      <c r="BM34" s="177"/>
      <c r="BN34" s="177"/>
      <c r="BO34" s="177"/>
      <c r="BP34" s="177"/>
      <c r="BQ34" s="177"/>
      <c r="BR34" s="177"/>
      <c r="BS34" s="177"/>
      <c r="BT34" s="177"/>
      <c r="BU34" s="177"/>
      <c r="BV34" s="177"/>
      <c r="BW34" s="177"/>
      <c r="BX34" s="177"/>
      <c r="BY34" s="177"/>
      <c r="BZ34" s="177"/>
      <c r="CA34" s="177"/>
      <c r="CB34" s="177"/>
      <c r="CC34" s="177"/>
      <c r="CD34" s="177"/>
      <c r="CE34" s="177"/>
      <c r="CF34" s="177"/>
      <c r="CG34" s="177"/>
      <c r="CH34" s="177"/>
      <c r="CI34" s="177"/>
      <c r="CJ34" s="177"/>
      <c r="CK34" s="177"/>
      <c r="CL34" s="177"/>
      <c r="CM34" s="177"/>
      <c r="CN34" s="177"/>
      <c r="CO34" s="177"/>
      <c r="CP34" s="177"/>
      <c r="CQ34" s="177"/>
      <c r="CR34" s="177"/>
      <c r="CS34" s="177"/>
      <c r="CT34" s="177"/>
      <c r="CU34" s="177"/>
      <c r="CV34" s="177"/>
      <c r="CW34" s="177"/>
      <c r="CX34" s="177"/>
      <c r="CY34" s="177"/>
      <c r="CZ34" s="177"/>
      <c r="DA34" s="177"/>
      <c r="DB34" s="177"/>
      <c r="DC34" s="177"/>
      <c r="DD34" s="177"/>
      <c r="DE34" s="177"/>
      <c r="DF34" s="177"/>
      <c r="DG34" s="177"/>
      <c r="DH34" s="177"/>
      <c r="DI34" s="177"/>
      <c r="DJ34" s="177"/>
      <c r="DK34" s="177"/>
      <c r="DL34" s="177"/>
      <c r="DM34" s="177"/>
      <c r="DN34" s="177"/>
      <c r="DO34" s="177"/>
      <c r="DP34" s="177"/>
      <c r="DQ34" s="177"/>
      <c r="DR34" s="177"/>
      <c r="DS34" s="177"/>
      <c r="DT34" s="177"/>
      <c r="DU34" s="177"/>
      <c r="DV34" s="177"/>
      <c r="DW34" s="177"/>
      <c r="DX34" s="177"/>
      <c r="DY34" s="177"/>
      <c r="DZ34" s="177"/>
      <c r="EA34" s="177"/>
      <c r="EB34" s="177"/>
      <c r="EC34" s="177"/>
      <c r="ED34" s="177"/>
      <c r="EE34" s="177"/>
      <c r="EF34" s="177"/>
      <c r="EG34" s="177"/>
      <c r="EH34" s="177"/>
      <c r="EI34" s="177"/>
      <c r="EJ34" s="177"/>
      <c r="EK34" s="177"/>
      <c r="EL34" s="177"/>
      <c r="EM34" s="177"/>
      <c r="EN34" s="177"/>
      <c r="EO34" s="177"/>
      <c r="EP34" s="177"/>
      <c r="EQ34" s="177"/>
      <c r="ER34" s="177"/>
      <c r="ES34" s="177"/>
      <c r="ET34" s="177"/>
      <c r="EU34" s="177"/>
      <c r="EV34" s="177"/>
      <c r="EW34" s="177"/>
      <c r="EX34" s="177"/>
      <c r="EY34" s="177"/>
      <c r="EZ34" s="177"/>
      <c r="FA34" s="177"/>
      <c r="FB34" s="177"/>
      <c r="FC34" s="177"/>
      <c r="FD34" s="177"/>
      <c r="FE34" s="177"/>
      <c r="FF34" s="177"/>
      <c r="FG34" s="177"/>
      <c r="FH34" s="177"/>
      <c r="FI34" s="177"/>
      <c r="FJ34" s="177"/>
      <c r="FK34" s="177"/>
      <c r="FL34" s="177"/>
      <c r="FM34" s="177"/>
      <c r="FN34" s="177"/>
      <c r="FO34" s="177"/>
      <c r="FP34" s="177"/>
      <c r="FQ34" s="177"/>
      <c r="FR34" s="177"/>
      <c r="FS34" s="177"/>
      <c r="FT34" s="177"/>
      <c r="FU34" s="177"/>
      <c r="FV34" s="177"/>
      <c r="FW34" s="177"/>
      <c r="FX34" s="177"/>
      <c r="FY34" s="177"/>
      <c r="FZ34" s="177"/>
      <c r="GA34" s="177"/>
      <c r="GB34" s="177"/>
      <c r="GC34" s="177"/>
      <c r="GD34" s="177"/>
      <c r="GE34" s="177"/>
      <c r="GF34" s="177"/>
      <c r="GG34" s="177"/>
      <c r="GH34" s="177"/>
      <c r="GI34" s="177"/>
      <c r="GJ34" s="177"/>
      <c r="GK34" s="177"/>
      <c r="GL34" s="177"/>
      <c r="GM34" s="177"/>
      <c r="GN34" s="177"/>
      <c r="GO34" s="177"/>
      <c r="GP34" s="177"/>
      <c r="GQ34" s="177"/>
    </row>
    <row r="35" spans="1:199" s="52" customFormat="1" ht="15" customHeight="1" x14ac:dyDescent="0.35">
      <c r="A35" s="177"/>
      <c r="B35" s="461"/>
      <c r="C35" s="625"/>
      <c r="D35" s="625"/>
      <c r="E35" s="625"/>
      <c r="F35" s="625"/>
      <c r="G35" s="625"/>
      <c r="H35" s="461"/>
      <c r="I35" s="461"/>
      <c r="J35" s="177"/>
      <c r="K35" s="177"/>
      <c r="L35" s="177"/>
      <c r="M35" s="177"/>
      <c r="N35" s="177"/>
      <c r="O35" s="177"/>
      <c r="P35" s="177"/>
      <c r="Q35" s="177"/>
      <c r="R35" s="177"/>
      <c r="S35" s="177"/>
      <c r="T35" s="177"/>
      <c r="U35" s="177"/>
      <c r="V35" s="177"/>
      <c r="W35" s="177"/>
      <c r="X35" s="177"/>
      <c r="Y35" s="177"/>
      <c r="Z35" s="177"/>
      <c r="AA35" s="177"/>
      <c r="AB35" s="177"/>
      <c r="AC35" s="177"/>
      <c r="AD35" s="177"/>
      <c r="AE35" s="177"/>
      <c r="AF35" s="177"/>
      <c r="AG35" s="177"/>
      <c r="AH35" s="177"/>
      <c r="AI35" s="177"/>
      <c r="AJ35" s="177"/>
      <c r="AK35" s="177"/>
      <c r="AL35" s="177"/>
      <c r="AM35" s="177"/>
      <c r="AN35" s="177"/>
      <c r="AO35" s="177"/>
      <c r="AP35" s="177"/>
      <c r="AQ35" s="177"/>
      <c r="AR35" s="177"/>
      <c r="AS35" s="177"/>
      <c r="AT35" s="177"/>
      <c r="AU35" s="177"/>
      <c r="AV35" s="177"/>
      <c r="AW35" s="177"/>
      <c r="AX35" s="177"/>
      <c r="AY35" s="177"/>
      <c r="AZ35" s="177"/>
      <c r="BA35" s="177"/>
      <c r="BB35" s="177"/>
      <c r="BC35" s="177"/>
      <c r="BD35" s="177"/>
      <c r="BE35" s="177"/>
      <c r="BF35" s="177"/>
      <c r="BG35" s="177"/>
      <c r="BH35" s="177"/>
      <c r="BI35" s="177"/>
      <c r="BJ35" s="177"/>
      <c r="BK35" s="177"/>
      <c r="BL35" s="177"/>
      <c r="BM35" s="177"/>
      <c r="BN35" s="177"/>
      <c r="BO35" s="177"/>
      <c r="BP35" s="177"/>
      <c r="BQ35" s="177"/>
      <c r="BR35" s="177"/>
      <c r="BS35" s="177"/>
      <c r="BT35" s="177"/>
      <c r="BU35" s="177"/>
      <c r="BV35" s="177"/>
      <c r="BW35" s="177"/>
      <c r="BX35" s="177"/>
      <c r="BY35" s="177"/>
      <c r="BZ35" s="177"/>
      <c r="CA35" s="177"/>
      <c r="CB35" s="177"/>
      <c r="CC35" s="177"/>
      <c r="CD35" s="177"/>
      <c r="CE35" s="177"/>
      <c r="CF35" s="177"/>
      <c r="CG35" s="177"/>
      <c r="CH35" s="177"/>
      <c r="CI35" s="177"/>
      <c r="CJ35" s="177"/>
      <c r="CK35" s="177"/>
      <c r="CL35" s="177"/>
      <c r="CM35" s="177"/>
      <c r="CN35" s="177"/>
      <c r="CO35" s="177"/>
      <c r="CP35" s="177"/>
      <c r="CQ35" s="177"/>
      <c r="CR35" s="177"/>
      <c r="CS35" s="177"/>
      <c r="CT35" s="177"/>
      <c r="CU35" s="177"/>
      <c r="CV35" s="177"/>
      <c r="CW35" s="177"/>
      <c r="CX35" s="177"/>
      <c r="CY35" s="177"/>
      <c r="CZ35" s="177"/>
      <c r="DA35" s="177"/>
      <c r="DB35" s="177"/>
      <c r="DC35" s="177"/>
      <c r="DD35" s="177"/>
      <c r="DE35" s="177"/>
      <c r="DF35" s="177"/>
      <c r="DG35" s="177"/>
      <c r="DH35" s="177"/>
      <c r="DI35" s="177"/>
      <c r="DJ35" s="177"/>
      <c r="DK35" s="177"/>
      <c r="DL35" s="177"/>
      <c r="DM35" s="177"/>
      <c r="DN35" s="177"/>
      <c r="DO35" s="177"/>
      <c r="DP35" s="177"/>
      <c r="DQ35" s="177"/>
      <c r="DR35" s="177"/>
      <c r="DS35" s="177"/>
      <c r="DT35" s="177"/>
      <c r="DU35" s="177"/>
      <c r="DV35" s="177"/>
      <c r="DW35" s="177"/>
      <c r="DX35" s="177"/>
      <c r="DY35" s="177"/>
      <c r="DZ35" s="177"/>
      <c r="EA35" s="177"/>
      <c r="EB35" s="177"/>
      <c r="EC35" s="177"/>
      <c r="ED35" s="177"/>
      <c r="EE35" s="177"/>
      <c r="EF35" s="177"/>
      <c r="EG35" s="177"/>
      <c r="EH35" s="177"/>
      <c r="EI35" s="177"/>
      <c r="EJ35" s="177"/>
      <c r="EK35" s="177"/>
      <c r="EL35" s="177"/>
      <c r="EM35" s="177"/>
      <c r="EN35" s="177"/>
      <c r="EO35" s="177"/>
      <c r="EP35" s="177"/>
      <c r="EQ35" s="177"/>
      <c r="ER35" s="177"/>
      <c r="ES35" s="177"/>
      <c r="ET35" s="177"/>
      <c r="EU35" s="177"/>
      <c r="EV35" s="177"/>
      <c r="EW35" s="177"/>
      <c r="EX35" s="177"/>
      <c r="EY35" s="177"/>
      <c r="EZ35" s="177"/>
      <c r="FA35" s="177"/>
      <c r="FB35" s="177"/>
      <c r="FC35" s="177"/>
      <c r="FD35" s="177"/>
      <c r="FE35" s="177"/>
      <c r="FF35" s="177"/>
      <c r="FG35" s="177"/>
      <c r="FH35" s="177"/>
      <c r="FI35" s="177"/>
      <c r="FJ35" s="177"/>
      <c r="FK35" s="177"/>
      <c r="FL35" s="177"/>
      <c r="FM35" s="177"/>
      <c r="FN35" s="177"/>
      <c r="FO35" s="177"/>
      <c r="FP35" s="177"/>
      <c r="FQ35" s="177"/>
      <c r="FR35" s="177"/>
      <c r="FS35" s="177"/>
      <c r="FT35" s="177"/>
      <c r="FU35" s="177"/>
      <c r="FV35" s="177"/>
      <c r="FW35" s="177"/>
      <c r="FX35" s="177"/>
      <c r="FY35" s="177"/>
      <c r="FZ35" s="177"/>
      <c r="GA35" s="177"/>
      <c r="GB35" s="177"/>
      <c r="GC35" s="177"/>
      <c r="GD35" s="177"/>
      <c r="GE35" s="177"/>
      <c r="GF35" s="177"/>
      <c r="GG35" s="177"/>
      <c r="GH35" s="177"/>
      <c r="GI35" s="177"/>
      <c r="GJ35" s="177"/>
      <c r="GK35" s="177"/>
      <c r="GL35" s="177"/>
      <c r="GM35" s="177"/>
      <c r="GN35" s="177"/>
      <c r="GO35" s="177"/>
      <c r="GP35" s="177"/>
      <c r="GQ35" s="177"/>
    </row>
    <row r="36" spans="1:199" ht="14.15" customHeight="1" x14ac:dyDescent="0.45">
      <c r="B36" s="461"/>
      <c r="C36" s="625"/>
      <c r="D36" s="625"/>
      <c r="E36" s="625"/>
      <c r="F36" s="625"/>
      <c r="G36" s="625"/>
      <c r="H36" s="461"/>
      <c r="I36" s="461"/>
    </row>
    <row r="37" spans="1:199" ht="15" customHeight="1" x14ac:dyDescent="0.45">
      <c r="B37" s="408"/>
      <c r="C37" s="625"/>
      <c r="D37" s="625"/>
      <c r="E37" s="625"/>
      <c r="F37" s="625"/>
      <c r="G37" s="625"/>
      <c r="H37" s="408"/>
      <c r="I37" s="408"/>
    </row>
    <row r="38" spans="1:199" s="52" customFormat="1" ht="15" customHeight="1" x14ac:dyDescent="0.35">
      <c r="A38" s="177"/>
      <c r="B38" s="461"/>
      <c r="C38" s="625" t="s">
        <v>285</v>
      </c>
      <c r="D38" s="625"/>
      <c r="E38" s="625"/>
      <c r="F38" s="625"/>
      <c r="G38" s="625"/>
      <c r="H38" s="461"/>
      <c r="I38" s="461"/>
      <c r="J38" s="177"/>
      <c r="K38" s="177"/>
      <c r="L38" s="177"/>
      <c r="M38" s="177"/>
      <c r="N38" s="177"/>
      <c r="O38" s="177"/>
      <c r="P38" s="177"/>
      <c r="Q38" s="177"/>
      <c r="R38" s="177"/>
      <c r="S38" s="177"/>
      <c r="T38" s="177"/>
      <c r="U38" s="177"/>
      <c r="V38" s="177"/>
      <c r="W38" s="177"/>
      <c r="X38" s="177"/>
      <c r="Y38" s="177"/>
      <c r="Z38" s="177"/>
      <c r="AA38" s="177"/>
      <c r="AB38" s="177"/>
      <c r="AC38" s="177"/>
      <c r="AD38" s="177"/>
      <c r="AE38" s="177"/>
      <c r="AF38" s="177"/>
      <c r="AG38" s="177"/>
      <c r="AH38" s="177"/>
      <c r="AI38" s="177"/>
      <c r="AJ38" s="177"/>
      <c r="AK38" s="177"/>
      <c r="AL38" s="177"/>
      <c r="AM38" s="177"/>
      <c r="AN38" s="177"/>
      <c r="AO38" s="177"/>
      <c r="AP38" s="177"/>
      <c r="AQ38" s="177"/>
      <c r="AR38" s="177"/>
      <c r="AS38" s="177"/>
      <c r="AT38" s="177"/>
      <c r="AU38" s="177"/>
      <c r="AV38" s="177"/>
      <c r="AW38" s="177"/>
      <c r="AX38" s="177"/>
      <c r="AY38" s="177"/>
      <c r="AZ38" s="177"/>
      <c r="BA38" s="177"/>
      <c r="BB38" s="177"/>
      <c r="BC38" s="177"/>
      <c r="BD38" s="177"/>
      <c r="BE38" s="177"/>
      <c r="BF38" s="177"/>
      <c r="BG38" s="177"/>
      <c r="BH38" s="177"/>
      <c r="BI38" s="177"/>
      <c r="BJ38" s="177"/>
      <c r="BK38" s="177"/>
      <c r="BL38" s="177"/>
      <c r="BM38" s="177"/>
      <c r="BN38" s="177"/>
      <c r="BO38" s="177"/>
      <c r="BP38" s="177"/>
      <c r="BQ38" s="177"/>
      <c r="BR38" s="177"/>
      <c r="BS38" s="177"/>
      <c r="BT38" s="177"/>
      <c r="BU38" s="177"/>
      <c r="BV38" s="177"/>
      <c r="BW38" s="177"/>
      <c r="BX38" s="177"/>
      <c r="BY38" s="177"/>
      <c r="BZ38" s="177"/>
      <c r="CA38" s="177"/>
      <c r="CB38" s="177"/>
      <c r="CC38" s="177"/>
      <c r="CD38" s="177"/>
      <c r="CE38" s="177"/>
      <c r="CF38" s="177"/>
      <c r="CG38" s="177"/>
      <c r="CH38" s="177"/>
      <c r="CI38" s="177"/>
      <c r="CJ38" s="177"/>
      <c r="CK38" s="177"/>
      <c r="CL38" s="177"/>
      <c r="CM38" s="177"/>
      <c r="CN38" s="177"/>
      <c r="CO38" s="177"/>
      <c r="CP38" s="177"/>
      <c r="CQ38" s="177"/>
      <c r="CR38" s="177"/>
      <c r="CS38" s="177"/>
      <c r="CT38" s="177"/>
      <c r="CU38" s="177"/>
      <c r="CV38" s="177"/>
      <c r="CW38" s="177"/>
      <c r="CX38" s="177"/>
      <c r="CY38" s="177"/>
      <c r="CZ38" s="177"/>
      <c r="DA38" s="177"/>
      <c r="DB38" s="177"/>
      <c r="DC38" s="177"/>
      <c r="DD38" s="177"/>
      <c r="DE38" s="177"/>
      <c r="DF38" s="177"/>
      <c r="DG38" s="177"/>
      <c r="DH38" s="177"/>
      <c r="DI38" s="177"/>
      <c r="DJ38" s="177"/>
      <c r="DK38" s="177"/>
      <c r="DL38" s="177"/>
      <c r="DM38" s="177"/>
      <c r="DN38" s="177"/>
      <c r="DO38" s="177"/>
      <c r="DP38" s="177"/>
      <c r="DQ38" s="177"/>
      <c r="DR38" s="177"/>
      <c r="DS38" s="177"/>
      <c r="DT38" s="177"/>
      <c r="DU38" s="177"/>
      <c r="DV38" s="177"/>
      <c r="DW38" s="177"/>
      <c r="DX38" s="177"/>
      <c r="DY38" s="177"/>
      <c r="DZ38" s="177"/>
      <c r="EA38" s="177"/>
      <c r="EB38" s="177"/>
      <c r="EC38" s="177"/>
      <c r="ED38" s="177"/>
      <c r="EE38" s="177"/>
      <c r="EF38" s="177"/>
      <c r="EG38" s="177"/>
      <c r="EH38" s="177"/>
      <c r="EI38" s="177"/>
      <c r="EJ38" s="177"/>
      <c r="EK38" s="177"/>
      <c r="EL38" s="177"/>
      <c r="EM38" s="177"/>
      <c r="EN38" s="177"/>
      <c r="EO38" s="177"/>
      <c r="EP38" s="177"/>
      <c r="EQ38" s="177"/>
      <c r="ER38" s="177"/>
      <c r="ES38" s="177"/>
      <c r="ET38" s="177"/>
      <c r="EU38" s="177"/>
      <c r="EV38" s="177"/>
      <c r="EW38" s="177"/>
      <c r="EX38" s="177"/>
      <c r="EY38" s="177"/>
      <c r="EZ38" s="177"/>
      <c r="FA38" s="177"/>
      <c r="FB38" s="177"/>
      <c r="FC38" s="177"/>
      <c r="FD38" s="177"/>
      <c r="FE38" s="177"/>
      <c r="FF38" s="177"/>
      <c r="FG38" s="177"/>
      <c r="FH38" s="177"/>
      <c r="FI38" s="177"/>
      <c r="FJ38" s="177"/>
      <c r="FK38" s="177"/>
      <c r="FL38" s="177"/>
      <c r="FM38" s="177"/>
      <c r="FN38" s="177"/>
      <c r="FO38" s="177"/>
      <c r="FP38" s="177"/>
      <c r="FQ38" s="177"/>
      <c r="FR38" s="177"/>
      <c r="FS38" s="177"/>
      <c r="FT38" s="177"/>
      <c r="FU38" s="177"/>
      <c r="FV38" s="177"/>
      <c r="FW38" s="177"/>
      <c r="FX38" s="177"/>
      <c r="FY38" s="177"/>
      <c r="FZ38" s="177"/>
      <c r="GA38" s="177"/>
      <c r="GB38" s="177"/>
      <c r="GC38" s="177"/>
      <c r="GD38" s="177"/>
      <c r="GE38" s="177"/>
      <c r="GF38" s="177"/>
      <c r="GG38" s="177"/>
      <c r="GH38" s="177"/>
      <c r="GI38" s="177"/>
      <c r="GJ38" s="177"/>
      <c r="GK38" s="177"/>
      <c r="GL38" s="177"/>
      <c r="GM38" s="177"/>
      <c r="GN38" s="177"/>
      <c r="GO38" s="177"/>
      <c r="GP38" s="177"/>
      <c r="GQ38" s="177"/>
    </row>
    <row r="39" spans="1:199" s="52" customFormat="1" ht="15" customHeight="1" x14ac:dyDescent="0.35">
      <c r="A39" s="177"/>
      <c r="B39" s="461"/>
      <c r="C39" s="625"/>
      <c r="D39" s="625"/>
      <c r="E39" s="625"/>
      <c r="F39" s="625"/>
      <c r="G39" s="625"/>
      <c r="H39" s="461"/>
      <c r="I39" s="461"/>
      <c r="J39" s="177"/>
      <c r="K39" s="177"/>
      <c r="L39" s="177"/>
      <c r="M39" s="177"/>
      <c r="N39" s="177"/>
      <c r="O39" s="177"/>
      <c r="P39" s="177"/>
      <c r="Q39" s="177"/>
      <c r="R39" s="177"/>
      <c r="S39" s="177"/>
      <c r="T39" s="177"/>
      <c r="U39" s="177"/>
      <c r="V39" s="177"/>
      <c r="W39" s="177"/>
      <c r="X39" s="177"/>
      <c r="Y39" s="177"/>
      <c r="Z39" s="177"/>
      <c r="AA39" s="177"/>
      <c r="AB39" s="177"/>
      <c r="AC39" s="177"/>
      <c r="AD39" s="177"/>
      <c r="AE39" s="177"/>
      <c r="AF39" s="177"/>
      <c r="AG39" s="177"/>
      <c r="AH39" s="177"/>
      <c r="AI39" s="177"/>
      <c r="AJ39" s="177"/>
      <c r="AK39" s="177"/>
      <c r="AL39" s="177"/>
      <c r="AM39" s="177"/>
      <c r="AN39" s="177"/>
      <c r="AO39" s="177"/>
      <c r="AP39" s="177"/>
      <c r="AQ39" s="177"/>
      <c r="AR39" s="177"/>
      <c r="AS39" s="177"/>
      <c r="AT39" s="177"/>
      <c r="AU39" s="177"/>
      <c r="AV39" s="177"/>
      <c r="AW39" s="177"/>
      <c r="AX39" s="177"/>
      <c r="AY39" s="177"/>
      <c r="AZ39" s="177"/>
      <c r="BA39" s="177"/>
      <c r="BB39" s="177"/>
      <c r="BC39" s="177"/>
      <c r="BD39" s="177"/>
      <c r="BE39" s="177"/>
      <c r="BF39" s="177"/>
      <c r="BG39" s="177"/>
      <c r="BH39" s="177"/>
      <c r="BI39" s="177"/>
      <c r="BJ39" s="177"/>
      <c r="BK39" s="177"/>
      <c r="BL39" s="177"/>
      <c r="BM39" s="177"/>
      <c r="BN39" s="177"/>
      <c r="BO39" s="177"/>
      <c r="BP39" s="177"/>
      <c r="BQ39" s="177"/>
      <c r="BR39" s="177"/>
      <c r="BS39" s="177"/>
      <c r="BT39" s="177"/>
      <c r="BU39" s="177"/>
      <c r="BV39" s="177"/>
      <c r="BW39" s="177"/>
      <c r="BX39" s="177"/>
      <c r="BY39" s="177"/>
      <c r="BZ39" s="177"/>
      <c r="CA39" s="177"/>
      <c r="CB39" s="177"/>
      <c r="CC39" s="177"/>
      <c r="CD39" s="177"/>
      <c r="CE39" s="177"/>
      <c r="CF39" s="177"/>
      <c r="CG39" s="177"/>
      <c r="CH39" s="177"/>
      <c r="CI39" s="177"/>
      <c r="CJ39" s="177"/>
      <c r="CK39" s="177"/>
      <c r="CL39" s="177"/>
      <c r="CM39" s="177"/>
      <c r="CN39" s="177"/>
      <c r="CO39" s="177"/>
      <c r="CP39" s="177"/>
      <c r="CQ39" s="177"/>
      <c r="CR39" s="177"/>
      <c r="CS39" s="177"/>
      <c r="CT39" s="177"/>
      <c r="CU39" s="177"/>
      <c r="CV39" s="177"/>
      <c r="CW39" s="177"/>
      <c r="CX39" s="177"/>
      <c r="CY39" s="177"/>
      <c r="CZ39" s="177"/>
      <c r="DA39" s="177"/>
      <c r="DB39" s="177"/>
      <c r="DC39" s="177"/>
      <c r="DD39" s="177"/>
      <c r="DE39" s="177"/>
      <c r="DF39" s="177"/>
      <c r="DG39" s="177"/>
      <c r="DH39" s="177"/>
      <c r="DI39" s="177"/>
      <c r="DJ39" s="177"/>
      <c r="DK39" s="177"/>
      <c r="DL39" s="177"/>
      <c r="DM39" s="177"/>
      <c r="DN39" s="177"/>
      <c r="DO39" s="177"/>
      <c r="DP39" s="177"/>
      <c r="DQ39" s="177"/>
      <c r="DR39" s="177"/>
      <c r="DS39" s="177"/>
      <c r="DT39" s="177"/>
      <c r="DU39" s="177"/>
      <c r="DV39" s="177"/>
      <c r="DW39" s="177"/>
      <c r="DX39" s="177"/>
      <c r="DY39" s="177"/>
      <c r="DZ39" s="177"/>
      <c r="EA39" s="177"/>
      <c r="EB39" s="177"/>
      <c r="EC39" s="177"/>
      <c r="ED39" s="177"/>
      <c r="EE39" s="177"/>
      <c r="EF39" s="177"/>
      <c r="EG39" s="177"/>
      <c r="EH39" s="177"/>
      <c r="EI39" s="177"/>
      <c r="EJ39" s="177"/>
      <c r="EK39" s="177"/>
      <c r="EL39" s="177"/>
      <c r="EM39" s="177"/>
      <c r="EN39" s="177"/>
      <c r="EO39" s="177"/>
      <c r="EP39" s="177"/>
      <c r="EQ39" s="177"/>
      <c r="ER39" s="177"/>
      <c r="ES39" s="177"/>
      <c r="ET39" s="177"/>
      <c r="EU39" s="177"/>
      <c r="EV39" s="177"/>
      <c r="EW39" s="177"/>
      <c r="EX39" s="177"/>
      <c r="EY39" s="177"/>
      <c r="EZ39" s="177"/>
      <c r="FA39" s="177"/>
      <c r="FB39" s="177"/>
      <c r="FC39" s="177"/>
      <c r="FD39" s="177"/>
      <c r="FE39" s="177"/>
      <c r="FF39" s="177"/>
      <c r="FG39" s="177"/>
      <c r="FH39" s="177"/>
      <c r="FI39" s="177"/>
      <c r="FJ39" s="177"/>
      <c r="FK39" s="177"/>
      <c r="FL39" s="177"/>
      <c r="FM39" s="177"/>
      <c r="FN39" s="177"/>
      <c r="FO39" s="177"/>
      <c r="FP39" s="177"/>
      <c r="FQ39" s="177"/>
      <c r="FR39" s="177"/>
      <c r="FS39" s="177"/>
      <c r="FT39" s="177"/>
      <c r="FU39" s="177"/>
      <c r="FV39" s="177"/>
      <c r="FW39" s="177"/>
      <c r="FX39" s="177"/>
      <c r="FY39" s="177"/>
      <c r="FZ39" s="177"/>
      <c r="GA39" s="177"/>
      <c r="GB39" s="177"/>
      <c r="GC39" s="177"/>
      <c r="GD39" s="177"/>
      <c r="GE39" s="177"/>
      <c r="GF39" s="177"/>
      <c r="GG39" s="177"/>
      <c r="GH39" s="177"/>
      <c r="GI39" s="177"/>
      <c r="GJ39" s="177"/>
      <c r="GK39" s="177"/>
      <c r="GL39" s="177"/>
      <c r="GM39" s="177"/>
      <c r="GN39" s="177"/>
      <c r="GO39" s="177"/>
      <c r="GP39" s="177"/>
      <c r="GQ39" s="177"/>
    </row>
    <row r="40" spans="1:199" s="52" customFormat="1" ht="15" customHeight="1" x14ac:dyDescent="0.35">
      <c r="A40" s="177"/>
      <c r="B40" s="461"/>
      <c r="C40" s="625"/>
      <c r="D40" s="625"/>
      <c r="E40" s="625"/>
      <c r="F40" s="625"/>
      <c r="G40" s="625"/>
      <c r="H40" s="461"/>
      <c r="I40" s="461"/>
      <c r="J40" s="177"/>
      <c r="K40" s="177"/>
      <c r="L40" s="177"/>
      <c r="M40" s="177"/>
      <c r="N40" s="177"/>
      <c r="O40" s="177"/>
      <c r="P40" s="177"/>
      <c r="Q40" s="177"/>
      <c r="R40" s="177"/>
      <c r="S40" s="177"/>
      <c r="T40" s="177"/>
      <c r="U40" s="177"/>
      <c r="V40" s="177"/>
      <c r="W40" s="177"/>
      <c r="X40" s="177"/>
      <c r="Y40" s="177"/>
      <c r="Z40" s="177"/>
      <c r="AA40" s="177"/>
      <c r="AB40" s="177"/>
      <c r="AC40" s="177"/>
      <c r="AD40" s="177"/>
      <c r="AE40" s="177"/>
      <c r="AF40" s="177"/>
      <c r="AG40" s="177"/>
      <c r="AH40" s="177"/>
      <c r="AI40" s="177"/>
      <c r="AJ40" s="177"/>
      <c r="AK40" s="177"/>
      <c r="AL40" s="177"/>
      <c r="AM40" s="177"/>
      <c r="AN40" s="177"/>
      <c r="AO40" s="177"/>
      <c r="AP40" s="177"/>
      <c r="AQ40" s="177"/>
      <c r="AR40" s="177"/>
      <c r="AS40" s="177"/>
      <c r="AT40" s="177"/>
      <c r="AU40" s="177"/>
      <c r="AV40" s="177"/>
      <c r="AW40" s="177"/>
      <c r="AX40" s="177"/>
      <c r="AY40" s="177"/>
      <c r="AZ40" s="177"/>
      <c r="BA40" s="177"/>
      <c r="BB40" s="177"/>
      <c r="BC40" s="177"/>
      <c r="BD40" s="177"/>
      <c r="BE40" s="177"/>
      <c r="BF40" s="177"/>
      <c r="BG40" s="177"/>
      <c r="BH40" s="177"/>
      <c r="BI40" s="177"/>
      <c r="BJ40" s="177"/>
      <c r="BK40" s="177"/>
      <c r="BL40" s="177"/>
      <c r="BM40" s="177"/>
      <c r="BN40" s="177"/>
      <c r="BO40" s="177"/>
      <c r="BP40" s="177"/>
      <c r="BQ40" s="177"/>
      <c r="BR40" s="177"/>
      <c r="BS40" s="177"/>
      <c r="BT40" s="177"/>
      <c r="BU40" s="177"/>
      <c r="BV40" s="177"/>
      <c r="BW40" s="177"/>
      <c r="BX40" s="177"/>
      <c r="BY40" s="177"/>
      <c r="BZ40" s="177"/>
      <c r="CA40" s="177"/>
      <c r="CB40" s="177"/>
      <c r="CC40" s="177"/>
      <c r="CD40" s="177"/>
      <c r="CE40" s="177"/>
      <c r="CF40" s="177"/>
      <c r="CG40" s="177"/>
      <c r="CH40" s="177"/>
      <c r="CI40" s="177"/>
      <c r="CJ40" s="177"/>
      <c r="CK40" s="177"/>
      <c r="CL40" s="177"/>
      <c r="CM40" s="177"/>
      <c r="CN40" s="177"/>
      <c r="CO40" s="177"/>
      <c r="CP40" s="177"/>
      <c r="CQ40" s="177"/>
      <c r="CR40" s="177"/>
      <c r="CS40" s="177"/>
      <c r="CT40" s="177"/>
      <c r="CU40" s="177"/>
      <c r="CV40" s="177"/>
      <c r="CW40" s="177"/>
      <c r="CX40" s="177"/>
      <c r="CY40" s="177"/>
      <c r="CZ40" s="177"/>
      <c r="DA40" s="177"/>
      <c r="DB40" s="177"/>
      <c r="DC40" s="177"/>
      <c r="DD40" s="177"/>
      <c r="DE40" s="177"/>
      <c r="DF40" s="177"/>
      <c r="DG40" s="177"/>
      <c r="DH40" s="177"/>
      <c r="DI40" s="177"/>
      <c r="DJ40" s="177"/>
      <c r="DK40" s="177"/>
      <c r="DL40" s="177"/>
      <c r="DM40" s="177"/>
      <c r="DN40" s="177"/>
      <c r="DO40" s="177"/>
      <c r="DP40" s="177"/>
      <c r="DQ40" s="177"/>
      <c r="DR40" s="177"/>
      <c r="DS40" s="177"/>
      <c r="DT40" s="177"/>
      <c r="DU40" s="177"/>
      <c r="DV40" s="177"/>
      <c r="DW40" s="177"/>
      <c r="DX40" s="177"/>
      <c r="DY40" s="177"/>
      <c r="DZ40" s="177"/>
      <c r="EA40" s="177"/>
      <c r="EB40" s="177"/>
      <c r="EC40" s="177"/>
      <c r="ED40" s="177"/>
      <c r="EE40" s="177"/>
      <c r="EF40" s="177"/>
      <c r="EG40" s="177"/>
      <c r="EH40" s="177"/>
      <c r="EI40" s="177"/>
      <c r="EJ40" s="177"/>
      <c r="EK40" s="177"/>
      <c r="EL40" s="177"/>
      <c r="EM40" s="177"/>
      <c r="EN40" s="177"/>
      <c r="EO40" s="177"/>
      <c r="EP40" s="177"/>
      <c r="EQ40" s="177"/>
      <c r="ER40" s="177"/>
      <c r="ES40" s="177"/>
      <c r="ET40" s="177"/>
      <c r="EU40" s="177"/>
      <c r="EV40" s="177"/>
      <c r="EW40" s="177"/>
      <c r="EX40" s="177"/>
      <c r="EY40" s="177"/>
      <c r="EZ40" s="177"/>
      <c r="FA40" s="177"/>
      <c r="FB40" s="177"/>
      <c r="FC40" s="177"/>
      <c r="FD40" s="177"/>
      <c r="FE40" s="177"/>
      <c r="FF40" s="177"/>
      <c r="FG40" s="177"/>
      <c r="FH40" s="177"/>
      <c r="FI40" s="177"/>
      <c r="FJ40" s="177"/>
      <c r="FK40" s="177"/>
      <c r="FL40" s="177"/>
      <c r="FM40" s="177"/>
      <c r="FN40" s="177"/>
      <c r="FO40" s="177"/>
      <c r="FP40" s="177"/>
      <c r="FQ40" s="177"/>
      <c r="FR40" s="177"/>
      <c r="FS40" s="177"/>
      <c r="FT40" s="177"/>
      <c r="FU40" s="177"/>
      <c r="FV40" s="177"/>
      <c r="FW40" s="177"/>
      <c r="FX40" s="177"/>
      <c r="FY40" s="177"/>
      <c r="FZ40" s="177"/>
      <c r="GA40" s="177"/>
      <c r="GB40" s="177"/>
      <c r="GC40" s="177"/>
      <c r="GD40" s="177"/>
      <c r="GE40" s="177"/>
      <c r="GF40" s="177"/>
      <c r="GG40" s="177"/>
      <c r="GH40" s="177"/>
      <c r="GI40" s="177"/>
      <c r="GJ40" s="177"/>
      <c r="GK40" s="177"/>
      <c r="GL40" s="177"/>
      <c r="GM40" s="177"/>
      <c r="GN40" s="177"/>
      <c r="GO40" s="177"/>
      <c r="GP40" s="177"/>
      <c r="GQ40" s="177"/>
    </row>
    <row r="41" spans="1:199" ht="15" customHeight="1" x14ac:dyDescent="0.45">
      <c r="B41" s="461"/>
      <c r="C41" s="625"/>
      <c r="D41" s="625"/>
      <c r="E41" s="625"/>
      <c r="F41" s="625"/>
      <c r="G41" s="625"/>
      <c r="H41" s="461"/>
      <c r="I41" s="461"/>
    </row>
    <row r="42" spans="1:199" ht="15" customHeight="1" x14ac:dyDescent="0.45">
      <c r="B42" s="408"/>
      <c r="C42" s="408"/>
      <c r="D42" s="408"/>
      <c r="E42" s="408"/>
      <c r="F42" s="408"/>
      <c r="G42" s="408"/>
      <c r="H42" s="408"/>
      <c r="I42" s="408"/>
    </row>
    <row r="43" spans="1:199" ht="15" customHeight="1" x14ac:dyDescent="0.55000000000000004">
      <c r="B43" s="408"/>
      <c r="C43" s="462" t="s">
        <v>286</v>
      </c>
      <c r="D43" s="408"/>
      <c r="E43" s="408"/>
      <c r="F43" s="408"/>
      <c r="G43" s="408"/>
      <c r="H43" s="408"/>
      <c r="I43" s="408"/>
    </row>
    <row r="44" spans="1:199" ht="14.25" customHeight="1" x14ac:dyDescent="0.45">
      <c r="B44" s="408"/>
      <c r="C44" s="408"/>
      <c r="D44" s="408"/>
      <c r="E44" s="408"/>
      <c r="F44" s="408"/>
      <c r="G44" s="408"/>
      <c r="H44" s="408"/>
      <c r="I44" s="408"/>
    </row>
    <row r="45" spans="1:199" s="154" customFormat="1" ht="15" customHeight="1" x14ac:dyDescent="0.45"/>
    <row r="46" spans="1:199" ht="45" customHeight="1" x14ac:dyDescent="0.45">
      <c r="B46" s="35" t="s">
        <v>287</v>
      </c>
      <c r="C46" s="36" t="s">
        <v>288</v>
      </c>
      <c r="D46" s="36"/>
      <c r="E46" s="36"/>
      <c r="F46" s="38"/>
      <c r="G46" s="36"/>
      <c r="H46" s="38"/>
      <c r="I46" s="36"/>
    </row>
    <row r="47" spans="1:199" ht="11.5" customHeight="1" x14ac:dyDescent="0.45">
      <c r="B47" s="408"/>
      <c r="C47" s="408"/>
      <c r="D47" s="408"/>
      <c r="E47" s="408"/>
      <c r="F47" s="408"/>
      <c r="G47" s="408"/>
      <c r="H47" s="408"/>
      <c r="I47" s="408"/>
    </row>
    <row r="48" spans="1:199" s="154" customFormat="1" ht="72.650000000000006" customHeight="1" x14ac:dyDescent="0.45">
      <c r="B48" s="408"/>
      <c r="C48" s="599" t="s">
        <v>289</v>
      </c>
      <c r="D48" s="600"/>
      <c r="E48" s="601"/>
      <c r="F48" s="426" t="s">
        <v>271</v>
      </c>
      <c r="G48" s="465"/>
      <c r="H48" s="122" t="s">
        <v>272</v>
      </c>
      <c r="I48" s="408"/>
    </row>
    <row r="49" spans="2:9" s="154" customFormat="1" ht="15" customHeight="1" x14ac:dyDescent="0.45">
      <c r="B49" s="408"/>
      <c r="C49" s="656" t="s">
        <v>290</v>
      </c>
      <c r="D49" s="657"/>
      <c r="E49" s="658"/>
      <c r="F49" s="621"/>
      <c r="G49" s="466"/>
      <c r="H49" s="596" t="str">
        <f>IF(COUNTIF(F49:F72,"Yes")&gt;0,"Consult the guidance as to when the framework may not be needed.", "If you can answer No to all questions, there is no need to use the framework unless you have AI risk concerns.")</f>
        <v>If you can answer No to all questions, there is no need to use the framework unless you have AI risk concerns.</v>
      </c>
      <c r="I49" s="408"/>
    </row>
    <row r="50" spans="2:9" s="154" customFormat="1" ht="15" customHeight="1" x14ac:dyDescent="0.45">
      <c r="B50" s="408"/>
      <c r="C50" s="659"/>
      <c r="D50" s="660"/>
      <c r="E50" s="661"/>
      <c r="F50" s="621"/>
      <c r="G50" s="466"/>
      <c r="H50" s="597"/>
      <c r="I50" s="408"/>
    </row>
    <row r="51" spans="2:9" s="154" customFormat="1" ht="15" customHeight="1" x14ac:dyDescent="0.45">
      <c r="B51" s="408"/>
      <c r="C51" s="659"/>
      <c r="D51" s="660"/>
      <c r="E51" s="661"/>
      <c r="F51" s="621"/>
      <c r="G51" s="466"/>
      <c r="H51" s="597"/>
      <c r="I51" s="408"/>
    </row>
    <row r="52" spans="2:9" s="154" customFormat="1" ht="15" customHeight="1" x14ac:dyDescent="0.45">
      <c r="B52" s="408"/>
      <c r="C52" s="659"/>
      <c r="D52" s="660"/>
      <c r="E52" s="661"/>
      <c r="F52" s="621"/>
      <c r="G52" s="466"/>
      <c r="H52" s="597"/>
      <c r="I52" s="408"/>
    </row>
    <row r="53" spans="2:9" s="154" customFormat="1" ht="15" customHeight="1" x14ac:dyDescent="0.45">
      <c r="B53" s="408"/>
      <c r="C53" s="659"/>
      <c r="D53" s="660"/>
      <c r="E53" s="661"/>
      <c r="F53" s="621"/>
      <c r="G53" s="466"/>
      <c r="H53" s="597"/>
      <c r="I53" s="408"/>
    </row>
    <row r="54" spans="2:9" s="154" customFormat="1" ht="15" customHeight="1" x14ac:dyDescent="0.45">
      <c r="B54" s="408"/>
      <c r="C54" s="662"/>
      <c r="D54" s="663"/>
      <c r="E54" s="664"/>
      <c r="F54" s="621"/>
      <c r="G54" s="466"/>
      <c r="H54" s="597"/>
      <c r="I54" s="408"/>
    </row>
    <row r="55" spans="2:9" s="154" customFormat="1" ht="15" customHeight="1" x14ac:dyDescent="0.45">
      <c r="B55" s="408"/>
      <c r="C55" s="656" t="s">
        <v>291</v>
      </c>
      <c r="D55" s="657"/>
      <c r="E55" s="658"/>
      <c r="F55" s="622"/>
      <c r="G55" s="466"/>
      <c r="H55" s="597"/>
      <c r="I55" s="408"/>
    </row>
    <row r="56" spans="2:9" ht="15" customHeight="1" x14ac:dyDescent="0.45">
      <c r="B56" s="408"/>
      <c r="C56" s="659"/>
      <c r="D56" s="660"/>
      <c r="E56" s="661"/>
      <c r="F56" s="623"/>
      <c r="G56" s="466"/>
      <c r="H56" s="597"/>
      <c r="I56" s="408"/>
    </row>
    <row r="57" spans="2:9" ht="15" customHeight="1" x14ac:dyDescent="0.45">
      <c r="B57" s="408"/>
      <c r="C57" s="659"/>
      <c r="D57" s="660"/>
      <c r="E57" s="661"/>
      <c r="F57" s="623"/>
      <c r="G57" s="466"/>
      <c r="H57" s="597"/>
      <c r="I57" s="408"/>
    </row>
    <row r="58" spans="2:9" ht="15" customHeight="1" x14ac:dyDescent="0.45">
      <c r="B58" s="408"/>
      <c r="C58" s="659"/>
      <c r="D58" s="660"/>
      <c r="E58" s="661"/>
      <c r="F58" s="623"/>
      <c r="G58" s="466"/>
      <c r="H58" s="597"/>
      <c r="I58" s="408"/>
    </row>
    <row r="59" spans="2:9" ht="15" customHeight="1" x14ac:dyDescent="0.45">
      <c r="B59" s="408"/>
      <c r="C59" s="659"/>
      <c r="D59" s="660"/>
      <c r="E59" s="661"/>
      <c r="F59" s="623"/>
      <c r="G59" s="466"/>
      <c r="H59" s="597"/>
      <c r="I59" s="408"/>
    </row>
    <row r="60" spans="2:9" ht="15" customHeight="1" x14ac:dyDescent="0.45">
      <c r="B60" s="408"/>
      <c r="C60" s="662"/>
      <c r="D60" s="663"/>
      <c r="E60" s="664"/>
      <c r="F60" s="624"/>
      <c r="G60" s="466"/>
      <c r="H60" s="597"/>
      <c r="I60" s="408"/>
    </row>
    <row r="61" spans="2:9" ht="15" customHeight="1" x14ac:dyDescent="0.45">
      <c r="B61" s="408"/>
      <c r="C61" s="656" t="s">
        <v>292</v>
      </c>
      <c r="D61" s="657"/>
      <c r="E61" s="658"/>
      <c r="F61" s="621"/>
      <c r="G61" s="466"/>
      <c r="H61" s="597"/>
      <c r="I61" s="408"/>
    </row>
    <row r="62" spans="2:9" ht="15" customHeight="1" x14ac:dyDescent="0.45">
      <c r="B62" s="408"/>
      <c r="C62" s="659"/>
      <c r="D62" s="660"/>
      <c r="E62" s="661"/>
      <c r="F62" s="621"/>
      <c r="G62" s="466"/>
      <c r="H62" s="597"/>
      <c r="I62" s="408"/>
    </row>
    <row r="63" spans="2:9" ht="15" customHeight="1" x14ac:dyDescent="0.45">
      <c r="B63" s="408"/>
      <c r="C63" s="659"/>
      <c r="D63" s="660"/>
      <c r="E63" s="661"/>
      <c r="F63" s="621"/>
      <c r="G63" s="466"/>
      <c r="H63" s="597"/>
      <c r="I63" s="408"/>
    </row>
    <row r="64" spans="2:9" ht="15" customHeight="1" x14ac:dyDescent="0.45">
      <c r="B64" s="408"/>
      <c r="C64" s="659"/>
      <c r="D64" s="660"/>
      <c r="E64" s="661"/>
      <c r="F64" s="621"/>
      <c r="G64" s="466"/>
      <c r="H64" s="597"/>
      <c r="I64" s="408"/>
    </row>
    <row r="65" spans="2:9" ht="15" customHeight="1" x14ac:dyDescent="0.45">
      <c r="B65" s="408"/>
      <c r="C65" s="659"/>
      <c r="D65" s="660"/>
      <c r="E65" s="661"/>
      <c r="F65" s="621"/>
      <c r="G65" s="466"/>
      <c r="H65" s="597"/>
      <c r="I65" s="408"/>
    </row>
    <row r="66" spans="2:9" ht="15" customHeight="1" x14ac:dyDescent="0.45">
      <c r="B66" s="408"/>
      <c r="C66" s="662"/>
      <c r="D66" s="663"/>
      <c r="E66" s="664"/>
      <c r="F66" s="621"/>
      <c r="G66" s="466"/>
      <c r="H66" s="597"/>
      <c r="I66" s="408"/>
    </row>
    <row r="67" spans="2:9" ht="15" customHeight="1" x14ac:dyDescent="0.45">
      <c r="B67" s="408"/>
      <c r="C67" s="656" t="s">
        <v>293</v>
      </c>
      <c r="D67" s="657"/>
      <c r="E67" s="658"/>
      <c r="F67" s="622"/>
      <c r="G67" s="466"/>
      <c r="H67" s="597"/>
      <c r="I67" s="408"/>
    </row>
    <row r="68" spans="2:9" ht="15" customHeight="1" x14ac:dyDescent="0.45">
      <c r="B68" s="408"/>
      <c r="C68" s="659"/>
      <c r="D68" s="660"/>
      <c r="E68" s="661"/>
      <c r="F68" s="623"/>
      <c r="G68" s="466"/>
      <c r="H68" s="597"/>
      <c r="I68" s="408"/>
    </row>
    <row r="69" spans="2:9" ht="15" customHeight="1" x14ac:dyDescent="0.45">
      <c r="B69" s="408"/>
      <c r="C69" s="659"/>
      <c r="D69" s="660"/>
      <c r="E69" s="661"/>
      <c r="F69" s="623"/>
      <c r="G69" s="466"/>
      <c r="H69" s="597"/>
      <c r="I69" s="408"/>
    </row>
    <row r="70" spans="2:9" ht="15" customHeight="1" x14ac:dyDescent="0.45">
      <c r="B70" s="408"/>
      <c r="C70" s="659"/>
      <c r="D70" s="660"/>
      <c r="E70" s="661"/>
      <c r="F70" s="623"/>
      <c r="G70" s="466"/>
      <c r="H70" s="597"/>
      <c r="I70" s="408"/>
    </row>
    <row r="71" spans="2:9" ht="15" customHeight="1" x14ac:dyDescent="0.45">
      <c r="B71" s="408"/>
      <c r="C71" s="659"/>
      <c r="D71" s="660"/>
      <c r="E71" s="661"/>
      <c r="F71" s="623"/>
      <c r="G71" s="408"/>
      <c r="H71" s="597"/>
      <c r="I71" s="408"/>
    </row>
    <row r="72" spans="2:9" ht="15" customHeight="1" x14ac:dyDescent="0.45">
      <c r="B72" s="408"/>
      <c r="C72" s="665"/>
      <c r="D72" s="666"/>
      <c r="E72" s="667"/>
      <c r="F72" s="626"/>
      <c r="G72" s="408"/>
      <c r="H72" s="598"/>
      <c r="I72" s="408"/>
    </row>
    <row r="73" spans="2:9" ht="15" customHeight="1" x14ac:dyDescent="0.45">
      <c r="B73" s="408"/>
      <c r="C73" s="408"/>
      <c r="D73" s="408"/>
      <c r="E73" s="408"/>
      <c r="F73" s="408"/>
      <c r="G73" s="408"/>
      <c r="H73" s="408"/>
      <c r="I73" s="408"/>
    </row>
    <row r="74" spans="2:9" ht="15" customHeight="1" x14ac:dyDescent="0.45">
      <c r="B74" s="408"/>
      <c r="C74" s="612" t="s">
        <v>294</v>
      </c>
      <c r="D74" s="613"/>
      <c r="E74" s="613"/>
      <c r="F74" s="613"/>
      <c r="G74" s="613"/>
      <c r="H74" s="614"/>
      <c r="I74" s="408"/>
    </row>
    <row r="75" spans="2:9" ht="15" customHeight="1" x14ac:dyDescent="0.45">
      <c r="B75" s="408"/>
      <c r="C75" s="615"/>
      <c r="D75" s="616"/>
      <c r="E75" s="616"/>
      <c r="F75" s="616"/>
      <c r="G75" s="616"/>
      <c r="H75" s="617"/>
      <c r="I75" s="408"/>
    </row>
    <row r="76" spans="2:9" ht="15" customHeight="1" x14ac:dyDescent="0.45">
      <c r="B76" s="408"/>
      <c r="C76" s="615"/>
      <c r="D76" s="616"/>
      <c r="E76" s="616"/>
      <c r="F76" s="616"/>
      <c r="G76" s="616"/>
      <c r="H76" s="617"/>
      <c r="I76" s="408"/>
    </row>
    <row r="77" spans="2:9" ht="15" customHeight="1" x14ac:dyDescent="0.45">
      <c r="B77" s="408"/>
      <c r="C77" s="615"/>
      <c r="D77" s="616"/>
      <c r="E77" s="616"/>
      <c r="F77" s="616"/>
      <c r="G77" s="616"/>
      <c r="H77" s="617"/>
      <c r="I77" s="408"/>
    </row>
    <row r="78" spans="2:9" ht="15" customHeight="1" x14ac:dyDescent="0.45">
      <c r="B78" s="408"/>
      <c r="C78" s="615"/>
      <c r="D78" s="616"/>
      <c r="E78" s="616"/>
      <c r="F78" s="616"/>
      <c r="G78" s="616"/>
      <c r="H78" s="617"/>
      <c r="I78" s="408"/>
    </row>
    <row r="79" spans="2:9" ht="15" customHeight="1" x14ac:dyDescent="0.45">
      <c r="B79" s="408"/>
      <c r="C79" s="615"/>
      <c r="D79" s="616"/>
      <c r="E79" s="616"/>
      <c r="F79" s="616"/>
      <c r="G79" s="616"/>
      <c r="H79" s="617"/>
      <c r="I79" s="408"/>
    </row>
    <row r="80" spans="2:9" ht="15" customHeight="1" x14ac:dyDescent="0.45">
      <c r="B80" s="408"/>
      <c r="C80" s="615"/>
      <c r="D80" s="616"/>
      <c r="E80" s="616"/>
      <c r="F80" s="616"/>
      <c r="G80" s="616"/>
      <c r="H80" s="617"/>
      <c r="I80" s="408"/>
    </row>
    <row r="81" spans="2:9" ht="15" customHeight="1" x14ac:dyDescent="0.45">
      <c r="B81" s="408"/>
      <c r="C81" s="615"/>
      <c r="D81" s="616"/>
      <c r="E81" s="616"/>
      <c r="F81" s="616"/>
      <c r="G81" s="616"/>
      <c r="H81" s="617"/>
      <c r="I81" s="408"/>
    </row>
    <row r="82" spans="2:9" ht="15" customHeight="1" x14ac:dyDescent="0.45">
      <c r="B82" s="408"/>
      <c r="C82" s="615"/>
      <c r="D82" s="616"/>
      <c r="E82" s="616"/>
      <c r="F82" s="616"/>
      <c r="G82" s="616"/>
      <c r="H82" s="617"/>
      <c r="I82" s="408"/>
    </row>
    <row r="83" spans="2:9" ht="15" customHeight="1" x14ac:dyDescent="0.45">
      <c r="B83" s="408"/>
      <c r="C83" s="615"/>
      <c r="D83" s="616"/>
      <c r="E83" s="616"/>
      <c r="F83" s="616"/>
      <c r="G83" s="616"/>
      <c r="H83" s="617"/>
      <c r="I83" s="408"/>
    </row>
    <row r="84" spans="2:9" ht="15" customHeight="1" x14ac:dyDescent="0.45">
      <c r="B84" s="408"/>
      <c r="C84" s="615"/>
      <c r="D84" s="616"/>
      <c r="E84" s="616"/>
      <c r="F84" s="616"/>
      <c r="G84" s="616"/>
      <c r="H84" s="617"/>
      <c r="I84" s="408"/>
    </row>
    <row r="85" spans="2:9" ht="15" customHeight="1" x14ac:dyDescent="0.45">
      <c r="B85" s="408"/>
      <c r="C85" s="615"/>
      <c r="D85" s="616"/>
      <c r="E85" s="616"/>
      <c r="F85" s="616"/>
      <c r="G85" s="616"/>
      <c r="H85" s="617"/>
      <c r="I85" s="408"/>
    </row>
    <row r="86" spans="2:9" ht="15" customHeight="1" x14ac:dyDescent="0.45">
      <c r="B86" s="408"/>
      <c r="C86" s="615"/>
      <c r="D86" s="616"/>
      <c r="E86" s="616"/>
      <c r="F86" s="616"/>
      <c r="G86" s="616"/>
      <c r="H86" s="617"/>
      <c r="I86" s="408"/>
    </row>
    <row r="87" spans="2:9" ht="15" customHeight="1" x14ac:dyDescent="0.45">
      <c r="B87" s="408"/>
      <c r="C87" s="615"/>
      <c r="D87" s="616"/>
      <c r="E87" s="616"/>
      <c r="F87" s="616"/>
      <c r="G87" s="616"/>
      <c r="H87" s="617"/>
      <c r="I87" s="408"/>
    </row>
    <row r="88" spans="2:9" ht="15" customHeight="1" x14ac:dyDescent="0.45">
      <c r="B88" s="408"/>
      <c r="C88" s="615"/>
      <c r="D88" s="616"/>
      <c r="E88" s="616"/>
      <c r="F88" s="616"/>
      <c r="G88" s="616"/>
      <c r="H88" s="617"/>
      <c r="I88" s="408"/>
    </row>
    <row r="89" spans="2:9" ht="15" customHeight="1" x14ac:dyDescent="0.45">
      <c r="B89" s="408"/>
      <c r="C89" s="615"/>
      <c r="D89" s="616"/>
      <c r="E89" s="616"/>
      <c r="F89" s="616"/>
      <c r="G89" s="616"/>
      <c r="H89" s="617"/>
      <c r="I89" s="408"/>
    </row>
    <row r="90" spans="2:9" ht="15" customHeight="1" x14ac:dyDescent="0.45">
      <c r="B90" s="408"/>
      <c r="C90" s="615"/>
      <c r="D90" s="616"/>
      <c r="E90" s="616"/>
      <c r="F90" s="616"/>
      <c r="G90" s="616"/>
      <c r="H90" s="617"/>
      <c r="I90" s="408"/>
    </row>
    <row r="91" spans="2:9" ht="15" customHeight="1" x14ac:dyDescent="0.45">
      <c r="B91" s="408"/>
      <c r="C91" s="618"/>
      <c r="D91" s="619"/>
      <c r="E91" s="619"/>
      <c r="F91" s="619"/>
      <c r="G91" s="619"/>
      <c r="H91" s="620"/>
      <c r="I91" s="408"/>
    </row>
    <row r="92" spans="2:9" ht="15" customHeight="1" x14ac:dyDescent="0.45">
      <c r="B92" s="408"/>
      <c r="C92" s="408"/>
      <c r="D92" s="408"/>
      <c r="E92" s="408"/>
      <c r="F92" s="408"/>
      <c r="G92" s="408"/>
      <c r="H92" s="408"/>
      <c r="I92" s="408"/>
    </row>
    <row r="93" spans="2:9" s="154" customFormat="1" ht="15" customHeight="1" x14ac:dyDescent="0.45"/>
    <row r="94" spans="2:9" s="154" customFormat="1" ht="45" customHeight="1" x14ac:dyDescent="0.45">
      <c r="B94" s="35" t="s">
        <v>295</v>
      </c>
      <c r="C94" s="36" t="s">
        <v>296</v>
      </c>
      <c r="D94" s="36"/>
      <c r="E94" s="36"/>
      <c r="F94" s="38"/>
      <c r="G94" s="36"/>
      <c r="H94" s="38"/>
      <c r="I94" s="36"/>
    </row>
    <row r="95" spans="2:9" ht="14.25" customHeight="1" x14ac:dyDescent="0.45">
      <c r="B95" s="408"/>
      <c r="C95" s="408"/>
      <c r="D95" s="408"/>
      <c r="E95" s="408"/>
      <c r="F95" s="408"/>
      <c r="G95" s="408"/>
      <c r="H95" s="408"/>
      <c r="I95" s="408"/>
    </row>
    <row r="96" spans="2:9" s="154" customFormat="1" ht="17" x14ac:dyDescent="0.45">
      <c r="B96" s="408"/>
      <c r="C96" s="408"/>
      <c r="D96" s="408"/>
      <c r="E96" s="408"/>
      <c r="F96" s="408"/>
      <c r="G96" s="408"/>
      <c r="H96" s="408"/>
      <c r="I96" s="408"/>
    </row>
    <row r="97" spans="2:9" s="154" customFormat="1" ht="17" x14ac:dyDescent="0.45">
      <c r="B97" s="408"/>
      <c r="C97" s="408"/>
      <c r="D97" s="408"/>
      <c r="E97" s="408"/>
      <c r="F97" s="408"/>
      <c r="G97" s="408"/>
      <c r="H97" s="408"/>
      <c r="I97" s="408"/>
    </row>
    <row r="98" spans="2:9" s="154" customFormat="1" ht="19.5" x14ac:dyDescent="0.45">
      <c r="B98" s="408"/>
      <c r="C98" s="595"/>
      <c r="D98" s="595"/>
      <c r="E98" s="463"/>
      <c r="F98" s="595"/>
      <c r="G98" s="595"/>
      <c r="H98" s="595"/>
      <c r="I98" s="408"/>
    </row>
    <row r="99" spans="2:9" s="154" customFormat="1" ht="19.5" x14ac:dyDescent="0.45">
      <c r="B99" s="408"/>
      <c r="C99" s="463"/>
      <c r="D99" s="463"/>
      <c r="E99" s="463"/>
      <c r="F99" s="595"/>
      <c r="G99" s="595"/>
      <c r="H99" s="595"/>
      <c r="I99" s="408"/>
    </row>
    <row r="100" spans="2:9" s="154" customFormat="1" ht="19.5" x14ac:dyDescent="0.45">
      <c r="B100" s="408"/>
      <c r="C100" s="463"/>
      <c r="D100" s="463"/>
      <c r="E100" s="463"/>
      <c r="F100" s="595"/>
      <c r="G100" s="595"/>
      <c r="H100" s="595"/>
      <c r="I100" s="408"/>
    </row>
    <row r="101" spans="2:9" s="154" customFormat="1" ht="17" x14ac:dyDescent="0.45">
      <c r="B101" s="408"/>
      <c r="C101" s="408"/>
      <c r="D101" s="408"/>
      <c r="E101" s="408"/>
      <c r="F101" s="595"/>
      <c r="G101" s="595"/>
      <c r="H101" s="595"/>
      <c r="I101" s="408"/>
    </row>
    <row r="102" spans="2:9" s="154" customFormat="1" ht="17" x14ac:dyDescent="0.45">
      <c r="B102" s="408"/>
      <c r="C102" s="408"/>
      <c r="D102" s="408"/>
      <c r="E102" s="408"/>
      <c r="F102" s="408"/>
      <c r="G102" s="408"/>
      <c r="H102" s="408"/>
      <c r="I102" s="408"/>
    </row>
    <row r="103" spans="2:9" s="154" customFormat="1" ht="17" x14ac:dyDescent="0.45">
      <c r="B103" s="408"/>
      <c r="C103" s="633" t="s">
        <v>297</v>
      </c>
      <c r="D103" s="634"/>
      <c r="E103" s="408"/>
      <c r="F103" s="639" t="s">
        <v>298</v>
      </c>
      <c r="G103" s="640"/>
      <c r="H103" s="641"/>
      <c r="I103" s="408"/>
    </row>
    <row r="104" spans="2:9" s="154" customFormat="1" ht="17" x14ac:dyDescent="0.45">
      <c r="B104" s="408"/>
      <c r="C104" s="635"/>
      <c r="D104" s="636"/>
      <c r="E104" s="408"/>
      <c r="F104" s="642"/>
      <c r="G104" s="643"/>
      <c r="H104" s="644"/>
      <c r="I104" s="408"/>
    </row>
    <row r="105" spans="2:9" s="154" customFormat="1" ht="17" x14ac:dyDescent="0.45">
      <c r="B105" s="408"/>
      <c r="C105" s="635"/>
      <c r="D105" s="636"/>
      <c r="E105" s="408"/>
      <c r="F105" s="642"/>
      <c r="G105" s="643"/>
      <c r="H105" s="644"/>
      <c r="I105" s="408"/>
    </row>
    <row r="106" spans="2:9" s="154" customFormat="1" ht="17" x14ac:dyDescent="0.45">
      <c r="B106" s="408"/>
      <c r="C106" s="635"/>
      <c r="D106" s="636"/>
      <c r="E106" s="408"/>
      <c r="F106" s="642"/>
      <c r="G106" s="643"/>
      <c r="H106" s="644"/>
      <c r="I106" s="408"/>
    </row>
    <row r="107" spans="2:9" s="154" customFormat="1" ht="17" x14ac:dyDescent="0.45">
      <c r="B107" s="408"/>
      <c r="C107" s="635"/>
      <c r="D107" s="636"/>
      <c r="E107" s="408"/>
      <c r="F107" s="642"/>
      <c r="G107" s="643"/>
      <c r="H107" s="644"/>
      <c r="I107" s="408"/>
    </row>
    <row r="108" spans="2:9" s="154" customFormat="1" ht="17" x14ac:dyDescent="0.45">
      <c r="B108" s="408"/>
      <c r="C108" s="635"/>
      <c r="D108" s="636"/>
      <c r="E108" s="408"/>
      <c r="F108" s="642"/>
      <c r="G108" s="643"/>
      <c r="H108" s="644"/>
      <c r="I108" s="408"/>
    </row>
    <row r="109" spans="2:9" s="154" customFormat="1" ht="17" x14ac:dyDescent="0.45">
      <c r="B109" s="408"/>
      <c r="C109" s="635"/>
      <c r="D109" s="636"/>
      <c r="E109" s="408"/>
      <c r="F109" s="642"/>
      <c r="G109" s="643"/>
      <c r="H109" s="644"/>
      <c r="I109" s="408"/>
    </row>
    <row r="110" spans="2:9" s="154" customFormat="1" ht="17" x14ac:dyDescent="0.45">
      <c r="B110" s="408"/>
      <c r="C110" s="637"/>
      <c r="D110" s="638"/>
      <c r="E110" s="408"/>
      <c r="F110" s="642"/>
      <c r="G110" s="643"/>
      <c r="H110" s="644"/>
      <c r="I110" s="408"/>
    </row>
    <row r="111" spans="2:9" s="154" customFormat="1" ht="17" x14ac:dyDescent="0.45">
      <c r="B111" s="408"/>
      <c r="C111" s="408"/>
      <c r="D111" s="408"/>
      <c r="E111" s="408"/>
      <c r="F111" s="642"/>
      <c r="G111" s="643"/>
      <c r="H111" s="644"/>
      <c r="I111" s="408"/>
    </row>
    <row r="112" spans="2:9" s="178" customFormat="1" ht="15" customHeight="1" x14ac:dyDescent="0.45">
      <c r="B112" s="408"/>
      <c r="C112" s="627" t="s">
        <v>299</v>
      </c>
      <c r="D112" s="628"/>
      <c r="E112" s="464"/>
      <c r="F112" s="642"/>
      <c r="G112" s="643"/>
      <c r="H112" s="644"/>
      <c r="I112" s="408"/>
    </row>
    <row r="113" spans="2:9" s="154" customFormat="1" ht="15" customHeight="1" x14ac:dyDescent="0.45">
      <c r="B113" s="408"/>
      <c r="C113" s="629"/>
      <c r="D113" s="630"/>
      <c r="E113" s="464"/>
      <c r="F113" s="642"/>
      <c r="G113" s="643"/>
      <c r="H113" s="644"/>
      <c r="I113" s="408"/>
    </row>
    <row r="114" spans="2:9" s="154" customFormat="1" ht="15" customHeight="1" x14ac:dyDescent="0.45">
      <c r="B114" s="408"/>
      <c r="C114" s="629"/>
      <c r="D114" s="630"/>
      <c r="E114" s="464"/>
      <c r="F114" s="642"/>
      <c r="G114" s="643"/>
      <c r="H114" s="644"/>
      <c r="I114" s="408"/>
    </row>
    <row r="115" spans="2:9" s="154" customFormat="1" ht="15" customHeight="1" x14ac:dyDescent="0.45">
      <c r="B115" s="408"/>
      <c r="C115" s="629"/>
      <c r="D115" s="630"/>
      <c r="E115" s="464"/>
      <c r="F115" s="642"/>
      <c r="G115" s="643"/>
      <c r="H115" s="644"/>
      <c r="I115" s="408"/>
    </row>
    <row r="116" spans="2:9" s="154" customFormat="1" ht="15" customHeight="1" x14ac:dyDescent="0.45">
      <c r="B116" s="408"/>
      <c r="C116" s="629"/>
      <c r="D116" s="630"/>
      <c r="E116" s="464"/>
      <c r="F116" s="642"/>
      <c r="G116" s="643"/>
      <c r="H116" s="644"/>
      <c r="I116" s="408"/>
    </row>
    <row r="117" spans="2:9" s="154" customFormat="1" ht="15" customHeight="1" x14ac:dyDescent="0.45">
      <c r="B117" s="408"/>
      <c r="C117" s="629"/>
      <c r="D117" s="630"/>
      <c r="E117" s="464"/>
      <c r="F117" s="642"/>
      <c r="G117" s="643"/>
      <c r="H117" s="644"/>
      <c r="I117" s="408"/>
    </row>
    <row r="118" spans="2:9" s="154" customFormat="1" ht="15" customHeight="1" x14ac:dyDescent="0.45">
      <c r="B118" s="408"/>
      <c r="C118" s="629"/>
      <c r="D118" s="630"/>
      <c r="E118" s="464"/>
      <c r="F118" s="642"/>
      <c r="G118" s="643"/>
      <c r="H118" s="644"/>
      <c r="I118" s="408"/>
    </row>
    <row r="119" spans="2:9" s="154" customFormat="1" ht="15" customHeight="1" x14ac:dyDescent="0.45">
      <c r="B119" s="408"/>
      <c r="C119" s="631"/>
      <c r="D119" s="632"/>
      <c r="E119" s="464"/>
      <c r="F119" s="645"/>
      <c r="G119" s="646"/>
      <c r="H119" s="647"/>
      <c r="I119" s="408"/>
    </row>
    <row r="120" spans="2:9" s="154" customFormat="1" ht="17" x14ac:dyDescent="0.45">
      <c r="B120" s="408"/>
      <c r="C120" s="408"/>
      <c r="D120" s="408"/>
      <c r="E120" s="408"/>
      <c r="F120" s="408"/>
      <c r="G120" s="408"/>
      <c r="H120" s="408"/>
      <c r="I120" s="408"/>
    </row>
    <row r="121" spans="2:9" s="154" customFormat="1" ht="17" x14ac:dyDescent="0.45">
      <c r="B121" s="408"/>
      <c r="C121" s="408"/>
      <c r="D121" s="408"/>
      <c r="E121" s="408"/>
      <c r="F121" s="408"/>
      <c r="G121" s="408"/>
      <c r="H121" s="408"/>
      <c r="I121" s="408"/>
    </row>
    <row r="122" spans="2:9" s="154" customFormat="1" ht="17" x14ac:dyDescent="0.45"/>
    <row r="123" spans="2:9" s="154" customFormat="1" ht="17" x14ac:dyDescent="0.45"/>
    <row r="124" spans="2:9" s="154" customFormat="1" ht="17" x14ac:dyDescent="0.45"/>
    <row r="125" spans="2:9" s="154" customFormat="1" ht="17" x14ac:dyDescent="0.45"/>
    <row r="126" spans="2:9" s="154" customFormat="1" ht="17" x14ac:dyDescent="0.45"/>
    <row r="127" spans="2:9" s="154" customFormat="1" ht="17" x14ac:dyDescent="0.45"/>
    <row r="128" spans="2:9" s="154" customFormat="1" ht="17" x14ac:dyDescent="0.45"/>
    <row r="129" s="154" customFormat="1" ht="17" x14ac:dyDescent="0.45"/>
    <row r="130" s="154" customFormat="1" ht="17" x14ac:dyDescent="0.45"/>
    <row r="131" s="154" customFormat="1" ht="17" x14ac:dyDescent="0.45"/>
    <row r="132" s="154" customFormat="1" ht="17" x14ac:dyDescent="0.45"/>
    <row r="133" s="154" customFormat="1" ht="17" x14ac:dyDescent="0.45"/>
    <row r="134" s="154" customFormat="1" ht="17" x14ac:dyDescent="0.45"/>
    <row r="135" s="154" customFormat="1" ht="17" x14ac:dyDescent="0.45"/>
    <row r="136" s="154" customFormat="1" ht="17" x14ac:dyDescent="0.45"/>
    <row r="137" s="154" customFormat="1" ht="17" x14ac:dyDescent="0.45"/>
    <row r="138" s="154" customFormat="1" ht="17" x14ac:dyDescent="0.45"/>
    <row r="139" s="154" customFormat="1" ht="17" x14ac:dyDescent="0.45"/>
    <row r="140" s="154" customFormat="1" ht="17" x14ac:dyDescent="0.45"/>
    <row r="141" s="154" customFormat="1" ht="17" x14ac:dyDescent="0.45"/>
    <row r="142" s="154" customFormat="1" ht="17" x14ac:dyDescent="0.45"/>
    <row r="143" s="154" customFormat="1" ht="17" x14ac:dyDescent="0.45"/>
    <row r="144" s="154" customFormat="1" ht="17" x14ac:dyDescent="0.45"/>
    <row r="145" s="154" customFormat="1" ht="17" x14ac:dyDescent="0.45"/>
    <row r="146" s="154" customFormat="1" ht="17" x14ac:dyDescent="0.45"/>
    <row r="147" s="154" customFormat="1" ht="17" x14ac:dyDescent="0.45"/>
    <row r="148" s="154" customFormat="1" ht="17" x14ac:dyDescent="0.45"/>
    <row r="149" s="154" customFormat="1" ht="17" x14ac:dyDescent="0.45"/>
    <row r="150" s="154" customFormat="1" ht="17" x14ac:dyDescent="0.45"/>
    <row r="151" s="154" customFormat="1" ht="17" x14ac:dyDescent="0.45"/>
    <row r="152" s="154" customFormat="1" ht="17" x14ac:dyDescent="0.45"/>
    <row r="153" s="154" customFormat="1" ht="17" x14ac:dyDescent="0.45"/>
    <row r="154" s="154" customFormat="1" ht="17" x14ac:dyDescent="0.45"/>
    <row r="155" s="154" customFormat="1" ht="17" x14ac:dyDescent="0.45"/>
    <row r="156" s="154" customFormat="1" ht="17" x14ac:dyDescent="0.45"/>
    <row r="157" s="154" customFormat="1" ht="17" x14ac:dyDescent="0.45"/>
    <row r="158" s="154" customFormat="1" ht="17" x14ac:dyDescent="0.45"/>
    <row r="159" s="154" customFormat="1" ht="17" x14ac:dyDescent="0.45"/>
    <row r="160" s="154" customFormat="1" ht="17" x14ac:dyDescent="0.45"/>
    <row r="161" s="154" customFormat="1" ht="17" x14ac:dyDescent="0.45"/>
    <row r="162" s="154" customFormat="1" ht="17" x14ac:dyDescent="0.45"/>
    <row r="163" s="154" customFormat="1" ht="17" x14ac:dyDescent="0.45"/>
    <row r="164" s="154" customFormat="1" ht="17" x14ac:dyDescent="0.45"/>
    <row r="165" s="154" customFormat="1" ht="17" x14ac:dyDescent="0.45"/>
    <row r="166" s="154" customFormat="1" ht="17" x14ac:dyDescent="0.45"/>
    <row r="167" s="154" customFormat="1" ht="17" x14ac:dyDescent="0.45"/>
    <row r="168" s="154" customFormat="1" ht="17" x14ac:dyDescent="0.45"/>
    <row r="169" s="154" customFormat="1" ht="17" x14ac:dyDescent="0.45"/>
    <row r="170" s="154" customFormat="1" ht="17" x14ac:dyDescent="0.45"/>
    <row r="171" s="154" customFormat="1" ht="17" x14ac:dyDescent="0.45"/>
    <row r="172" s="154" customFormat="1" ht="17" x14ac:dyDescent="0.45"/>
    <row r="173" s="154" customFormat="1" ht="17" x14ac:dyDescent="0.45"/>
    <row r="174" s="154" customFormat="1" ht="17" x14ac:dyDescent="0.45"/>
    <row r="175" s="154" customFormat="1" ht="17" x14ac:dyDescent="0.45"/>
    <row r="176" s="154" customFormat="1" ht="17" x14ac:dyDescent="0.45"/>
    <row r="177" s="154" customFormat="1" ht="17" x14ac:dyDescent="0.45"/>
    <row r="178" s="154" customFormat="1" ht="17" x14ac:dyDescent="0.45"/>
    <row r="179" s="154" customFormat="1" ht="17" x14ac:dyDescent="0.45"/>
    <row r="180" s="154" customFormat="1" ht="17" x14ac:dyDescent="0.45"/>
    <row r="181" s="154" customFormat="1" ht="17" x14ac:dyDescent="0.45"/>
    <row r="182" s="154" customFormat="1" ht="17" x14ac:dyDescent="0.45"/>
    <row r="183" s="154" customFormat="1" ht="17" x14ac:dyDescent="0.45"/>
    <row r="184" s="154" customFormat="1" ht="17" x14ac:dyDescent="0.45"/>
    <row r="185" s="154" customFormat="1" ht="17" x14ac:dyDescent="0.45"/>
    <row r="186" s="154" customFormat="1" ht="17" x14ac:dyDescent="0.45"/>
    <row r="187" s="154" customFormat="1" ht="17" x14ac:dyDescent="0.45"/>
    <row r="188" s="154" customFormat="1" ht="17" x14ac:dyDescent="0.45"/>
    <row r="189" s="154" customFormat="1" ht="17" x14ac:dyDescent="0.45"/>
    <row r="190" s="154" customFormat="1" ht="17" x14ac:dyDescent="0.45"/>
    <row r="191" s="154" customFormat="1" ht="17" x14ac:dyDescent="0.45"/>
    <row r="192" s="154" customFormat="1" ht="17" x14ac:dyDescent="0.45"/>
    <row r="193" s="154" customFormat="1" ht="17" x14ac:dyDescent="0.45"/>
    <row r="194" s="154" customFormat="1" ht="17" x14ac:dyDescent="0.45"/>
    <row r="195" s="154" customFormat="1" ht="17" x14ac:dyDescent="0.45"/>
    <row r="196" s="154" customFormat="1" ht="17" x14ac:dyDescent="0.45"/>
    <row r="197" s="154" customFormat="1" ht="17" x14ac:dyDescent="0.45"/>
    <row r="198" s="154" customFormat="1" ht="17" x14ac:dyDescent="0.45"/>
    <row r="199" s="154" customFormat="1" ht="17" x14ac:dyDescent="0.45"/>
    <row r="200" s="154" customFormat="1" ht="17" x14ac:dyDescent="0.45"/>
    <row r="201" s="154" customFormat="1" ht="17" x14ac:dyDescent="0.45"/>
    <row r="202" s="154" customFormat="1" ht="17" x14ac:dyDescent="0.45"/>
    <row r="203" s="154" customFormat="1" ht="17" x14ac:dyDescent="0.45"/>
    <row r="204" s="154" customFormat="1" ht="17" x14ac:dyDescent="0.45"/>
    <row r="205" s="154" customFormat="1" ht="17" x14ac:dyDescent="0.45"/>
    <row r="206" s="154" customFormat="1" ht="17" x14ac:dyDescent="0.45"/>
    <row r="207" s="154" customFormat="1" ht="17" x14ac:dyDescent="0.45"/>
    <row r="208" s="154" customFormat="1" ht="17" x14ac:dyDescent="0.45"/>
    <row r="209" s="154" customFormat="1" ht="17" x14ac:dyDescent="0.45"/>
    <row r="210" s="154" customFormat="1" ht="17" x14ac:dyDescent="0.45"/>
    <row r="211" s="154" customFormat="1" ht="17" x14ac:dyDescent="0.45"/>
    <row r="212" s="154" customFormat="1" ht="17" x14ac:dyDescent="0.45"/>
    <row r="213" s="154" customFormat="1" ht="17" x14ac:dyDescent="0.45"/>
    <row r="214" s="154" customFormat="1" ht="17" x14ac:dyDescent="0.45"/>
    <row r="215" s="154" customFormat="1" ht="17" x14ac:dyDescent="0.45"/>
    <row r="216" s="154" customFormat="1" ht="17" x14ac:dyDescent="0.45"/>
    <row r="217" s="154" customFormat="1" ht="17" x14ac:dyDescent="0.45"/>
    <row r="218" s="154" customFormat="1" ht="17" x14ac:dyDescent="0.45"/>
    <row r="219" s="154" customFormat="1" ht="17" x14ac:dyDescent="0.45"/>
    <row r="220" s="154" customFormat="1" ht="17" x14ac:dyDescent="0.45"/>
    <row r="221" s="154" customFormat="1" ht="17" x14ac:dyDescent="0.45"/>
    <row r="222" s="154" customFormat="1" ht="17" x14ac:dyDescent="0.45"/>
    <row r="223" s="154" customFormat="1" ht="17" x14ac:dyDescent="0.45"/>
    <row r="224" s="154" customFormat="1" ht="17" x14ac:dyDescent="0.45"/>
    <row r="225" s="154" customFormat="1" ht="17" x14ac:dyDescent="0.45"/>
    <row r="226" s="154" customFormat="1" ht="17" x14ac:dyDescent="0.45"/>
    <row r="227" s="154" customFormat="1" ht="17" x14ac:dyDescent="0.45"/>
    <row r="228" s="154" customFormat="1" ht="17" x14ac:dyDescent="0.45"/>
    <row r="229" s="154" customFormat="1" ht="17" x14ac:dyDescent="0.45"/>
    <row r="230" s="154" customFormat="1" ht="17" x14ac:dyDescent="0.45"/>
    <row r="231" s="154" customFormat="1" ht="17" x14ac:dyDescent="0.45"/>
    <row r="232" s="154" customFormat="1" ht="17" x14ac:dyDescent="0.45"/>
    <row r="233" s="154" customFormat="1" ht="17" x14ac:dyDescent="0.45"/>
    <row r="234" s="154" customFormat="1" ht="17" x14ac:dyDescent="0.45"/>
    <row r="235" s="154" customFormat="1" ht="17" x14ac:dyDescent="0.45"/>
    <row r="236" s="154" customFormat="1" ht="17" x14ac:dyDescent="0.45"/>
    <row r="237" s="154" customFormat="1" ht="17" x14ac:dyDescent="0.45"/>
    <row r="238" s="154" customFormat="1" ht="17" x14ac:dyDescent="0.45"/>
    <row r="239" s="154" customFormat="1" ht="17" x14ac:dyDescent="0.45"/>
    <row r="240" s="154" customFormat="1" ht="17" x14ac:dyDescent="0.45"/>
    <row r="241" s="154" customFormat="1" ht="17" x14ac:dyDescent="0.45"/>
    <row r="242" s="154" customFormat="1" ht="17" x14ac:dyDescent="0.45"/>
    <row r="243" s="154" customFormat="1" ht="17" x14ac:dyDescent="0.45"/>
    <row r="244" s="154" customFormat="1" ht="17" x14ac:dyDescent="0.45"/>
    <row r="245" s="154" customFormat="1" ht="17" x14ac:dyDescent="0.45"/>
    <row r="246" s="154" customFormat="1" ht="17" x14ac:dyDescent="0.45"/>
    <row r="247" s="154" customFormat="1" ht="17" x14ac:dyDescent="0.45"/>
    <row r="248" s="154" customFormat="1" ht="17" x14ac:dyDescent="0.45"/>
    <row r="249" s="154" customFormat="1" ht="17" x14ac:dyDescent="0.45"/>
    <row r="250" s="154" customFormat="1" ht="17" x14ac:dyDescent="0.45"/>
    <row r="251" s="154" customFormat="1" ht="17" x14ac:dyDescent="0.45"/>
    <row r="252" s="154" customFormat="1" ht="17" x14ac:dyDescent="0.45"/>
    <row r="253" s="154" customFormat="1" ht="17" x14ac:dyDescent="0.45"/>
    <row r="254" s="154" customFormat="1" ht="17" x14ac:dyDescent="0.45"/>
    <row r="255" s="154" customFormat="1" ht="17" x14ac:dyDescent="0.45"/>
    <row r="256" s="154" customFormat="1" ht="17" x14ac:dyDescent="0.45"/>
    <row r="257" s="154" customFormat="1" ht="17" x14ac:dyDescent="0.45"/>
    <row r="258" s="154" customFormat="1" ht="17" x14ac:dyDescent="0.45"/>
    <row r="259" s="154" customFormat="1" ht="17" x14ac:dyDescent="0.45"/>
    <row r="260" s="154" customFormat="1" ht="17" x14ac:dyDescent="0.45"/>
    <row r="261" s="154" customFormat="1" ht="17" x14ac:dyDescent="0.45"/>
    <row r="262" s="154" customFormat="1" ht="17" x14ac:dyDescent="0.45"/>
    <row r="263" s="154" customFormat="1" ht="17" x14ac:dyDescent="0.45"/>
    <row r="264" s="154" customFormat="1" ht="17" x14ac:dyDescent="0.45"/>
    <row r="265" s="154" customFormat="1" ht="17" x14ac:dyDescent="0.45"/>
    <row r="266" s="154" customFormat="1" ht="17" x14ac:dyDescent="0.45"/>
    <row r="267" s="154" customFormat="1" ht="17" x14ac:dyDescent="0.45"/>
    <row r="268" s="154" customFormat="1" ht="17" x14ac:dyDescent="0.45"/>
    <row r="269" s="154" customFormat="1" ht="17" x14ac:dyDescent="0.45"/>
    <row r="270" s="154" customFormat="1" ht="17" x14ac:dyDescent="0.45"/>
    <row r="271" s="154" customFormat="1" ht="17" x14ac:dyDescent="0.45"/>
    <row r="272" s="154" customFormat="1" ht="17" x14ac:dyDescent="0.45"/>
    <row r="273" s="154" customFormat="1" ht="17" x14ac:dyDescent="0.45"/>
    <row r="274" s="154" customFormat="1" ht="17" x14ac:dyDescent="0.45"/>
    <row r="275" s="154" customFormat="1" ht="17" x14ac:dyDescent="0.45"/>
    <row r="276" s="154" customFormat="1" ht="17" x14ac:dyDescent="0.45"/>
    <row r="277" s="154" customFormat="1" ht="17" x14ac:dyDescent="0.45"/>
    <row r="278" s="154" customFormat="1" ht="17" x14ac:dyDescent="0.45"/>
    <row r="279" s="154" customFormat="1" ht="17" x14ac:dyDescent="0.45"/>
    <row r="280" s="154" customFormat="1" ht="17" x14ac:dyDescent="0.45"/>
    <row r="281" s="154" customFormat="1" ht="17" x14ac:dyDescent="0.45"/>
    <row r="282" s="154" customFormat="1" ht="17" x14ac:dyDescent="0.45"/>
    <row r="283" s="154" customFormat="1" ht="17" x14ac:dyDescent="0.45"/>
    <row r="284" s="154" customFormat="1" ht="17" x14ac:dyDescent="0.45"/>
    <row r="285" s="154" customFormat="1" ht="17" x14ac:dyDescent="0.45"/>
    <row r="286" s="154" customFormat="1" ht="17" x14ac:dyDescent="0.45"/>
    <row r="287" s="154" customFormat="1" ht="17" x14ac:dyDescent="0.45"/>
    <row r="288" s="154" customFormat="1" ht="17" x14ac:dyDescent="0.45"/>
    <row r="289" s="154" customFormat="1" ht="17" x14ac:dyDescent="0.45"/>
    <row r="290" s="154" customFormat="1" ht="17" x14ac:dyDescent="0.45"/>
    <row r="291" s="154" customFormat="1" ht="17" x14ac:dyDescent="0.45"/>
    <row r="292" s="154" customFormat="1" ht="17" x14ac:dyDescent="0.45"/>
    <row r="293" s="154" customFormat="1" ht="17" x14ac:dyDescent="0.45"/>
    <row r="294" s="154" customFormat="1" ht="17" x14ac:dyDescent="0.45"/>
    <row r="295" s="154" customFormat="1" ht="17" x14ac:dyDescent="0.45"/>
    <row r="296" s="154" customFormat="1" ht="17" x14ac:dyDescent="0.45"/>
    <row r="297" s="154" customFormat="1" ht="17" x14ac:dyDescent="0.45"/>
    <row r="298" s="154" customFormat="1" ht="17" x14ac:dyDescent="0.45"/>
    <row r="299" s="154" customFormat="1" ht="17" x14ac:dyDescent="0.45"/>
    <row r="300" s="154" customFormat="1" ht="17" x14ac:dyDescent="0.45"/>
    <row r="301" s="154" customFormat="1" ht="17" x14ac:dyDescent="0.45"/>
    <row r="302" s="154" customFormat="1" ht="17" x14ac:dyDescent="0.45"/>
    <row r="303" s="154" customFormat="1" ht="17" x14ac:dyDescent="0.45"/>
    <row r="304" s="154" customFormat="1" ht="17" x14ac:dyDescent="0.45"/>
    <row r="305" s="154" customFormat="1" ht="17" x14ac:dyDescent="0.45"/>
    <row r="306" s="154" customFormat="1" ht="17" x14ac:dyDescent="0.45"/>
    <row r="307" s="154" customFormat="1" ht="17" x14ac:dyDescent="0.45"/>
    <row r="308" s="154" customFormat="1" ht="17" x14ac:dyDescent="0.45"/>
    <row r="309" s="154" customFormat="1" ht="17" x14ac:dyDescent="0.45"/>
    <row r="310" s="154" customFormat="1" ht="17" x14ac:dyDescent="0.45"/>
    <row r="311" s="154" customFormat="1" ht="17" x14ac:dyDescent="0.45"/>
    <row r="312" s="154" customFormat="1" ht="17" x14ac:dyDescent="0.45"/>
    <row r="313" s="154" customFormat="1" ht="17" x14ac:dyDescent="0.45"/>
    <row r="314" s="154" customFormat="1" ht="17" x14ac:dyDescent="0.45"/>
    <row r="315" s="154" customFormat="1" ht="17" x14ac:dyDescent="0.45"/>
    <row r="316" s="154" customFormat="1" ht="17" x14ac:dyDescent="0.45"/>
    <row r="317" s="154" customFormat="1" ht="17" x14ac:dyDescent="0.45"/>
    <row r="318" s="154" customFormat="1" ht="17" x14ac:dyDescent="0.45"/>
    <row r="319" s="154" customFormat="1" ht="17" x14ac:dyDescent="0.45"/>
    <row r="320" s="154" customFormat="1" ht="17" x14ac:dyDescent="0.45"/>
    <row r="321" s="154" customFormat="1" ht="17" x14ac:dyDescent="0.45"/>
    <row r="322" s="154" customFormat="1" ht="17" x14ac:dyDescent="0.45"/>
    <row r="323" s="154" customFormat="1" ht="17" x14ac:dyDescent="0.45"/>
    <row r="324" s="154" customFormat="1" ht="17" x14ac:dyDescent="0.45"/>
    <row r="325" s="154" customFormat="1" ht="17" x14ac:dyDescent="0.45"/>
    <row r="326" s="154" customFormat="1" ht="17" x14ac:dyDescent="0.45"/>
    <row r="327" s="154" customFormat="1" ht="17" x14ac:dyDescent="0.45"/>
    <row r="328" s="154" customFormat="1" ht="17" x14ac:dyDescent="0.45"/>
    <row r="329" s="154" customFormat="1" ht="17" x14ac:dyDescent="0.45"/>
    <row r="330" s="154" customFormat="1" ht="17" x14ac:dyDescent="0.45"/>
    <row r="331" s="154" customFormat="1" ht="17" x14ac:dyDescent="0.45"/>
    <row r="332" s="154" customFormat="1" ht="17" x14ac:dyDescent="0.45"/>
    <row r="333" s="154" customFormat="1" ht="17" x14ac:dyDescent="0.45"/>
    <row r="334" s="154" customFormat="1" ht="17" x14ac:dyDescent="0.45"/>
    <row r="335" s="154" customFormat="1" ht="17" x14ac:dyDescent="0.45"/>
    <row r="336" s="154" customFormat="1" ht="17" x14ac:dyDescent="0.45"/>
    <row r="337" s="154" customFormat="1" ht="17" x14ac:dyDescent="0.45"/>
    <row r="338" s="154" customFormat="1" ht="17" x14ac:dyDescent="0.45"/>
    <row r="339" s="154" customFormat="1" ht="17" x14ac:dyDescent="0.45"/>
    <row r="340" s="154" customFormat="1" ht="17" x14ac:dyDescent="0.45"/>
    <row r="341" s="154" customFormat="1" ht="17" x14ac:dyDescent="0.45"/>
    <row r="342" s="154" customFormat="1" ht="17" x14ac:dyDescent="0.45"/>
    <row r="343" s="154" customFormat="1" ht="17" x14ac:dyDescent="0.45"/>
    <row r="344" s="154" customFormat="1" ht="17" x14ac:dyDescent="0.45"/>
    <row r="345" s="154" customFormat="1" ht="17" x14ac:dyDescent="0.45"/>
    <row r="346" s="154" customFormat="1" ht="17" x14ac:dyDescent="0.45"/>
    <row r="347" s="154" customFormat="1" ht="17" x14ac:dyDescent="0.45"/>
    <row r="348" s="154" customFormat="1" ht="17" x14ac:dyDescent="0.45"/>
    <row r="349" s="154" customFormat="1" ht="17" x14ac:dyDescent="0.45"/>
    <row r="350" s="154" customFormat="1" ht="17" x14ac:dyDescent="0.45"/>
    <row r="351" s="154" customFormat="1" ht="17" x14ac:dyDescent="0.45"/>
    <row r="352" s="154" customFormat="1" ht="17" x14ac:dyDescent="0.45"/>
    <row r="353" s="154" customFormat="1" ht="17" x14ac:dyDescent="0.45"/>
    <row r="354" s="154" customFormat="1" ht="17" x14ac:dyDescent="0.45"/>
    <row r="355" s="154" customFormat="1" ht="17" x14ac:dyDescent="0.45"/>
    <row r="356" s="154" customFormat="1" ht="17" x14ac:dyDescent="0.45"/>
    <row r="357" s="154" customFormat="1" ht="17" x14ac:dyDescent="0.45"/>
    <row r="358" s="154" customFormat="1" ht="17" x14ac:dyDescent="0.45"/>
    <row r="359" s="154" customFormat="1" ht="17" x14ac:dyDescent="0.45"/>
    <row r="360" s="154" customFormat="1" ht="17" x14ac:dyDescent="0.45"/>
    <row r="361" s="154" customFormat="1" ht="17" x14ac:dyDescent="0.45"/>
    <row r="362" s="154" customFormat="1" ht="17" x14ac:dyDescent="0.45"/>
    <row r="363" s="154" customFormat="1" ht="17" x14ac:dyDescent="0.45"/>
    <row r="364" s="154" customFormat="1" ht="17" x14ac:dyDescent="0.45"/>
    <row r="365" s="154" customFormat="1" ht="17" x14ac:dyDescent="0.45"/>
    <row r="366" s="154" customFormat="1" ht="17" x14ac:dyDescent="0.45"/>
    <row r="367" s="154" customFormat="1" ht="17" x14ac:dyDescent="0.45"/>
    <row r="368" s="154" customFormat="1" ht="17" x14ac:dyDescent="0.45"/>
    <row r="369" s="154" customFormat="1" ht="17" x14ac:dyDescent="0.45"/>
    <row r="370" s="154" customFormat="1" ht="17" x14ac:dyDescent="0.45"/>
    <row r="371" s="154" customFormat="1" ht="17" x14ac:dyDescent="0.45"/>
    <row r="372" s="154" customFormat="1" ht="17" x14ac:dyDescent="0.45"/>
    <row r="373" s="154" customFormat="1" ht="17" x14ac:dyDescent="0.45"/>
    <row r="374" s="154" customFormat="1" ht="17" x14ac:dyDescent="0.45"/>
    <row r="375" s="154" customFormat="1" ht="17" x14ac:dyDescent="0.45"/>
    <row r="376" s="154" customFormat="1" ht="17" x14ac:dyDescent="0.45"/>
    <row r="377" s="154" customFormat="1" ht="17" x14ac:dyDescent="0.45"/>
    <row r="378" s="154" customFormat="1" ht="17" x14ac:dyDescent="0.45"/>
    <row r="379" s="154" customFormat="1" ht="17" x14ac:dyDescent="0.45"/>
    <row r="380" s="154" customFormat="1" ht="17" x14ac:dyDescent="0.45"/>
    <row r="381" s="154" customFormat="1" ht="17" x14ac:dyDescent="0.45"/>
    <row r="382" s="154" customFormat="1" ht="17" x14ac:dyDescent="0.45"/>
    <row r="383" s="154" customFormat="1" ht="17" x14ac:dyDescent="0.45"/>
    <row r="384" s="154" customFormat="1" ht="17" x14ac:dyDescent="0.45"/>
    <row r="385" s="154" customFormat="1" ht="17" x14ac:dyDescent="0.45"/>
    <row r="386" s="154" customFormat="1" ht="17" x14ac:dyDescent="0.45"/>
    <row r="387" s="154" customFormat="1" ht="17" x14ac:dyDescent="0.45"/>
    <row r="388" s="154" customFormat="1" ht="17" x14ac:dyDescent="0.45"/>
    <row r="389" s="154" customFormat="1" ht="17" x14ac:dyDescent="0.45"/>
    <row r="390" s="154" customFormat="1" ht="17" x14ac:dyDescent="0.45"/>
    <row r="391" s="154" customFormat="1" ht="17" x14ac:dyDescent="0.45"/>
    <row r="392" s="154" customFormat="1" ht="17" x14ac:dyDescent="0.45"/>
    <row r="393" s="154" customFormat="1" ht="17" x14ac:dyDescent="0.45"/>
    <row r="394" s="154" customFormat="1" ht="17" x14ac:dyDescent="0.45"/>
    <row r="395" s="154" customFormat="1" ht="17" x14ac:dyDescent="0.45"/>
    <row r="396" s="154" customFormat="1" ht="17" x14ac:dyDescent="0.45"/>
    <row r="397" s="154" customFormat="1" ht="17" x14ac:dyDescent="0.45"/>
    <row r="398" s="154" customFormat="1" ht="17" x14ac:dyDescent="0.45"/>
    <row r="399" s="154" customFormat="1" ht="17" x14ac:dyDescent="0.45"/>
    <row r="400" s="154" customFormat="1" ht="17" x14ac:dyDescent="0.45"/>
    <row r="401" s="154" customFormat="1" ht="17" x14ac:dyDescent="0.45"/>
    <row r="402" s="154" customFormat="1" ht="17" x14ac:dyDescent="0.45"/>
    <row r="403" s="154" customFormat="1" ht="17" x14ac:dyDescent="0.45"/>
    <row r="404" s="154" customFormat="1" ht="17" x14ac:dyDescent="0.45"/>
    <row r="405" s="154" customFormat="1" ht="17" x14ac:dyDescent="0.45"/>
    <row r="406" s="154" customFormat="1" ht="17" x14ac:dyDescent="0.45"/>
    <row r="407" s="154" customFormat="1" ht="17" x14ac:dyDescent="0.45"/>
    <row r="408" s="154" customFormat="1" ht="17" x14ac:dyDescent="0.45"/>
    <row r="409" s="154" customFormat="1" ht="17" x14ac:dyDescent="0.45"/>
    <row r="410" s="154" customFormat="1" ht="17" x14ac:dyDescent="0.45"/>
    <row r="411" s="154" customFormat="1" ht="17" x14ac:dyDescent="0.45"/>
    <row r="412" s="154" customFormat="1" ht="17" x14ac:dyDescent="0.45"/>
    <row r="413" s="154" customFormat="1" ht="17" x14ac:dyDescent="0.45"/>
    <row r="414" s="154" customFormat="1" ht="17" x14ac:dyDescent="0.45"/>
    <row r="415" s="154" customFormat="1" ht="17" x14ac:dyDescent="0.45"/>
    <row r="416" s="154" customFormat="1" ht="17" x14ac:dyDescent="0.45"/>
    <row r="417" s="154" customFormat="1" ht="17" x14ac:dyDescent="0.45"/>
    <row r="418" s="154" customFormat="1" ht="17" x14ac:dyDescent="0.45"/>
    <row r="419" s="154" customFormat="1" ht="17" x14ac:dyDescent="0.45"/>
    <row r="420" s="154" customFormat="1" ht="17" x14ac:dyDescent="0.45"/>
    <row r="421" s="154" customFormat="1" ht="17" x14ac:dyDescent="0.45"/>
    <row r="422" s="154" customFormat="1" ht="17" x14ac:dyDescent="0.45"/>
    <row r="423" s="154" customFormat="1" ht="17" x14ac:dyDescent="0.45"/>
    <row r="424" s="154" customFormat="1" ht="17" x14ac:dyDescent="0.45"/>
    <row r="425" s="154" customFormat="1" ht="17" x14ac:dyDescent="0.45"/>
    <row r="426" s="154" customFormat="1" ht="17" x14ac:dyDescent="0.45"/>
    <row r="427" s="154" customFormat="1" ht="17" x14ac:dyDescent="0.45"/>
    <row r="428" s="154" customFormat="1" ht="17" x14ac:dyDescent="0.45"/>
    <row r="429" s="154" customFormat="1" ht="17" x14ac:dyDescent="0.45"/>
    <row r="430" s="154" customFormat="1" ht="17" x14ac:dyDescent="0.45"/>
    <row r="431" s="154" customFormat="1" ht="17" x14ac:dyDescent="0.45"/>
    <row r="432" s="154" customFormat="1" ht="17" x14ac:dyDescent="0.45"/>
    <row r="433" s="154" customFormat="1" ht="17" x14ac:dyDescent="0.45"/>
    <row r="434" s="154" customFormat="1" ht="17" x14ac:dyDescent="0.45"/>
    <row r="435" s="154" customFormat="1" ht="17" x14ac:dyDescent="0.45"/>
    <row r="436" s="154" customFormat="1" ht="17" x14ac:dyDescent="0.45"/>
    <row r="437" s="154" customFormat="1" ht="17" x14ac:dyDescent="0.45"/>
    <row r="438" s="154" customFormat="1" ht="17" x14ac:dyDescent="0.45"/>
    <row r="439" s="154" customFormat="1" ht="17" x14ac:dyDescent="0.45"/>
    <row r="440" s="154" customFormat="1" ht="17" x14ac:dyDescent="0.45"/>
    <row r="441" s="154" customFormat="1" ht="17" x14ac:dyDescent="0.45"/>
    <row r="442" s="154" customFormat="1" ht="17" x14ac:dyDescent="0.45"/>
    <row r="443" s="154" customFormat="1" ht="17" x14ac:dyDescent="0.45"/>
    <row r="444" s="154" customFormat="1" ht="17" x14ac:dyDescent="0.45"/>
    <row r="445" s="154" customFormat="1" ht="17" x14ac:dyDescent="0.45"/>
    <row r="446" s="154" customFormat="1" ht="17" x14ac:dyDescent="0.45"/>
    <row r="447" s="154" customFormat="1" ht="17" x14ac:dyDescent="0.45"/>
    <row r="448" s="154" customFormat="1" ht="17" x14ac:dyDescent="0.45"/>
    <row r="449" s="154" customFormat="1" ht="17" x14ac:dyDescent="0.45"/>
    <row r="450" s="154" customFormat="1" ht="17" x14ac:dyDescent="0.45"/>
    <row r="451" s="154" customFormat="1" ht="17" x14ac:dyDescent="0.45"/>
    <row r="452" s="154" customFormat="1" ht="17" x14ac:dyDescent="0.45"/>
    <row r="453" s="154" customFormat="1" ht="17" x14ac:dyDescent="0.45"/>
    <row r="454" s="154" customFormat="1" ht="17" x14ac:dyDescent="0.45"/>
    <row r="455" s="154" customFormat="1" ht="17" x14ac:dyDescent="0.45"/>
    <row r="456" s="154" customFormat="1" ht="17" x14ac:dyDescent="0.45"/>
    <row r="457" s="154" customFormat="1" ht="17" x14ac:dyDescent="0.45"/>
    <row r="458" s="154" customFormat="1" ht="17" x14ac:dyDescent="0.45"/>
    <row r="459" s="154" customFormat="1" ht="17" x14ac:dyDescent="0.45"/>
    <row r="460" s="154" customFormat="1" ht="17" x14ac:dyDescent="0.45"/>
    <row r="461" s="154" customFormat="1" ht="17" x14ac:dyDescent="0.45"/>
    <row r="462" s="154" customFormat="1" ht="17" x14ac:dyDescent="0.45"/>
    <row r="463" s="154" customFormat="1" ht="17" x14ac:dyDescent="0.45"/>
    <row r="464" s="154" customFormat="1" ht="17" x14ac:dyDescent="0.45"/>
    <row r="465" s="154" customFormat="1" ht="17" x14ac:dyDescent="0.45"/>
    <row r="466" s="154" customFormat="1" ht="17" x14ac:dyDescent="0.45"/>
    <row r="467" s="154" customFormat="1" ht="17" x14ac:dyDescent="0.45"/>
    <row r="468" s="154" customFormat="1" ht="17" x14ac:dyDescent="0.45"/>
    <row r="469" s="154" customFormat="1" ht="17" x14ac:dyDescent="0.45"/>
    <row r="470" s="154" customFormat="1" ht="17" x14ac:dyDescent="0.45"/>
    <row r="471" s="154" customFormat="1" ht="17" x14ac:dyDescent="0.45"/>
    <row r="472" s="154" customFormat="1" ht="17" x14ac:dyDescent="0.45"/>
    <row r="473" s="154" customFormat="1" ht="17" x14ac:dyDescent="0.45"/>
    <row r="474" s="154" customFormat="1" ht="17" x14ac:dyDescent="0.45"/>
    <row r="475" s="154" customFormat="1" ht="17" x14ac:dyDescent="0.45"/>
    <row r="476" s="154" customFormat="1" ht="17" x14ac:dyDescent="0.45"/>
    <row r="477" s="154" customFormat="1" ht="17" x14ac:dyDescent="0.45"/>
    <row r="478" s="154" customFormat="1" ht="17" x14ac:dyDescent="0.45"/>
    <row r="479" s="154" customFormat="1" ht="17" x14ac:dyDescent="0.45"/>
    <row r="480" s="154" customFormat="1" ht="17" x14ac:dyDescent="0.45"/>
    <row r="481" s="154" customFormat="1" ht="17" x14ac:dyDescent="0.45"/>
    <row r="482" s="154" customFormat="1" ht="17" x14ac:dyDescent="0.45"/>
    <row r="483" s="154" customFormat="1" ht="17" x14ac:dyDescent="0.45"/>
    <row r="484" s="154" customFormat="1" ht="17" x14ac:dyDescent="0.45"/>
    <row r="485" s="154" customFormat="1" ht="17" x14ac:dyDescent="0.45"/>
    <row r="486" s="154" customFormat="1" ht="17" x14ac:dyDescent="0.45"/>
    <row r="487" s="154" customFormat="1" ht="17" x14ac:dyDescent="0.45"/>
    <row r="488" s="154" customFormat="1" ht="17" x14ac:dyDescent="0.45"/>
    <row r="489" s="154" customFormat="1" ht="17" x14ac:dyDescent="0.45"/>
    <row r="490" s="154" customFormat="1" ht="17" x14ac:dyDescent="0.45"/>
    <row r="491" s="154" customFormat="1" ht="17" x14ac:dyDescent="0.45"/>
    <row r="492" s="154" customFormat="1" ht="17" x14ac:dyDescent="0.45"/>
    <row r="493" s="154" customFormat="1" ht="17" x14ac:dyDescent="0.45"/>
    <row r="494" s="154" customFormat="1" ht="17" x14ac:dyDescent="0.45"/>
    <row r="495" s="154" customFormat="1" ht="17" x14ac:dyDescent="0.45"/>
    <row r="496" s="154" customFormat="1" ht="17" x14ac:dyDescent="0.45"/>
    <row r="497" s="154" customFormat="1" ht="17" x14ac:dyDescent="0.45"/>
    <row r="498" s="154" customFormat="1" ht="17" x14ac:dyDescent="0.45"/>
    <row r="499" s="154" customFormat="1" ht="17" x14ac:dyDescent="0.45"/>
    <row r="500" s="154" customFormat="1" ht="17" x14ac:dyDescent="0.45"/>
    <row r="501" s="154" customFormat="1" ht="17" x14ac:dyDescent="0.45"/>
    <row r="502" s="154" customFormat="1" ht="17" x14ac:dyDescent="0.45"/>
    <row r="503" s="154" customFormat="1" ht="17" x14ac:dyDescent="0.45"/>
    <row r="504" s="154" customFormat="1" ht="17" x14ac:dyDescent="0.45"/>
    <row r="505" s="154" customFormat="1" ht="17" x14ac:dyDescent="0.45"/>
    <row r="506" s="154" customFormat="1" ht="17" x14ac:dyDescent="0.45"/>
    <row r="507" s="154" customFormat="1" ht="17" x14ac:dyDescent="0.45"/>
    <row r="508" s="154" customFormat="1" ht="17" x14ac:dyDescent="0.45"/>
    <row r="509" s="154" customFormat="1" ht="17" x14ac:dyDescent="0.45"/>
    <row r="510" s="154" customFormat="1" ht="17" x14ac:dyDescent="0.45"/>
    <row r="511" s="154" customFormat="1" ht="17" x14ac:dyDescent="0.45"/>
    <row r="512" s="154" customFormat="1" ht="17" x14ac:dyDescent="0.45"/>
    <row r="513" s="154" customFormat="1" ht="17" x14ac:dyDescent="0.45"/>
    <row r="514" s="154" customFormat="1" ht="17" x14ac:dyDescent="0.45"/>
    <row r="515" s="154" customFormat="1" ht="17" x14ac:dyDescent="0.45"/>
    <row r="516" s="154" customFormat="1" ht="17" x14ac:dyDescent="0.45"/>
    <row r="517" s="154" customFormat="1" ht="17" x14ac:dyDescent="0.45"/>
    <row r="518" s="154" customFormat="1" ht="17" x14ac:dyDescent="0.45"/>
    <row r="519" s="154" customFormat="1" ht="17" x14ac:dyDescent="0.45"/>
    <row r="520" s="154" customFormat="1" ht="17" x14ac:dyDescent="0.45"/>
    <row r="521" s="154" customFormat="1" ht="17" x14ac:dyDescent="0.45"/>
    <row r="522" s="154" customFormat="1" ht="17" x14ac:dyDescent="0.45"/>
    <row r="523" s="154" customFormat="1" ht="17" x14ac:dyDescent="0.45"/>
    <row r="524" s="154" customFormat="1" ht="17" x14ac:dyDescent="0.45"/>
    <row r="525" s="154" customFormat="1" ht="17" x14ac:dyDescent="0.45"/>
    <row r="526" s="154" customFormat="1" ht="17" x14ac:dyDescent="0.45"/>
    <row r="527" s="154" customFormat="1" ht="17" x14ac:dyDescent="0.45"/>
    <row r="528" s="154" customFormat="1" ht="17" x14ac:dyDescent="0.45"/>
    <row r="529" s="154" customFormat="1" ht="17" x14ac:dyDescent="0.45"/>
    <row r="530" s="154" customFormat="1" ht="17" x14ac:dyDescent="0.45"/>
    <row r="531" s="154" customFormat="1" ht="17" x14ac:dyDescent="0.45"/>
    <row r="532" s="154" customFormat="1" ht="17" x14ac:dyDescent="0.45"/>
    <row r="533" s="154" customFormat="1" ht="17" x14ac:dyDescent="0.45"/>
    <row r="534" s="154" customFormat="1" ht="17" x14ac:dyDescent="0.45"/>
    <row r="535" s="154" customFormat="1" ht="17" x14ac:dyDescent="0.45"/>
    <row r="536" s="154" customFormat="1" ht="17" x14ac:dyDescent="0.45"/>
    <row r="537" s="154" customFormat="1" ht="17" x14ac:dyDescent="0.45"/>
    <row r="538" s="154" customFormat="1" ht="17" x14ac:dyDescent="0.45"/>
    <row r="539" s="154" customFormat="1" ht="17" x14ac:dyDescent="0.45"/>
    <row r="540" s="154" customFormat="1" ht="17" x14ac:dyDescent="0.45"/>
    <row r="541" s="154" customFormat="1" ht="17" x14ac:dyDescent="0.45"/>
    <row r="542" s="154" customFormat="1" ht="17" x14ac:dyDescent="0.45"/>
    <row r="543" s="154" customFormat="1" ht="17" x14ac:dyDescent="0.45"/>
    <row r="544" s="154" customFormat="1" ht="17" x14ac:dyDescent="0.45"/>
    <row r="545" s="154" customFormat="1" ht="17" x14ac:dyDescent="0.45"/>
    <row r="546" s="154" customFormat="1" ht="17" x14ac:dyDescent="0.45"/>
    <row r="547" s="154" customFormat="1" ht="17" x14ac:dyDescent="0.45"/>
    <row r="548" s="154" customFormat="1" ht="17" x14ac:dyDescent="0.45"/>
    <row r="549" s="154" customFormat="1" ht="17" x14ac:dyDescent="0.45"/>
    <row r="550" s="154" customFormat="1" ht="17" x14ac:dyDescent="0.45"/>
    <row r="551" s="154" customFormat="1" ht="17" x14ac:dyDescent="0.45"/>
    <row r="552" s="154" customFormat="1" ht="17" x14ac:dyDescent="0.45"/>
    <row r="553" s="154" customFormat="1" ht="17" x14ac:dyDescent="0.45"/>
    <row r="554" s="154" customFormat="1" ht="17" x14ac:dyDescent="0.45"/>
    <row r="555" s="154" customFormat="1" ht="17" x14ac:dyDescent="0.45"/>
    <row r="556" s="154" customFormat="1" ht="17" x14ac:dyDescent="0.45"/>
    <row r="557" s="154" customFormat="1" ht="17" x14ac:dyDescent="0.45"/>
    <row r="558" s="154" customFormat="1" ht="17" x14ac:dyDescent="0.45"/>
    <row r="559" s="154" customFormat="1" ht="17" x14ac:dyDescent="0.45"/>
    <row r="560" s="154" customFormat="1" ht="17" x14ac:dyDescent="0.45"/>
    <row r="561" s="154" customFormat="1" ht="17" x14ac:dyDescent="0.45"/>
    <row r="562" s="154" customFormat="1" ht="17" x14ac:dyDescent="0.45"/>
    <row r="563" s="154" customFormat="1" ht="17" x14ac:dyDescent="0.45"/>
    <row r="564" s="154" customFormat="1" ht="17" x14ac:dyDescent="0.45"/>
    <row r="565" s="154" customFormat="1" ht="17" x14ac:dyDescent="0.45"/>
    <row r="566" s="154" customFormat="1" ht="17" x14ac:dyDescent="0.45"/>
    <row r="567" s="154" customFormat="1" ht="17" x14ac:dyDescent="0.45"/>
    <row r="568" s="154" customFormat="1" ht="17" x14ac:dyDescent="0.45"/>
    <row r="569" s="154" customFormat="1" ht="17" x14ac:dyDescent="0.45"/>
    <row r="570" s="154" customFormat="1" ht="17" x14ac:dyDescent="0.45"/>
    <row r="571" s="154" customFormat="1" ht="17" x14ac:dyDescent="0.45"/>
    <row r="572" s="154" customFormat="1" ht="17" x14ac:dyDescent="0.45"/>
    <row r="573" s="154" customFormat="1" ht="17" x14ac:dyDescent="0.45"/>
    <row r="574" s="154" customFormat="1" ht="17" x14ac:dyDescent="0.45"/>
    <row r="575" s="154" customFormat="1" ht="17" x14ac:dyDescent="0.45"/>
    <row r="576" s="154" customFormat="1" ht="17" x14ac:dyDescent="0.45"/>
    <row r="577" s="154" customFormat="1" ht="17" x14ac:dyDescent="0.45"/>
    <row r="578" s="154" customFormat="1" ht="17" x14ac:dyDescent="0.45"/>
    <row r="579" s="154" customFormat="1" ht="17" x14ac:dyDescent="0.45"/>
    <row r="580" s="154" customFormat="1" ht="17" x14ac:dyDescent="0.45"/>
    <row r="581" s="154" customFormat="1" ht="17" x14ac:dyDescent="0.45"/>
    <row r="582" s="154" customFormat="1" ht="17" x14ac:dyDescent="0.45"/>
    <row r="583" s="154" customFormat="1" ht="17" x14ac:dyDescent="0.45"/>
    <row r="584" s="154" customFormat="1" ht="17" x14ac:dyDescent="0.45"/>
    <row r="585" s="154" customFormat="1" ht="17" x14ac:dyDescent="0.45"/>
    <row r="586" s="154" customFormat="1" ht="17" x14ac:dyDescent="0.45"/>
    <row r="587" s="154" customFormat="1" ht="17" x14ac:dyDescent="0.45"/>
    <row r="588" s="154" customFormat="1" ht="17" x14ac:dyDescent="0.45"/>
    <row r="589" s="154" customFormat="1" ht="17" x14ac:dyDescent="0.45"/>
    <row r="590" s="154" customFormat="1" ht="17" x14ac:dyDescent="0.45"/>
    <row r="591" s="154" customFormat="1" ht="17" x14ac:dyDescent="0.45"/>
    <row r="592" s="154" customFormat="1" ht="17" x14ac:dyDescent="0.45"/>
    <row r="593" s="154" customFormat="1" ht="17" x14ac:dyDescent="0.45"/>
    <row r="594" s="154" customFormat="1" ht="17" x14ac:dyDescent="0.45"/>
    <row r="595" s="154" customFormat="1" ht="17" x14ac:dyDescent="0.45"/>
    <row r="596" s="154" customFormat="1" ht="17" x14ac:dyDescent="0.45"/>
    <row r="597" s="154" customFormat="1" ht="17" x14ac:dyDescent="0.45"/>
    <row r="598" s="154" customFormat="1" ht="17" x14ac:dyDescent="0.45"/>
    <row r="599" s="154" customFormat="1" ht="17" x14ac:dyDescent="0.45"/>
    <row r="600" s="154" customFormat="1" ht="17" x14ac:dyDescent="0.45"/>
    <row r="601" s="154" customFormat="1" ht="17" x14ac:dyDescent="0.45"/>
    <row r="602" s="154" customFormat="1" ht="17" x14ac:dyDescent="0.45"/>
    <row r="603" s="154" customFormat="1" ht="17" x14ac:dyDescent="0.45"/>
    <row r="604" s="154" customFormat="1" ht="17" x14ac:dyDescent="0.45"/>
    <row r="605" s="154" customFormat="1" ht="17" x14ac:dyDescent="0.45"/>
    <row r="606" s="154" customFormat="1" ht="17" x14ac:dyDescent="0.45"/>
    <row r="607" s="154" customFormat="1" ht="17" x14ac:dyDescent="0.45"/>
    <row r="608" s="154" customFormat="1" ht="17" x14ac:dyDescent="0.45"/>
    <row r="609" s="154" customFormat="1" ht="17" x14ac:dyDescent="0.45"/>
    <row r="610" s="154" customFormat="1" ht="17" x14ac:dyDescent="0.45"/>
    <row r="611" s="154" customFormat="1" ht="17" x14ac:dyDescent="0.45"/>
    <row r="612" s="154" customFormat="1" ht="17" x14ac:dyDescent="0.45"/>
    <row r="613" s="154" customFormat="1" ht="17" x14ac:dyDescent="0.45"/>
    <row r="614" s="154" customFormat="1" ht="17" x14ac:dyDescent="0.45"/>
    <row r="615" s="154" customFormat="1" ht="17" x14ac:dyDescent="0.45"/>
    <row r="616" s="154" customFormat="1" ht="17" x14ac:dyDescent="0.45"/>
    <row r="617" s="154" customFormat="1" ht="17" x14ac:dyDescent="0.45"/>
    <row r="618" s="154" customFormat="1" ht="17" x14ac:dyDescent="0.45"/>
    <row r="619" s="154" customFormat="1" ht="17" x14ac:dyDescent="0.45"/>
    <row r="620" s="154" customFormat="1" ht="17" x14ac:dyDescent="0.45"/>
    <row r="621" s="154" customFormat="1" ht="17" x14ac:dyDescent="0.45"/>
    <row r="622" s="154" customFormat="1" ht="17" x14ac:dyDescent="0.45"/>
    <row r="623" s="154" customFormat="1" ht="17" x14ac:dyDescent="0.45"/>
    <row r="624" s="154" customFormat="1" ht="17" x14ac:dyDescent="0.45"/>
    <row r="625" s="154" customFormat="1" ht="17" x14ac:dyDescent="0.45"/>
    <row r="626" s="154" customFormat="1" ht="17" x14ac:dyDescent="0.45"/>
    <row r="627" s="154" customFormat="1" ht="17" x14ac:dyDescent="0.45"/>
    <row r="628" s="154" customFormat="1" ht="17" x14ac:dyDescent="0.45"/>
    <row r="629" s="154" customFormat="1" ht="17" x14ac:dyDescent="0.45"/>
    <row r="630" s="154" customFormat="1" ht="17" x14ac:dyDescent="0.45"/>
    <row r="631" s="154" customFormat="1" ht="17" x14ac:dyDescent="0.45"/>
    <row r="632" s="154" customFormat="1" ht="17" x14ac:dyDescent="0.45"/>
    <row r="633" s="154" customFormat="1" ht="17" x14ac:dyDescent="0.45"/>
    <row r="634" s="154" customFormat="1" ht="17" x14ac:dyDescent="0.45"/>
    <row r="635" s="154" customFormat="1" ht="17" x14ac:dyDescent="0.45"/>
    <row r="636" s="154" customFormat="1" ht="17" x14ac:dyDescent="0.45"/>
    <row r="637" s="154" customFormat="1" ht="17" x14ac:dyDescent="0.45"/>
    <row r="638" s="154" customFormat="1" ht="17" x14ac:dyDescent="0.45"/>
    <row r="639" s="154" customFormat="1" ht="17" x14ac:dyDescent="0.45"/>
    <row r="640" s="154" customFormat="1" ht="17" x14ac:dyDescent="0.45"/>
    <row r="641" s="154" customFormat="1" ht="17" x14ac:dyDescent="0.45"/>
    <row r="642" s="154" customFormat="1" ht="17" x14ac:dyDescent="0.45"/>
    <row r="643" s="154" customFormat="1" ht="17" x14ac:dyDescent="0.45"/>
    <row r="644" s="154" customFormat="1" ht="17" x14ac:dyDescent="0.45"/>
    <row r="645" s="154" customFormat="1" ht="17" x14ac:dyDescent="0.45"/>
    <row r="646" s="154" customFormat="1" ht="17" x14ac:dyDescent="0.45"/>
    <row r="647" s="154" customFormat="1" ht="17" x14ac:dyDescent="0.45"/>
    <row r="648" s="154" customFormat="1" ht="17" x14ac:dyDescent="0.45"/>
    <row r="649" s="154" customFormat="1" ht="17" x14ac:dyDescent="0.45"/>
    <row r="650" s="154" customFormat="1" ht="17" x14ac:dyDescent="0.45"/>
    <row r="651" s="154" customFormat="1" ht="17" x14ac:dyDescent="0.45"/>
    <row r="652" s="154" customFormat="1" ht="17" x14ac:dyDescent="0.45"/>
    <row r="653" s="154" customFormat="1" ht="17" x14ac:dyDescent="0.45"/>
    <row r="654" s="154" customFormat="1" ht="17" x14ac:dyDescent="0.45"/>
    <row r="655" s="154" customFormat="1" ht="17" x14ac:dyDescent="0.45"/>
    <row r="656" s="154" customFormat="1" ht="17" x14ac:dyDescent="0.45"/>
    <row r="657" s="154" customFormat="1" ht="17" x14ac:dyDescent="0.45"/>
    <row r="658" s="154" customFormat="1" ht="17" x14ac:dyDescent="0.45"/>
    <row r="659" s="154" customFormat="1" ht="17" x14ac:dyDescent="0.45"/>
    <row r="660" s="154" customFormat="1" ht="17" x14ac:dyDescent="0.45"/>
    <row r="661" s="154" customFormat="1" ht="17" x14ac:dyDescent="0.45"/>
    <row r="662" s="154" customFormat="1" ht="17" x14ac:dyDescent="0.45"/>
    <row r="663" s="154" customFormat="1" ht="17" x14ac:dyDescent="0.45"/>
    <row r="664" s="154" customFormat="1" ht="17" x14ac:dyDescent="0.45"/>
    <row r="665" s="154" customFormat="1" ht="17" x14ac:dyDescent="0.45"/>
    <row r="666" s="154" customFormat="1" ht="17" x14ac:dyDescent="0.45"/>
    <row r="667" s="154" customFormat="1" ht="17" x14ac:dyDescent="0.45"/>
    <row r="668" s="154" customFormat="1" ht="17" x14ac:dyDescent="0.45"/>
    <row r="669" s="154" customFormat="1" ht="17" x14ac:dyDescent="0.45"/>
    <row r="670" s="154" customFormat="1" ht="17" x14ac:dyDescent="0.45"/>
    <row r="671" s="154" customFormat="1" ht="17" x14ac:dyDescent="0.45"/>
    <row r="672" s="154" customFormat="1" ht="17" x14ac:dyDescent="0.45"/>
    <row r="673" s="154" customFormat="1" ht="17" x14ac:dyDescent="0.45"/>
    <row r="674" s="154" customFormat="1" ht="17" x14ac:dyDescent="0.45"/>
    <row r="675" s="154" customFormat="1" ht="17" x14ac:dyDescent="0.45"/>
    <row r="676" s="154" customFormat="1" ht="17" x14ac:dyDescent="0.45"/>
    <row r="677" s="154" customFormat="1" ht="17" x14ac:dyDescent="0.45"/>
    <row r="678" s="154" customFormat="1" ht="17" x14ac:dyDescent="0.45"/>
    <row r="679" s="154" customFormat="1" ht="17" x14ac:dyDescent="0.45"/>
    <row r="680" s="154" customFormat="1" ht="17" x14ac:dyDescent="0.45"/>
    <row r="681" s="154" customFormat="1" ht="17" x14ac:dyDescent="0.45"/>
    <row r="682" s="154" customFormat="1" ht="17" x14ac:dyDescent="0.45"/>
    <row r="683" s="154" customFormat="1" ht="17" x14ac:dyDescent="0.45"/>
    <row r="684" s="154" customFormat="1" ht="17" x14ac:dyDescent="0.45"/>
    <row r="685" s="154" customFormat="1" ht="17" x14ac:dyDescent="0.45"/>
    <row r="686" s="154" customFormat="1" ht="17" x14ac:dyDescent="0.45"/>
    <row r="687" s="154" customFormat="1" ht="17" x14ac:dyDescent="0.45"/>
    <row r="688" s="154" customFormat="1" ht="17" x14ac:dyDescent="0.45"/>
    <row r="689" s="154" customFormat="1" ht="17" x14ac:dyDescent="0.45"/>
    <row r="690" s="154" customFormat="1" ht="17" x14ac:dyDescent="0.45"/>
    <row r="691" s="154" customFormat="1" ht="17" x14ac:dyDescent="0.45"/>
    <row r="692" s="154" customFormat="1" ht="17" x14ac:dyDescent="0.45"/>
    <row r="693" s="154" customFormat="1" ht="17" x14ac:dyDescent="0.45"/>
    <row r="694" s="154" customFormat="1" ht="17" x14ac:dyDescent="0.45"/>
    <row r="695" s="154" customFormat="1" ht="17" x14ac:dyDescent="0.45"/>
    <row r="696" s="154" customFormat="1" ht="17" x14ac:dyDescent="0.45"/>
    <row r="697" s="154" customFormat="1" ht="17" x14ac:dyDescent="0.45"/>
    <row r="698" s="154" customFormat="1" ht="17" x14ac:dyDescent="0.45"/>
    <row r="699" s="154" customFormat="1" ht="17" x14ac:dyDescent="0.45"/>
    <row r="700" s="154" customFormat="1" ht="17" x14ac:dyDescent="0.45"/>
    <row r="701" s="154" customFormat="1" ht="17" x14ac:dyDescent="0.45"/>
    <row r="702" s="154" customFormat="1" ht="17" x14ac:dyDescent="0.45"/>
    <row r="703" s="154" customFormat="1" ht="17" x14ac:dyDescent="0.45"/>
    <row r="704" s="154" customFormat="1" ht="17" x14ac:dyDescent="0.45"/>
    <row r="705" spans="2:9" s="154" customFormat="1" ht="17" x14ac:dyDescent="0.45"/>
    <row r="706" spans="2:9" s="154" customFormat="1" ht="17" x14ac:dyDescent="0.45"/>
    <row r="707" spans="2:9" s="154" customFormat="1" ht="17" x14ac:dyDescent="0.45">
      <c r="B707" s="158"/>
      <c r="C707" s="158"/>
      <c r="D707" s="158"/>
      <c r="E707" s="158"/>
      <c r="F707" s="158"/>
      <c r="G707" s="158"/>
      <c r="H707" s="158"/>
      <c r="I707" s="158"/>
    </row>
    <row r="708" spans="2:9" s="154" customFormat="1" ht="17" x14ac:dyDescent="0.45">
      <c r="B708" s="158"/>
      <c r="C708" s="158"/>
      <c r="D708" s="158"/>
      <c r="E708" s="158"/>
      <c r="F708" s="158"/>
      <c r="G708" s="158"/>
      <c r="H708" s="158"/>
      <c r="I708" s="158"/>
    </row>
    <row r="709" spans="2:9" s="154" customFormat="1" ht="17" x14ac:dyDescent="0.45">
      <c r="B709" s="158"/>
      <c r="C709" s="158"/>
      <c r="D709" s="158"/>
      <c r="E709" s="158"/>
      <c r="F709" s="158"/>
      <c r="G709" s="158"/>
      <c r="H709" s="158"/>
      <c r="I709" s="158"/>
    </row>
    <row r="710" spans="2:9" s="154" customFormat="1" ht="17" x14ac:dyDescent="0.45">
      <c r="B710" s="158"/>
      <c r="C710" s="158"/>
      <c r="D710" s="158"/>
      <c r="E710" s="158"/>
      <c r="F710" s="158"/>
      <c r="G710" s="158"/>
      <c r="H710" s="158"/>
      <c r="I710" s="158"/>
    </row>
    <row r="711" spans="2:9" s="154" customFormat="1" ht="17" x14ac:dyDescent="0.45">
      <c r="B711" s="158"/>
      <c r="C711" s="158"/>
      <c r="D711" s="158"/>
      <c r="E711" s="158"/>
      <c r="F711" s="158"/>
      <c r="G711" s="158"/>
      <c r="H711" s="158"/>
      <c r="I711" s="158"/>
    </row>
    <row r="712" spans="2:9" s="154" customFormat="1" ht="17" x14ac:dyDescent="0.45">
      <c r="B712" s="158"/>
      <c r="C712" s="158"/>
      <c r="D712" s="158"/>
      <c r="E712" s="158"/>
      <c r="F712" s="158"/>
      <c r="G712" s="158"/>
      <c r="H712" s="158"/>
      <c r="I712" s="158"/>
    </row>
    <row r="713" spans="2:9" s="154" customFormat="1" ht="17" x14ac:dyDescent="0.45">
      <c r="B713" s="158"/>
      <c r="C713" s="158"/>
      <c r="D713" s="158"/>
      <c r="E713" s="158"/>
      <c r="F713" s="158"/>
      <c r="G713" s="158"/>
      <c r="H713" s="158"/>
      <c r="I713" s="158"/>
    </row>
    <row r="714" spans="2:9" s="154" customFormat="1" ht="17" x14ac:dyDescent="0.45">
      <c r="B714" s="158"/>
      <c r="C714" s="158"/>
      <c r="D714" s="158"/>
      <c r="E714" s="158"/>
      <c r="F714" s="158"/>
      <c r="G714" s="158"/>
      <c r="H714" s="158"/>
      <c r="I714" s="158"/>
    </row>
    <row r="715" spans="2:9" s="154" customFormat="1" ht="17" x14ac:dyDescent="0.45">
      <c r="B715" s="158"/>
      <c r="C715" s="158"/>
      <c r="D715" s="158"/>
      <c r="E715" s="158"/>
      <c r="F715" s="158"/>
      <c r="G715" s="158"/>
      <c r="H715" s="158"/>
      <c r="I715" s="158"/>
    </row>
    <row r="716" spans="2:9" s="154" customFormat="1" ht="17" x14ac:dyDescent="0.45">
      <c r="B716" s="158"/>
      <c r="C716" s="158"/>
      <c r="D716" s="158"/>
      <c r="E716" s="158"/>
      <c r="F716" s="158"/>
      <c r="G716" s="158"/>
      <c r="H716" s="158"/>
      <c r="I716" s="158"/>
    </row>
    <row r="717" spans="2:9" ht="17" x14ac:dyDescent="0.45"/>
  </sheetData>
  <mergeCells count="30">
    <mergeCell ref="C112:D119"/>
    <mergeCell ref="C103:D110"/>
    <mergeCell ref="F103:H119"/>
    <mergeCell ref="C7:D7"/>
    <mergeCell ref="H8:H13"/>
    <mergeCell ref="C8:E8"/>
    <mergeCell ref="C9:E9"/>
    <mergeCell ref="C10:E10"/>
    <mergeCell ref="C11:E11"/>
    <mergeCell ref="C12:E12"/>
    <mergeCell ref="C13:E13"/>
    <mergeCell ref="C49:E54"/>
    <mergeCell ref="C55:E60"/>
    <mergeCell ref="C61:E66"/>
    <mergeCell ref="C67:E72"/>
    <mergeCell ref="C98:D98"/>
    <mergeCell ref="F98:H101"/>
    <mergeCell ref="H49:H72"/>
    <mergeCell ref="C48:E48"/>
    <mergeCell ref="C1:H1"/>
    <mergeCell ref="C15:H19"/>
    <mergeCell ref="C74:H91"/>
    <mergeCell ref="F49:F54"/>
    <mergeCell ref="F55:F60"/>
    <mergeCell ref="C34:G37"/>
    <mergeCell ref="C38:G41"/>
    <mergeCell ref="C24:G28"/>
    <mergeCell ref="C29:G33"/>
    <mergeCell ref="F61:F66"/>
    <mergeCell ref="F67:F72"/>
  </mergeCells>
  <conditionalFormatting sqref="F8:F14">
    <cfRule type="containsText" dxfId="102" priority="6" operator="containsText" text="No">
      <formula>NOT(ISERROR(SEARCH("No",F8)))</formula>
    </cfRule>
    <cfRule type="containsText" dxfId="101" priority="7" operator="containsText" text="Yes">
      <formula>NOT(ISERROR(SEARCH("Yes",F8)))</formula>
    </cfRule>
  </conditionalFormatting>
  <conditionalFormatting sqref="F49:F52 F55:F58 F61:F64 F67:F70">
    <cfRule type="containsText" dxfId="100" priority="3" operator="containsText" text="No">
      <formula>NOT(ISERROR(SEARCH("No",F49)))</formula>
    </cfRule>
    <cfRule type="containsText" dxfId="99" priority="4" operator="containsText" text="Yes">
      <formula>NOT(ISERROR(SEARCH("Yes",F49)))</formula>
    </cfRule>
  </conditionalFormatting>
  <conditionalFormatting sqref="H8">
    <cfRule type="containsText" dxfId="98" priority="5" operator="containsText" text="additional">
      <formula>NOT(ISERROR(SEARCH("additional",H8)))</formula>
    </cfRule>
  </conditionalFormatting>
  <hyperlinks>
    <hyperlink ref="C43" r:id="rId1" xr:uid="{7731F68D-CD3B-42AA-B838-954599D46F07}"/>
  </hyperlinks>
  <pageMargins left="0.7" right="0.7" top="0.75" bottom="0.75" header="0.3" footer="0.3"/>
  <pageSetup paperSize="9" scale="59" orientation="landscape" horizontalDpi="300" verticalDpi="300" r:id="rId2"/>
  <rowBreaks count="3" manualBreakCount="3">
    <brk id="21" max="16" man="1"/>
    <brk id="45" max="16" man="1"/>
    <brk id="93" max="16" man="1"/>
  </rowBreaks>
  <colBreaks count="1" manualBreakCount="1">
    <brk id="9" max="703" man="1"/>
  </colBreaks>
  <drawing r:id="rId3"/>
  <extLst>
    <ext xmlns:x14="http://schemas.microsoft.com/office/spreadsheetml/2009/9/main" uri="{CCE6A557-97BC-4b89-ADB6-D9C93CAAB3DF}">
      <x14:dataValidations xmlns:xm="http://schemas.microsoft.com/office/excel/2006/main" count="2">
        <x14:dataValidation type="list" allowBlank="1" showInputMessage="1" showErrorMessage="1" xr:uid="{B873D5D9-E969-4AE5-B186-88353586BACC}">
          <x14:formula1>
            <xm:f>Ratings!$B$7:$B$8</xm:f>
          </x14:formula1>
          <xm:sqref>F49:F72 F8:F13</xm:sqref>
        </x14:dataValidation>
        <x14:dataValidation type="list" allowBlank="1" showInputMessage="1" showErrorMessage="1" xr:uid="{082BCC5C-B7E3-4BFA-A08A-617B11577185}">
          <x14:formula1>
            <xm:f>Ratings!#REF!</xm:f>
          </x14:formula1>
          <xm:sqref>F14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19D5E-8A7F-442F-9709-62D1CB956B53}">
  <sheetPr>
    <tabColor theme="7" tint="0.59999389629810485"/>
  </sheetPr>
  <dimension ref="A1:GP719"/>
  <sheetViews>
    <sheetView showGridLines="0" showRowColHeaders="0" zoomScale="70" zoomScaleNormal="70" workbookViewId="0">
      <pane ySplit="1" topLeftCell="A38" activePane="bottomLeft" state="frozen"/>
      <selection pane="bottomLeft" activeCell="C41" sqref="C41:M46"/>
    </sheetView>
  </sheetViews>
  <sheetFormatPr defaultColWidth="8.7265625" defaultRowHeight="17" x14ac:dyDescent="0.45"/>
  <cols>
    <col min="1" max="1" width="3.453125" style="154" customWidth="1"/>
    <col min="2" max="2" width="8.7265625" style="1" customWidth="1"/>
    <col min="3" max="3" width="30.54296875" style="1" customWidth="1"/>
    <col min="4" max="4" width="3.54296875" style="1" customWidth="1"/>
    <col min="5" max="5" width="30.54296875" style="1" customWidth="1"/>
    <col min="6" max="6" width="3.54296875" style="1" customWidth="1"/>
    <col min="7" max="7" width="30.54296875" style="1" customWidth="1"/>
    <col min="8" max="8" width="3.54296875" style="1" customWidth="1"/>
    <col min="9" max="9" width="30.54296875" style="1" customWidth="1"/>
    <col min="10" max="10" width="3.54296875" style="1" customWidth="1"/>
    <col min="11" max="11" width="30.54296875" style="1" customWidth="1"/>
    <col min="12" max="12" width="3.54296875" style="1" customWidth="1"/>
    <col min="13" max="13" width="30.54296875" style="1" customWidth="1"/>
    <col min="14" max="14" width="8.7265625" style="1" customWidth="1"/>
    <col min="15" max="15" width="8.7265625" style="154"/>
    <col min="16" max="16" width="8.54296875" style="154" hidden="1" customWidth="1"/>
    <col min="17" max="17" width="97.1796875" style="154" hidden="1" customWidth="1"/>
    <col min="18" max="21" width="30.54296875" style="154" hidden="1" customWidth="1"/>
    <col min="22" max="22" width="7.26953125" style="154" hidden="1" customWidth="1"/>
    <col min="23" max="23" width="8.54296875" style="154" customWidth="1"/>
    <col min="24" max="32" width="80.54296875" style="154" customWidth="1"/>
    <col min="33" max="198" width="8.7265625" style="154"/>
    <col min="199" max="16384" width="8.7265625" style="1"/>
  </cols>
  <sheetData>
    <row r="1" spans="1:198" s="32" customFormat="1" ht="96.65" customHeight="1" x14ac:dyDescent="0.95">
      <c r="A1" s="151"/>
      <c r="B1" s="215" t="s">
        <v>300</v>
      </c>
      <c r="C1" s="602" t="s">
        <v>301</v>
      </c>
      <c r="D1" s="670"/>
      <c r="E1" s="670"/>
      <c r="F1" s="670"/>
      <c r="G1" s="670"/>
      <c r="H1" s="670"/>
      <c r="I1" s="670"/>
      <c r="J1" s="670"/>
      <c r="K1" s="670"/>
      <c r="L1" s="670"/>
      <c r="M1" s="670"/>
      <c r="N1" s="219"/>
      <c r="O1" s="151"/>
      <c r="P1" s="163" t="s">
        <v>302</v>
      </c>
      <c r="Q1" s="164" t="s">
        <v>303</v>
      </c>
      <c r="R1" s="164"/>
      <c r="S1" s="164"/>
      <c r="T1" s="164"/>
      <c r="U1" s="164"/>
      <c r="V1" s="165"/>
      <c r="W1" s="151"/>
      <c r="X1" s="151"/>
      <c r="Y1" s="151"/>
      <c r="Z1" s="151"/>
      <c r="AA1" s="151"/>
      <c r="AB1" s="151"/>
      <c r="AC1" s="151"/>
      <c r="AD1" s="151"/>
      <c r="AE1" s="151"/>
      <c r="AF1" s="151"/>
      <c r="AG1" s="151"/>
      <c r="AH1" s="151"/>
      <c r="AI1" s="151"/>
      <c r="AJ1" s="151"/>
      <c r="AK1" s="151"/>
      <c r="AL1" s="151"/>
      <c r="AM1" s="151"/>
      <c r="AN1" s="151"/>
      <c r="AO1" s="151"/>
      <c r="AP1" s="151"/>
      <c r="AQ1" s="151"/>
      <c r="AR1" s="151"/>
      <c r="AS1" s="151"/>
      <c r="AT1" s="151"/>
      <c r="AU1" s="151"/>
      <c r="AV1" s="151"/>
      <c r="AW1" s="151"/>
      <c r="AX1" s="151"/>
      <c r="AY1" s="151"/>
      <c r="AZ1" s="151"/>
      <c r="BA1" s="151"/>
      <c r="BB1" s="151"/>
      <c r="BC1" s="151"/>
      <c r="BD1" s="151"/>
      <c r="BE1" s="151"/>
      <c r="BF1" s="151"/>
      <c r="BG1" s="151"/>
      <c r="BH1" s="151"/>
      <c r="BI1" s="151"/>
      <c r="BJ1" s="151"/>
      <c r="BK1" s="151"/>
      <c r="BL1" s="151"/>
      <c r="BM1" s="151"/>
      <c r="BN1" s="151"/>
      <c r="BO1" s="151"/>
      <c r="BP1" s="151"/>
      <c r="BQ1" s="151"/>
      <c r="BR1" s="151"/>
      <c r="BS1" s="151"/>
      <c r="BT1" s="151"/>
      <c r="BU1" s="151"/>
      <c r="BV1" s="151"/>
      <c r="BW1" s="151"/>
      <c r="BX1" s="151"/>
      <c r="BY1" s="151"/>
      <c r="BZ1" s="151"/>
      <c r="CA1" s="151"/>
      <c r="CB1" s="151"/>
      <c r="CC1" s="151"/>
      <c r="CD1" s="151"/>
      <c r="CE1" s="151"/>
      <c r="CF1" s="151"/>
      <c r="CG1" s="151"/>
      <c r="CH1" s="151"/>
      <c r="CI1" s="151"/>
      <c r="CJ1" s="151"/>
      <c r="CK1" s="151"/>
      <c r="CL1" s="151"/>
      <c r="CM1" s="151"/>
      <c r="CN1" s="151"/>
      <c r="CO1" s="151"/>
      <c r="CP1" s="151"/>
      <c r="CQ1" s="151"/>
      <c r="CR1" s="151"/>
      <c r="CS1" s="151"/>
      <c r="CT1" s="151"/>
      <c r="CU1" s="151"/>
      <c r="CV1" s="151"/>
      <c r="CW1" s="151"/>
      <c r="CX1" s="151"/>
      <c r="CY1" s="151"/>
      <c r="CZ1" s="151"/>
      <c r="DA1" s="151"/>
      <c r="DB1" s="151"/>
      <c r="DC1" s="151"/>
      <c r="DD1" s="151"/>
      <c r="DE1" s="151"/>
      <c r="DF1" s="151"/>
      <c r="DG1" s="151"/>
      <c r="DH1" s="151"/>
      <c r="DI1" s="151"/>
      <c r="DJ1" s="151"/>
      <c r="DK1" s="151"/>
      <c r="DL1" s="151"/>
      <c r="DM1" s="151"/>
      <c r="DN1" s="151"/>
      <c r="DO1" s="151"/>
      <c r="DP1" s="151"/>
      <c r="DQ1" s="151"/>
      <c r="DR1" s="151"/>
      <c r="DS1" s="151"/>
      <c r="DT1" s="151"/>
      <c r="DU1" s="151"/>
      <c r="DV1" s="151"/>
      <c r="DW1" s="151"/>
      <c r="DX1" s="151"/>
      <c r="DY1" s="151"/>
      <c r="DZ1" s="151"/>
      <c r="EA1" s="151"/>
      <c r="EB1" s="151"/>
      <c r="EC1" s="151"/>
      <c r="ED1" s="151"/>
      <c r="EE1" s="151"/>
      <c r="EF1" s="151"/>
      <c r="EG1" s="151"/>
      <c r="EH1" s="151"/>
      <c r="EI1" s="151"/>
      <c r="EJ1" s="151"/>
      <c r="EK1" s="151"/>
      <c r="EL1" s="151"/>
      <c r="EM1" s="151"/>
      <c r="EN1" s="151"/>
      <c r="EO1" s="151"/>
      <c r="EP1" s="151"/>
      <c r="EQ1" s="151"/>
      <c r="ER1" s="151"/>
      <c r="ES1" s="151"/>
      <c r="ET1" s="151"/>
      <c r="EU1" s="151"/>
      <c r="EV1" s="151"/>
      <c r="EW1" s="151"/>
      <c r="EX1" s="151"/>
      <c r="EY1" s="151"/>
      <c r="EZ1" s="151"/>
      <c r="FA1" s="151"/>
      <c r="FB1" s="151"/>
      <c r="FC1" s="151"/>
      <c r="FD1" s="151"/>
      <c r="FE1" s="151"/>
      <c r="FF1" s="151"/>
      <c r="FG1" s="151"/>
      <c r="FH1" s="151"/>
      <c r="FI1" s="151"/>
      <c r="FJ1" s="151"/>
      <c r="FK1" s="151"/>
      <c r="FL1" s="151"/>
      <c r="FM1" s="151"/>
      <c r="FN1" s="151"/>
      <c r="FO1" s="151"/>
      <c r="FP1" s="151"/>
      <c r="FQ1" s="151"/>
      <c r="FR1" s="151"/>
      <c r="FS1" s="151"/>
      <c r="FT1" s="151"/>
      <c r="FU1" s="151"/>
      <c r="FV1" s="151"/>
      <c r="FW1" s="151"/>
      <c r="FX1" s="151"/>
      <c r="FY1" s="151"/>
      <c r="FZ1" s="151"/>
      <c r="GA1" s="151"/>
      <c r="GB1" s="151"/>
      <c r="GC1" s="151"/>
      <c r="GD1" s="151"/>
      <c r="GE1" s="151"/>
      <c r="GF1" s="151"/>
      <c r="GG1" s="151"/>
      <c r="GH1" s="151"/>
      <c r="GI1" s="151"/>
      <c r="GJ1" s="151"/>
      <c r="GK1" s="151"/>
      <c r="GL1" s="151"/>
      <c r="GM1" s="151"/>
      <c r="GN1" s="151"/>
      <c r="GO1" s="151"/>
      <c r="GP1" s="151"/>
    </row>
    <row r="2" spans="1:198" s="154" customFormat="1" ht="15" customHeight="1" x14ac:dyDescent="0.45"/>
    <row r="3" spans="1:198" ht="50.15" customHeight="1" x14ac:dyDescent="0.45">
      <c r="A3" s="152"/>
      <c r="B3" s="35" t="s">
        <v>304</v>
      </c>
      <c r="C3" s="36" t="s">
        <v>305</v>
      </c>
      <c r="D3" s="36"/>
      <c r="E3" s="36"/>
      <c r="F3" s="36"/>
      <c r="G3" s="38"/>
      <c r="H3" s="38"/>
      <c r="I3" s="38"/>
      <c r="J3" s="38"/>
      <c r="K3" s="38"/>
      <c r="L3" s="38"/>
      <c r="M3" s="38"/>
      <c r="N3" s="36"/>
      <c r="P3" s="35" t="s">
        <v>306</v>
      </c>
      <c r="Q3" s="36" t="s">
        <v>307</v>
      </c>
      <c r="R3" s="38"/>
      <c r="S3" s="38"/>
      <c r="T3" s="38"/>
      <c r="U3" s="38"/>
      <c r="V3" s="112"/>
    </row>
    <row r="4" spans="1:198" ht="27.65" customHeight="1" x14ac:dyDescent="0.55000000000000004">
      <c r="B4" s="16"/>
      <c r="C4" s="16"/>
      <c r="D4" s="16"/>
      <c r="E4" s="16"/>
      <c r="F4" s="16"/>
      <c r="G4" s="16"/>
      <c r="H4" s="16"/>
      <c r="I4" s="16"/>
      <c r="J4" s="16"/>
      <c r="K4" s="16"/>
      <c r="L4" s="16"/>
      <c r="M4" s="16"/>
      <c r="N4" s="16"/>
      <c r="P4" s="16"/>
      <c r="Q4" s="758" t="s">
        <v>308</v>
      </c>
      <c r="R4" s="758"/>
      <c r="S4" s="758"/>
      <c r="T4" s="758"/>
      <c r="U4" s="758"/>
      <c r="V4" s="16"/>
    </row>
    <row r="5" spans="1:198" s="51" customFormat="1" ht="30" customHeight="1" thickBot="1" x14ac:dyDescent="0.75">
      <c r="A5" s="174"/>
      <c r="B5" s="64"/>
      <c r="C5" s="759" t="s">
        <v>309</v>
      </c>
      <c r="D5" s="759"/>
      <c r="E5" s="759"/>
      <c r="F5" s="759"/>
      <c r="G5" s="759"/>
      <c r="H5" s="62"/>
      <c r="I5" s="759" t="s">
        <v>310</v>
      </c>
      <c r="J5" s="759"/>
      <c r="K5" s="759"/>
      <c r="L5" s="759"/>
      <c r="M5" s="759"/>
      <c r="N5" s="62"/>
      <c r="O5" s="184"/>
      <c r="P5" s="64"/>
      <c r="Q5" s="758"/>
      <c r="R5" s="758"/>
      <c r="S5" s="758"/>
      <c r="T5" s="758"/>
      <c r="U5" s="758"/>
      <c r="V5" s="187"/>
      <c r="W5" s="184"/>
      <c r="X5" s="184"/>
      <c r="Y5" s="184"/>
      <c r="Z5" s="184"/>
      <c r="AA5" s="184"/>
      <c r="AB5" s="184"/>
      <c r="AC5" s="184"/>
      <c r="AD5" s="184"/>
      <c r="AE5" s="184"/>
      <c r="AF5" s="184"/>
      <c r="AG5" s="184"/>
      <c r="AH5" s="184"/>
      <c r="AI5" s="184"/>
      <c r="AJ5" s="184"/>
      <c r="AK5" s="184"/>
      <c r="AL5" s="184"/>
      <c r="AM5" s="184"/>
      <c r="AN5" s="184"/>
      <c r="AO5" s="184"/>
      <c r="AP5" s="184"/>
      <c r="AQ5" s="184"/>
      <c r="AR5" s="184"/>
      <c r="AS5" s="184"/>
      <c r="AT5" s="184"/>
      <c r="AU5" s="184"/>
      <c r="AV5" s="184"/>
      <c r="AW5" s="184"/>
      <c r="AX5" s="184"/>
      <c r="AY5" s="184"/>
      <c r="AZ5" s="184"/>
      <c r="BA5" s="184"/>
      <c r="BB5" s="184"/>
      <c r="BC5" s="184"/>
      <c r="BD5" s="184"/>
      <c r="BE5" s="184"/>
      <c r="BF5" s="184"/>
      <c r="BG5" s="184"/>
      <c r="BH5" s="184"/>
      <c r="BI5" s="184"/>
      <c r="BJ5" s="184"/>
      <c r="BK5" s="184"/>
      <c r="BL5" s="184"/>
      <c r="BM5" s="184"/>
      <c r="BN5" s="184"/>
      <c r="BO5" s="184"/>
      <c r="BP5" s="184"/>
      <c r="BQ5" s="184"/>
      <c r="BR5" s="184"/>
      <c r="BS5" s="184"/>
      <c r="BT5" s="184"/>
      <c r="BU5" s="184"/>
      <c r="BV5" s="184"/>
      <c r="BW5" s="184"/>
      <c r="BX5" s="184"/>
      <c r="BY5" s="184"/>
      <c r="BZ5" s="184"/>
      <c r="CA5" s="184"/>
      <c r="CB5" s="184"/>
      <c r="CC5" s="184"/>
      <c r="CD5" s="184"/>
      <c r="CE5" s="184"/>
      <c r="CF5" s="184"/>
      <c r="CG5" s="184"/>
      <c r="CH5" s="184"/>
      <c r="CI5" s="184"/>
      <c r="CJ5" s="184"/>
      <c r="CK5" s="184"/>
      <c r="CL5" s="184"/>
      <c r="CM5" s="184"/>
      <c r="CN5" s="184"/>
      <c r="CO5" s="184"/>
      <c r="CP5" s="184"/>
      <c r="CQ5" s="184"/>
      <c r="CR5" s="184"/>
      <c r="CS5" s="184"/>
      <c r="CT5" s="184"/>
      <c r="CU5" s="184"/>
      <c r="CV5" s="184"/>
      <c r="CW5" s="184"/>
      <c r="CX5" s="184"/>
      <c r="CY5" s="184"/>
      <c r="CZ5" s="184"/>
      <c r="DA5" s="184"/>
      <c r="DB5" s="184"/>
      <c r="DC5" s="184"/>
      <c r="DD5" s="184"/>
      <c r="DE5" s="184"/>
      <c r="DF5" s="184"/>
      <c r="DG5" s="184"/>
      <c r="DH5" s="184"/>
      <c r="DI5" s="184"/>
      <c r="DJ5" s="184"/>
      <c r="DK5" s="184"/>
      <c r="DL5" s="184"/>
      <c r="DM5" s="184"/>
      <c r="DN5" s="184"/>
      <c r="DO5" s="184"/>
      <c r="DP5" s="184"/>
      <c r="DQ5" s="184"/>
      <c r="DR5" s="184"/>
      <c r="DS5" s="184"/>
      <c r="DT5" s="184"/>
      <c r="DU5" s="184"/>
      <c r="DV5" s="184"/>
      <c r="DW5" s="184"/>
      <c r="DX5" s="184"/>
      <c r="DY5" s="184"/>
      <c r="DZ5" s="184"/>
      <c r="EA5" s="184"/>
      <c r="EB5" s="184"/>
      <c r="EC5" s="184"/>
      <c r="ED5" s="184"/>
      <c r="EE5" s="184"/>
      <c r="EF5" s="184"/>
      <c r="EG5" s="184"/>
      <c r="EH5" s="184"/>
      <c r="EI5" s="184"/>
      <c r="EJ5" s="184"/>
      <c r="EK5" s="184"/>
      <c r="EL5" s="184"/>
      <c r="EM5" s="184"/>
      <c r="EN5" s="184"/>
      <c r="EO5" s="184"/>
      <c r="EP5" s="184"/>
      <c r="EQ5" s="184"/>
      <c r="ER5" s="184"/>
      <c r="ES5" s="184"/>
      <c r="ET5" s="184"/>
      <c r="EU5" s="184"/>
      <c r="EV5" s="184"/>
      <c r="EW5" s="184"/>
      <c r="EX5" s="184"/>
      <c r="EY5" s="184"/>
      <c r="EZ5" s="184"/>
      <c r="FA5" s="184"/>
      <c r="FB5" s="184"/>
      <c r="FC5" s="184"/>
      <c r="FD5" s="184"/>
      <c r="FE5" s="184"/>
      <c r="FF5" s="184"/>
      <c r="FG5" s="184"/>
      <c r="FH5" s="184"/>
      <c r="FI5" s="184"/>
      <c r="FJ5" s="184"/>
      <c r="FK5" s="184"/>
      <c r="FL5" s="184"/>
      <c r="FM5" s="184"/>
      <c r="FN5" s="184"/>
      <c r="FO5" s="184"/>
      <c r="FP5" s="184"/>
      <c r="FQ5" s="184"/>
      <c r="FR5" s="184"/>
      <c r="FS5" s="184"/>
      <c r="FT5" s="184"/>
      <c r="FU5" s="184"/>
      <c r="FV5" s="184"/>
      <c r="FW5" s="184"/>
      <c r="FX5" s="184"/>
      <c r="FY5" s="184"/>
      <c r="FZ5" s="184"/>
      <c r="GA5" s="184"/>
      <c r="GB5" s="184"/>
      <c r="GC5" s="184"/>
      <c r="GD5" s="184"/>
      <c r="GE5" s="184"/>
      <c r="GF5" s="184"/>
      <c r="GG5" s="184"/>
      <c r="GH5" s="184"/>
      <c r="GI5" s="184"/>
      <c r="GJ5" s="184"/>
      <c r="GK5" s="184"/>
      <c r="GL5" s="184"/>
      <c r="GM5" s="184"/>
      <c r="GN5" s="184"/>
      <c r="GO5" s="184"/>
      <c r="GP5" s="184"/>
    </row>
    <row r="6" spans="1:198" ht="15" customHeight="1" x14ac:dyDescent="0.55000000000000004">
      <c r="A6" s="175"/>
      <c r="B6" s="63"/>
      <c r="C6" s="759"/>
      <c r="D6" s="759"/>
      <c r="E6" s="759"/>
      <c r="F6" s="759"/>
      <c r="G6" s="759"/>
      <c r="H6" s="66"/>
      <c r="I6" s="759"/>
      <c r="J6" s="759"/>
      <c r="K6" s="759"/>
      <c r="L6" s="759"/>
      <c r="M6" s="759"/>
      <c r="N6" s="66"/>
      <c r="P6" s="63"/>
      <c r="Q6" s="760" t="s">
        <v>311</v>
      </c>
      <c r="R6" s="718" t="s">
        <v>312</v>
      </c>
      <c r="S6" s="719"/>
      <c r="T6" s="719"/>
      <c r="U6" s="720"/>
      <c r="V6" s="188"/>
    </row>
    <row r="7" spans="1:198" s="53" customFormat="1" ht="15" customHeight="1" x14ac:dyDescent="0.55000000000000004">
      <c r="A7" s="176"/>
      <c r="B7" s="64"/>
      <c r="C7" s="759"/>
      <c r="D7" s="759"/>
      <c r="E7" s="759"/>
      <c r="F7" s="759"/>
      <c r="G7" s="759"/>
      <c r="H7" s="62"/>
      <c r="I7" s="759"/>
      <c r="J7" s="759"/>
      <c r="K7" s="759"/>
      <c r="L7" s="759"/>
      <c r="M7" s="759"/>
      <c r="N7" s="62"/>
      <c r="O7" s="170"/>
      <c r="P7" s="63"/>
      <c r="Q7" s="724"/>
      <c r="R7" s="721"/>
      <c r="S7" s="722"/>
      <c r="T7" s="722"/>
      <c r="U7" s="723"/>
      <c r="V7" s="188"/>
      <c r="W7" s="170"/>
      <c r="X7" s="170"/>
      <c r="Y7" s="170"/>
      <c r="Z7" s="170"/>
      <c r="AA7" s="170"/>
      <c r="AB7" s="170"/>
      <c r="AC7" s="170"/>
      <c r="AD7" s="170"/>
      <c r="AE7" s="170"/>
      <c r="AF7" s="170"/>
      <c r="AG7" s="170"/>
      <c r="AH7" s="170"/>
      <c r="AI7" s="170"/>
      <c r="AJ7" s="170"/>
      <c r="AK7" s="170"/>
      <c r="AL7" s="170"/>
      <c r="AM7" s="170"/>
      <c r="AN7" s="170"/>
      <c r="AO7" s="170"/>
      <c r="AP7" s="170"/>
      <c r="AQ7" s="170"/>
      <c r="AR7" s="170"/>
      <c r="AS7" s="170"/>
      <c r="AT7" s="170"/>
      <c r="AU7" s="170"/>
      <c r="AV7" s="170"/>
      <c r="AW7" s="170"/>
      <c r="AX7" s="170"/>
      <c r="AY7" s="170"/>
      <c r="AZ7" s="170"/>
      <c r="BA7" s="170"/>
      <c r="BB7" s="170"/>
      <c r="BC7" s="170"/>
      <c r="BD7" s="170"/>
      <c r="BE7" s="170"/>
      <c r="BF7" s="170"/>
      <c r="BG7" s="170"/>
      <c r="BH7" s="170"/>
      <c r="BI7" s="170"/>
      <c r="BJ7" s="170"/>
      <c r="BK7" s="170"/>
      <c r="BL7" s="170"/>
      <c r="BM7" s="170"/>
      <c r="BN7" s="170"/>
      <c r="BO7" s="170"/>
      <c r="BP7" s="170"/>
      <c r="BQ7" s="170"/>
      <c r="BR7" s="170"/>
      <c r="BS7" s="170"/>
      <c r="BT7" s="170"/>
      <c r="BU7" s="170"/>
      <c r="BV7" s="170"/>
      <c r="BW7" s="170"/>
      <c r="BX7" s="170"/>
      <c r="BY7" s="170"/>
      <c r="BZ7" s="170"/>
      <c r="CA7" s="170"/>
      <c r="CB7" s="170"/>
      <c r="CC7" s="170"/>
      <c r="CD7" s="170"/>
      <c r="CE7" s="170"/>
      <c r="CF7" s="170"/>
      <c r="CG7" s="170"/>
      <c r="CH7" s="170"/>
      <c r="CI7" s="170"/>
      <c r="CJ7" s="170"/>
      <c r="CK7" s="170"/>
      <c r="CL7" s="170"/>
      <c r="CM7" s="170"/>
      <c r="CN7" s="170"/>
      <c r="CO7" s="170"/>
      <c r="CP7" s="170"/>
      <c r="CQ7" s="170"/>
      <c r="CR7" s="170"/>
      <c r="CS7" s="170"/>
      <c r="CT7" s="170"/>
      <c r="CU7" s="170"/>
      <c r="CV7" s="170"/>
      <c r="CW7" s="170"/>
      <c r="CX7" s="170"/>
      <c r="CY7" s="170"/>
      <c r="CZ7" s="170"/>
      <c r="DA7" s="170"/>
      <c r="DB7" s="170"/>
      <c r="DC7" s="170"/>
      <c r="DD7" s="170"/>
      <c r="DE7" s="170"/>
      <c r="DF7" s="170"/>
      <c r="DG7" s="170"/>
      <c r="DH7" s="170"/>
      <c r="DI7" s="170"/>
      <c r="DJ7" s="170"/>
      <c r="DK7" s="170"/>
      <c r="DL7" s="170"/>
      <c r="DM7" s="170"/>
      <c r="DN7" s="170"/>
      <c r="DO7" s="170"/>
      <c r="DP7" s="170"/>
      <c r="DQ7" s="170"/>
      <c r="DR7" s="170"/>
      <c r="DS7" s="170"/>
      <c r="DT7" s="170"/>
      <c r="DU7" s="170"/>
      <c r="DV7" s="170"/>
      <c r="DW7" s="170"/>
      <c r="DX7" s="170"/>
      <c r="DY7" s="170"/>
      <c r="DZ7" s="170"/>
      <c r="EA7" s="170"/>
      <c r="EB7" s="170"/>
      <c r="EC7" s="170"/>
      <c r="ED7" s="170"/>
      <c r="EE7" s="170"/>
      <c r="EF7" s="170"/>
      <c r="EG7" s="170"/>
      <c r="EH7" s="170"/>
      <c r="EI7" s="170"/>
      <c r="EJ7" s="170"/>
      <c r="EK7" s="170"/>
      <c r="EL7" s="170"/>
      <c r="EM7" s="170"/>
      <c r="EN7" s="170"/>
      <c r="EO7" s="170"/>
      <c r="EP7" s="170"/>
      <c r="EQ7" s="170"/>
      <c r="ER7" s="170"/>
      <c r="ES7" s="170"/>
      <c r="ET7" s="170"/>
      <c r="EU7" s="170"/>
      <c r="EV7" s="170"/>
      <c r="EW7" s="170"/>
      <c r="EX7" s="170"/>
      <c r="EY7" s="170"/>
      <c r="EZ7" s="170"/>
      <c r="FA7" s="170"/>
      <c r="FB7" s="170"/>
      <c r="FC7" s="170"/>
      <c r="FD7" s="170"/>
      <c r="FE7" s="170"/>
      <c r="FF7" s="170"/>
      <c r="FG7" s="170"/>
      <c r="FH7" s="170"/>
      <c r="FI7" s="170"/>
      <c r="FJ7" s="170"/>
      <c r="FK7" s="170"/>
      <c r="FL7" s="170"/>
      <c r="FM7" s="170"/>
      <c r="FN7" s="170"/>
      <c r="FO7" s="170"/>
      <c r="FP7" s="170"/>
      <c r="FQ7" s="170"/>
      <c r="FR7" s="170"/>
      <c r="FS7" s="170"/>
      <c r="FT7" s="170"/>
      <c r="FU7" s="170"/>
      <c r="FV7" s="170"/>
      <c r="FW7" s="170"/>
      <c r="FX7" s="170"/>
      <c r="FY7" s="170"/>
      <c r="FZ7" s="170"/>
      <c r="GA7" s="170"/>
      <c r="GB7" s="170"/>
      <c r="GC7" s="170"/>
      <c r="GD7" s="170"/>
      <c r="GE7" s="170"/>
      <c r="GF7" s="170"/>
      <c r="GG7" s="170"/>
      <c r="GH7" s="170"/>
      <c r="GI7" s="170"/>
      <c r="GJ7" s="170"/>
      <c r="GK7" s="170"/>
      <c r="GL7" s="170"/>
      <c r="GM7" s="170"/>
      <c r="GN7" s="170"/>
      <c r="GO7" s="170"/>
      <c r="GP7" s="170"/>
    </row>
    <row r="8" spans="1:198" s="53" customFormat="1" ht="15" customHeight="1" x14ac:dyDescent="0.55000000000000004">
      <c r="A8" s="176"/>
      <c r="B8" s="64"/>
      <c r="C8" s="759"/>
      <c r="D8" s="759"/>
      <c r="E8" s="759"/>
      <c r="F8" s="759"/>
      <c r="G8" s="759"/>
      <c r="H8" s="62"/>
      <c r="I8" s="759"/>
      <c r="J8" s="759"/>
      <c r="K8" s="759"/>
      <c r="L8" s="759"/>
      <c r="M8" s="759"/>
      <c r="N8" s="62"/>
      <c r="O8" s="170"/>
      <c r="P8" s="63"/>
      <c r="Q8" s="724"/>
      <c r="R8" s="725"/>
      <c r="S8" s="726"/>
      <c r="T8" s="726"/>
      <c r="U8" s="727"/>
      <c r="V8" s="188"/>
      <c r="W8" s="170"/>
      <c r="X8" s="170"/>
      <c r="Y8" s="170"/>
      <c r="Z8" s="170"/>
      <c r="AA8" s="170"/>
      <c r="AB8" s="170"/>
      <c r="AC8" s="170"/>
      <c r="AD8" s="170"/>
      <c r="AE8" s="170"/>
      <c r="AF8" s="170"/>
      <c r="AG8" s="170"/>
      <c r="AH8" s="170"/>
      <c r="AI8" s="170"/>
      <c r="AJ8" s="170"/>
      <c r="AK8" s="170"/>
      <c r="AL8" s="170"/>
      <c r="AM8" s="170"/>
      <c r="AN8" s="170"/>
      <c r="AO8" s="170"/>
      <c r="AP8" s="170"/>
      <c r="AQ8" s="170"/>
      <c r="AR8" s="170"/>
      <c r="AS8" s="170"/>
      <c r="AT8" s="170"/>
      <c r="AU8" s="170"/>
      <c r="AV8" s="170"/>
      <c r="AW8" s="170"/>
      <c r="AX8" s="170"/>
      <c r="AY8" s="170"/>
      <c r="AZ8" s="170"/>
      <c r="BA8" s="170"/>
      <c r="BB8" s="170"/>
      <c r="BC8" s="170"/>
      <c r="BD8" s="170"/>
      <c r="BE8" s="170"/>
      <c r="BF8" s="170"/>
      <c r="BG8" s="170"/>
      <c r="BH8" s="170"/>
      <c r="BI8" s="170"/>
      <c r="BJ8" s="170"/>
      <c r="BK8" s="170"/>
      <c r="BL8" s="170"/>
      <c r="BM8" s="170"/>
      <c r="BN8" s="170"/>
      <c r="BO8" s="170"/>
      <c r="BP8" s="170"/>
      <c r="BQ8" s="170"/>
      <c r="BR8" s="170"/>
      <c r="BS8" s="170"/>
      <c r="BT8" s="170"/>
      <c r="BU8" s="170"/>
      <c r="BV8" s="170"/>
      <c r="BW8" s="170"/>
      <c r="BX8" s="170"/>
      <c r="BY8" s="170"/>
      <c r="BZ8" s="170"/>
      <c r="CA8" s="170"/>
      <c r="CB8" s="170"/>
      <c r="CC8" s="170"/>
      <c r="CD8" s="170"/>
      <c r="CE8" s="170"/>
      <c r="CF8" s="170"/>
      <c r="CG8" s="170"/>
      <c r="CH8" s="170"/>
      <c r="CI8" s="170"/>
      <c r="CJ8" s="170"/>
      <c r="CK8" s="170"/>
      <c r="CL8" s="170"/>
      <c r="CM8" s="170"/>
      <c r="CN8" s="170"/>
      <c r="CO8" s="170"/>
      <c r="CP8" s="170"/>
      <c r="CQ8" s="170"/>
      <c r="CR8" s="170"/>
      <c r="CS8" s="170"/>
      <c r="CT8" s="170"/>
      <c r="CU8" s="170"/>
      <c r="CV8" s="170"/>
      <c r="CW8" s="170"/>
      <c r="CX8" s="170"/>
      <c r="CY8" s="170"/>
      <c r="CZ8" s="170"/>
      <c r="DA8" s="170"/>
      <c r="DB8" s="170"/>
      <c r="DC8" s="170"/>
      <c r="DD8" s="170"/>
      <c r="DE8" s="170"/>
      <c r="DF8" s="170"/>
      <c r="DG8" s="170"/>
      <c r="DH8" s="170"/>
      <c r="DI8" s="170"/>
      <c r="DJ8" s="170"/>
      <c r="DK8" s="170"/>
      <c r="DL8" s="170"/>
      <c r="DM8" s="170"/>
      <c r="DN8" s="170"/>
      <c r="DO8" s="170"/>
      <c r="DP8" s="170"/>
      <c r="DQ8" s="170"/>
      <c r="DR8" s="170"/>
      <c r="DS8" s="170"/>
      <c r="DT8" s="170"/>
      <c r="DU8" s="170"/>
      <c r="DV8" s="170"/>
      <c r="DW8" s="170"/>
      <c r="DX8" s="170"/>
      <c r="DY8" s="170"/>
      <c r="DZ8" s="170"/>
      <c r="EA8" s="170"/>
      <c r="EB8" s="170"/>
      <c r="EC8" s="170"/>
      <c r="ED8" s="170"/>
      <c r="EE8" s="170"/>
      <c r="EF8" s="170"/>
      <c r="EG8" s="170"/>
      <c r="EH8" s="170"/>
      <c r="EI8" s="170"/>
      <c r="EJ8" s="170"/>
      <c r="EK8" s="170"/>
      <c r="EL8" s="170"/>
      <c r="EM8" s="170"/>
      <c r="EN8" s="170"/>
      <c r="EO8" s="170"/>
      <c r="EP8" s="170"/>
      <c r="EQ8" s="170"/>
      <c r="ER8" s="170"/>
      <c r="ES8" s="170"/>
      <c r="ET8" s="170"/>
      <c r="EU8" s="170"/>
      <c r="EV8" s="170"/>
      <c r="EW8" s="170"/>
      <c r="EX8" s="170"/>
      <c r="EY8" s="170"/>
      <c r="EZ8" s="170"/>
      <c r="FA8" s="170"/>
      <c r="FB8" s="170"/>
      <c r="FC8" s="170"/>
      <c r="FD8" s="170"/>
      <c r="FE8" s="170"/>
      <c r="FF8" s="170"/>
      <c r="FG8" s="170"/>
      <c r="FH8" s="170"/>
      <c r="FI8" s="170"/>
      <c r="FJ8" s="170"/>
      <c r="FK8" s="170"/>
      <c r="FL8" s="170"/>
      <c r="FM8" s="170"/>
      <c r="FN8" s="170"/>
      <c r="FO8" s="170"/>
      <c r="FP8" s="170"/>
      <c r="FQ8" s="170"/>
      <c r="FR8" s="170"/>
      <c r="FS8" s="170"/>
      <c r="FT8" s="170"/>
      <c r="FU8" s="170"/>
      <c r="FV8" s="170"/>
      <c r="FW8" s="170"/>
      <c r="FX8" s="170"/>
      <c r="FY8" s="170"/>
      <c r="FZ8" s="170"/>
      <c r="GA8" s="170"/>
      <c r="GB8" s="170"/>
      <c r="GC8" s="170"/>
      <c r="GD8" s="170"/>
      <c r="GE8" s="170"/>
      <c r="GF8" s="170"/>
      <c r="GG8" s="170"/>
      <c r="GH8" s="170"/>
      <c r="GI8" s="170"/>
      <c r="GJ8" s="170"/>
      <c r="GK8" s="170"/>
      <c r="GL8" s="170"/>
      <c r="GM8" s="170"/>
      <c r="GN8" s="170"/>
      <c r="GO8" s="170"/>
      <c r="GP8" s="170"/>
    </row>
    <row r="9" spans="1:198" s="53" customFormat="1" ht="15" customHeight="1" x14ac:dyDescent="0.55000000000000004">
      <c r="A9" s="176"/>
      <c r="B9" s="64"/>
      <c r="C9" s="759"/>
      <c r="D9" s="759"/>
      <c r="E9" s="759"/>
      <c r="F9" s="759"/>
      <c r="G9" s="759"/>
      <c r="H9" s="62"/>
      <c r="I9" s="759"/>
      <c r="J9" s="759"/>
      <c r="K9" s="759"/>
      <c r="L9" s="759"/>
      <c r="M9" s="759"/>
      <c r="N9" s="62"/>
      <c r="O9" s="170"/>
      <c r="P9" s="63"/>
      <c r="Q9" s="724" t="s">
        <v>313</v>
      </c>
      <c r="R9" s="761" t="e">
        <f>IF(#REF!="Yes",#REF!," ")</f>
        <v>#REF!</v>
      </c>
      <c r="S9" s="761" t="e">
        <f>IF(#REF!="Yes",#REF!," ")</f>
        <v>#REF!</v>
      </c>
      <c r="T9" s="761" t="e">
        <f>IF(#REF!="Yes",#REF!," ")</f>
        <v>#REF!</v>
      </c>
      <c r="U9" s="761" t="e">
        <f>IF(#REF!="Yes",#REF!," ")</f>
        <v>#REF!</v>
      </c>
      <c r="V9" s="188"/>
      <c r="W9" s="170"/>
      <c r="X9" s="170"/>
      <c r="Y9" s="170"/>
      <c r="Z9" s="170"/>
      <c r="AA9" s="170"/>
      <c r="AB9" s="170"/>
      <c r="AC9" s="170"/>
      <c r="AD9" s="170"/>
      <c r="AE9" s="170"/>
      <c r="AF9" s="170"/>
      <c r="AG9" s="170"/>
      <c r="AH9" s="170"/>
      <c r="AI9" s="170"/>
      <c r="AJ9" s="170"/>
      <c r="AK9" s="170"/>
      <c r="AL9" s="170"/>
      <c r="AM9" s="170"/>
      <c r="AN9" s="170"/>
      <c r="AO9" s="170"/>
      <c r="AP9" s="170"/>
      <c r="AQ9" s="170"/>
      <c r="AR9" s="170"/>
      <c r="AS9" s="170"/>
      <c r="AT9" s="170"/>
      <c r="AU9" s="170"/>
      <c r="AV9" s="170"/>
      <c r="AW9" s="170"/>
      <c r="AX9" s="170"/>
      <c r="AY9" s="170"/>
      <c r="AZ9" s="170"/>
      <c r="BA9" s="170"/>
      <c r="BB9" s="170"/>
      <c r="BC9" s="170"/>
      <c r="BD9" s="170"/>
      <c r="BE9" s="170"/>
      <c r="BF9" s="170"/>
      <c r="BG9" s="170"/>
      <c r="BH9" s="170"/>
      <c r="BI9" s="170"/>
      <c r="BJ9" s="170"/>
      <c r="BK9" s="170"/>
      <c r="BL9" s="170"/>
      <c r="BM9" s="170"/>
      <c r="BN9" s="170"/>
      <c r="BO9" s="170"/>
      <c r="BP9" s="170"/>
      <c r="BQ9" s="170"/>
      <c r="BR9" s="170"/>
      <c r="BS9" s="170"/>
      <c r="BT9" s="170"/>
      <c r="BU9" s="170"/>
      <c r="BV9" s="170"/>
      <c r="BW9" s="170"/>
      <c r="BX9" s="170"/>
      <c r="BY9" s="170"/>
      <c r="BZ9" s="170"/>
      <c r="CA9" s="170"/>
      <c r="CB9" s="170"/>
      <c r="CC9" s="170"/>
      <c r="CD9" s="170"/>
      <c r="CE9" s="170"/>
      <c r="CF9" s="170"/>
      <c r="CG9" s="170"/>
      <c r="CH9" s="170"/>
      <c r="CI9" s="170"/>
      <c r="CJ9" s="170"/>
      <c r="CK9" s="170"/>
      <c r="CL9" s="170"/>
      <c r="CM9" s="170"/>
      <c r="CN9" s="170"/>
      <c r="CO9" s="170"/>
      <c r="CP9" s="170"/>
      <c r="CQ9" s="170"/>
      <c r="CR9" s="170"/>
      <c r="CS9" s="170"/>
      <c r="CT9" s="170"/>
      <c r="CU9" s="170"/>
      <c r="CV9" s="170"/>
      <c r="CW9" s="170"/>
      <c r="CX9" s="170"/>
      <c r="CY9" s="170"/>
      <c r="CZ9" s="170"/>
      <c r="DA9" s="170"/>
      <c r="DB9" s="170"/>
      <c r="DC9" s="170"/>
      <c r="DD9" s="170"/>
      <c r="DE9" s="170"/>
      <c r="DF9" s="170"/>
      <c r="DG9" s="170"/>
      <c r="DH9" s="170"/>
      <c r="DI9" s="170"/>
      <c r="DJ9" s="170"/>
      <c r="DK9" s="170"/>
      <c r="DL9" s="170"/>
      <c r="DM9" s="170"/>
      <c r="DN9" s="170"/>
      <c r="DO9" s="170"/>
      <c r="DP9" s="170"/>
      <c r="DQ9" s="170"/>
      <c r="DR9" s="170"/>
      <c r="DS9" s="170"/>
      <c r="DT9" s="170"/>
      <c r="DU9" s="170"/>
      <c r="DV9" s="170"/>
      <c r="DW9" s="170"/>
      <c r="DX9" s="170"/>
      <c r="DY9" s="170"/>
      <c r="DZ9" s="170"/>
      <c r="EA9" s="170"/>
      <c r="EB9" s="170"/>
      <c r="EC9" s="170"/>
      <c r="ED9" s="170"/>
      <c r="EE9" s="170"/>
      <c r="EF9" s="170"/>
      <c r="EG9" s="170"/>
      <c r="EH9" s="170"/>
      <c r="EI9" s="170"/>
      <c r="EJ9" s="170"/>
      <c r="EK9" s="170"/>
      <c r="EL9" s="170"/>
      <c r="EM9" s="170"/>
      <c r="EN9" s="170"/>
      <c r="EO9" s="170"/>
      <c r="EP9" s="170"/>
      <c r="EQ9" s="170"/>
      <c r="ER9" s="170"/>
      <c r="ES9" s="170"/>
      <c r="ET9" s="170"/>
      <c r="EU9" s="170"/>
      <c r="EV9" s="170"/>
      <c r="EW9" s="170"/>
      <c r="EX9" s="170"/>
      <c r="EY9" s="170"/>
      <c r="EZ9" s="170"/>
      <c r="FA9" s="170"/>
      <c r="FB9" s="170"/>
      <c r="FC9" s="170"/>
      <c r="FD9" s="170"/>
      <c r="FE9" s="170"/>
      <c r="FF9" s="170"/>
      <c r="FG9" s="170"/>
      <c r="FH9" s="170"/>
      <c r="FI9" s="170"/>
      <c r="FJ9" s="170"/>
      <c r="FK9" s="170"/>
      <c r="FL9" s="170"/>
      <c r="FM9" s="170"/>
      <c r="FN9" s="170"/>
      <c r="FO9" s="170"/>
      <c r="FP9" s="170"/>
      <c r="FQ9" s="170"/>
      <c r="FR9" s="170"/>
      <c r="FS9" s="170"/>
      <c r="FT9" s="170"/>
      <c r="FU9" s="170"/>
      <c r="FV9" s="170"/>
      <c r="FW9" s="170"/>
      <c r="FX9" s="170"/>
      <c r="FY9" s="170"/>
      <c r="FZ9" s="170"/>
      <c r="GA9" s="170"/>
      <c r="GB9" s="170"/>
      <c r="GC9" s="170"/>
      <c r="GD9" s="170"/>
      <c r="GE9" s="170"/>
      <c r="GF9" s="170"/>
      <c r="GG9" s="170"/>
      <c r="GH9" s="170"/>
      <c r="GI9" s="170"/>
      <c r="GJ9" s="170"/>
      <c r="GK9" s="170"/>
      <c r="GL9" s="170"/>
      <c r="GM9" s="170"/>
      <c r="GN9" s="170"/>
      <c r="GO9" s="170"/>
      <c r="GP9" s="170"/>
    </row>
    <row r="10" spans="1:198" s="53" customFormat="1" ht="15" customHeight="1" x14ac:dyDescent="0.55000000000000004">
      <c r="A10" s="176"/>
      <c r="B10" s="64"/>
      <c r="C10" s="759"/>
      <c r="D10" s="759"/>
      <c r="E10" s="759"/>
      <c r="F10" s="759"/>
      <c r="G10" s="759"/>
      <c r="H10" s="62"/>
      <c r="I10" s="759"/>
      <c r="J10" s="759"/>
      <c r="K10" s="759"/>
      <c r="L10" s="759"/>
      <c r="M10" s="759"/>
      <c r="N10" s="62"/>
      <c r="O10" s="170"/>
      <c r="P10" s="63"/>
      <c r="Q10" s="724"/>
      <c r="R10" s="762"/>
      <c r="S10" s="762"/>
      <c r="T10" s="762"/>
      <c r="U10" s="762"/>
      <c r="V10" s="188"/>
      <c r="W10" s="170"/>
      <c r="X10" s="170"/>
      <c r="Y10" s="170"/>
      <c r="Z10" s="170"/>
      <c r="AA10" s="170"/>
      <c r="AB10" s="170"/>
      <c r="AC10" s="170"/>
      <c r="AD10" s="170"/>
      <c r="AE10" s="170"/>
      <c r="AF10" s="170"/>
      <c r="AG10" s="170"/>
      <c r="AH10" s="170"/>
      <c r="AI10" s="170"/>
      <c r="AJ10" s="170"/>
      <c r="AK10" s="170"/>
      <c r="AL10" s="170"/>
      <c r="AM10" s="170"/>
      <c r="AN10" s="170"/>
      <c r="AO10" s="170"/>
      <c r="AP10" s="170"/>
      <c r="AQ10" s="170"/>
      <c r="AR10" s="170"/>
      <c r="AS10" s="170"/>
      <c r="AT10" s="170"/>
      <c r="AU10" s="170"/>
      <c r="AV10" s="170"/>
      <c r="AW10" s="170"/>
      <c r="AX10" s="170"/>
      <c r="AY10" s="170"/>
      <c r="AZ10" s="170"/>
      <c r="BA10" s="170"/>
      <c r="BB10" s="170"/>
      <c r="BC10" s="170"/>
      <c r="BD10" s="170"/>
      <c r="BE10" s="170"/>
      <c r="BF10" s="170"/>
      <c r="BG10" s="170"/>
      <c r="BH10" s="170"/>
      <c r="BI10" s="170"/>
      <c r="BJ10" s="170"/>
      <c r="BK10" s="170"/>
      <c r="BL10" s="170"/>
      <c r="BM10" s="170"/>
      <c r="BN10" s="170"/>
      <c r="BO10" s="170"/>
      <c r="BP10" s="170"/>
      <c r="BQ10" s="170"/>
      <c r="BR10" s="170"/>
      <c r="BS10" s="170"/>
      <c r="BT10" s="170"/>
      <c r="BU10" s="170"/>
      <c r="BV10" s="170"/>
      <c r="BW10" s="170"/>
      <c r="BX10" s="170"/>
      <c r="BY10" s="170"/>
      <c r="BZ10" s="170"/>
      <c r="CA10" s="170"/>
      <c r="CB10" s="170"/>
      <c r="CC10" s="170"/>
      <c r="CD10" s="170"/>
      <c r="CE10" s="170"/>
      <c r="CF10" s="170"/>
      <c r="CG10" s="170"/>
      <c r="CH10" s="170"/>
      <c r="CI10" s="170"/>
      <c r="CJ10" s="170"/>
      <c r="CK10" s="170"/>
      <c r="CL10" s="170"/>
      <c r="CM10" s="170"/>
      <c r="CN10" s="170"/>
      <c r="CO10" s="170"/>
      <c r="CP10" s="170"/>
      <c r="CQ10" s="170"/>
      <c r="CR10" s="170"/>
      <c r="CS10" s="170"/>
      <c r="CT10" s="170"/>
      <c r="CU10" s="170"/>
      <c r="CV10" s="170"/>
      <c r="CW10" s="170"/>
      <c r="CX10" s="170"/>
      <c r="CY10" s="170"/>
      <c r="CZ10" s="170"/>
      <c r="DA10" s="170"/>
      <c r="DB10" s="170"/>
      <c r="DC10" s="170"/>
      <c r="DD10" s="170"/>
      <c r="DE10" s="170"/>
      <c r="DF10" s="170"/>
      <c r="DG10" s="170"/>
      <c r="DH10" s="170"/>
      <c r="DI10" s="170"/>
      <c r="DJ10" s="170"/>
      <c r="DK10" s="170"/>
      <c r="DL10" s="170"/>
      <c r="DM10" s="170"/>
      <c r="DN10" s="170"/>
      <c r="DO10" s="170"/>
      <c r="DP10" s="170"/>
      <c r="DQ10" s="170"/>
      <c r="DR10" s="170"/>
      <c r="DS10" s="170"/>
      <c r="DT10" s="170"/>
      <c r="DU10" s="170"/>
      <c r="DV10" s="170"/>
      <c r="DW10" s="170"/>
      <c r="DX10" s="170"/>
      <c r="DY10" s="170"/>
      <c r="DZ10" s="170"/>
      <c r="EA10" s="170"/>
      <c r="EB10" s="170"/>
      <c r="EC10" s="170"/>
      <c r="ED10" s="170"/>
      <c r="EE10" s="170"/>
      <c r="EF10" s="170"/>
      <c r="EG10" s="170"/>
      <c r="EH10" s="170"/>
      <c r="EI10" s="170"/>
      <c r="EJ10" s="170"/>
      <c r="EK10" s="170"/>
      <c r="EL10" s="170"/>
      <c r="EM10" s="170"/>
      <c r="EN10" s="170"/>
      <c r="EO10" s="170"/>
      <c r="EP10" s="170"/>
      <c r="EQ10" s="170"/>
      <c r="ER10" s="170"/>
      <c r="ES10" s="170"/>
      <c r="ET10" s="170"/>
      <c r="EU10" s="170"/>
      <c r="EV10" s="170"/>
      <c r="EW10" s="170"/>
      <c r="EX10" s="170"/>
      <c r="EY10" s="170"/>
      <c r="EZ10" s="170"/>
      <c r="FA10" s="170"/>
      <c r="FB10" s="170"/>
      <c r="FC10" s="170"/>
      <c r="FD10" s="170"/>
      <c r="FE10" s="170"/>
      <c r="FF10" s="170"/>
      <c r="FG10" s="170"/>
      <c r="FH10" s="170"/>
      <c r="FI10" s="170"/>
      <c r="FJ10" s="170"/>
      <c r="FK10" s="170"/>
      <c r="FL10" s="170"/>
      <c r="FM10" s="170"/>
      <c r="FN10" s="170"/>
      <c r="FO10" s="170"/>
      <c r="FP10" s="170"/>
      <c r="FQ10" s="170"/>
      <c r="FR10" s="170"/>
      <c r="FS10" s="170"/>
      <c r="FT10" s="170"/>
      <c r="FU10" s="170"/>
      <c r="FV10" s="170"/>
      <c r="FW10" s="170"/>
      <c r="FX10" s="170"/>
      <c r="FY10" s="170"/>
      <c r="FZ10" s="170"/>
      <c r="GA10" s="170"/>
      <c r="GB10" s="170"/>
      <c r="GC10" s="170"/>
      <c r="GD10" s="170"/>
      <c r="GE10" s="170"/>
      <c r="GF10" s="170"/>
      <c r="GG10" s="170"/>
      <c r="GH10" s="170"/>
      <c r="GI10" s="170"/>
      <c r="GJ10" s="170"/>
      <c r="GK10" s="170"/>
      <c r="GL10" s="170"/>
      <c r="GM10" s="170"/>
      <c r="GN10" s="170"/>
      <c r="GO10" s="170"/>
      <c r="GP10" s="170"/>
    </row>
    <row r="11" spans="1:198" s="53" customFormat="1" ht="15" customHeight="1" x14ac:dyDescent="0.55000000000000004">
      <c r="A11" s="176"/>
      <c r="B11" s="64"/>
      <c r="C11" s="759"/>
      <c r="D11" s="759"/>
      <c r="E11" s="759"/>
      <c r="F11" s="759"/>
      <c r="G11" s="759"/>
      <c r="H11" s="62"/>
      <c r="I11" s="759"/>
      <c r="J11" s="759"/>
      <c r="K11" s="759"/>
      <c r="L11" s="759"/>
      <c r="M11" s="759"/>
      <c r="N11" s="62"/>
      <c r="O11" s="170"/>
      <c r="P11" s="63"/>
      <c r="Q11" s="724"/>
      <c r="R11" s="763"/>
      <c r="S11" s="763"/>
      <c r="T11" s="763"/>
      <c r="U11" s="763"/>
      <c r="V11" s="188"/>
      <c r="W11" s="170"/>
      <c r="X11" s="170"/>
      <c r="Y11" s="170"/>
      <c r="Z11" s="170"/>
      <c r="AA11" s="170"/>
      <c r="AB11" s="170"/>
      <c r="AC11" s="170"/>
      <c r="AD11" s="170"/>
      <c r="AE11" s="170"/>
      <c r="AF11" s="170"/>
      <c r="AG11" s="170"/>
      <c r="AH11" s="170"/>
      <c r="AI11" s="170"/>
      <c r="AJ11" s="170"/>
      <c r="AK11" s="170"/>
      <c r="AL11" s="170"/>
      <c r="AM11" s="170"/>
      <c r="AN11" s="170"/>
      <c r="AO11" s="170"/>
      <c r="AP11" s="170"/>
      <c r="AQ11" s="170"/>
      <c r="AR11" s="170"/>
      <c r="AS11" s="170"/>
      <c r="AT11" s="170"/>
      <c r="AU11" s="170"/>
      <c r="AV11" s="170"/>
      <c r="AW11" s="170"/>
      <c r="AX11" s="170"/>
      <c r="AY11" s="170"/>
      <c r="AZ11" s="170"/>
      <c r="BA11" s="170"/>
      <c r="BB11" s="170"/>
      <c r="BC11" s="170"/>
      <c r="BD11" s="170"/>
      <c r="BE11" s="170"/>
      <c r="BF11" s="170"/>
      <c r="BG11" s="170"/>
      <c r="BH11" s="170"/>
      <c r="BI11" s="170"/>
      <c r="BJ11" s="170"/>
      <c r="BK11" s="170"/>
      <c r="BL11" s="170"/>
      <c r="BM11" s="170"/>
      <c r="BN11" s="170"/>
      <c r="BO11" s="170"/>
      <c r="BP11" s="170"/>
      <c r="BQ11" s="170"/>
      <c r="BR11" s="170"/>
      <c r="BS11" s="170"/>
      <c r="BT11" s="170"/>
      <c r="BU11" s="170"/>
      <c r="BV11" s="170"/>
      <c r="BW11" s="170"/>
      <c r="BX11" s="170"/>
      <c r="BY11" s="170"/>
      <c r="BZ11" s="170"/>
      <c r="CA11" s="170"/>
      <c r="CB11" s="170"/>
      <c r="CC11" s="170"/>
      <c r="CD11" s="170"/>
      <c r="CE11" s="170"/>
      <c r="CF11" s="170"/>
      <c r="CG11" s="170"/>
      <c r="CH11" s="170"/>
      <c r="CI11" s="170"/>
      <c r="CJ11" s="170"/>
      <c r="CK11" s="170"/>
      <c r="CL11" s="170"/>
      <c r="CM11" s="170"/>
      <c r="CN11" s="170"/>
      <c r="CO11" s="170"/>
      <c r="CP11" s="170"/>
      <c r="CQ11" s="170"/>
      <c r="CR11" s="170"/>
      <c r="CS11" s="170"/>
      <c r="CT11" s="170"/>
      <c r="CU11" s="170"/>
      <c r="CV11" s="170"/>
      <c r="CW11" s="170"/>
      <c r="CX11" s="170"/>
      <c r="CY11" s="170"/>
      <c r="CZ11" s="170"/>
      <c r="DA11" s="170"/>
      <c r="DB11" s="170"/>
      <c r="DC11" s="170"/>
      <c r="DD11" s="170"/>
      <c r="DE11" s="170"/>
      <c r="DF11" s="170"/>
      <c r="DG11" s="170"/>
      <c r="DH11" s="170"/>
      <c r="DI11" s="170"/>
      <c r="DJ11" s="170"/>
      <c r="DK11" s="170"/>
      <c r="DL11" s="170"/>
      <c r="DM11" s="170"/>
      <c r="DN11" s="170"/>
      <c r="DO11" s="170"/>
      <c r="DP11" s="170"/>
      <c r="DQ11" s="170"/>
      <c r="DR11" s="170"/>
      <c r="DS11" s="170"/>
      <c r="DT11" s="170"/>
      <c r="DU11" s="170"/>
      <c r="DV11" s="170"/>
      <c r="DW11" s="170"/>
      <c r="DX11" s="170"/>
      <c r="DY11" s="170"/>
      <c r="DZ11" s="170"/>
      <c r="EA11" s="170"/>
      <c r="EB11" s="170"/>
      <c r="EC11" s="170"/>
      <c r="ED11" s="170"/>
      <c r="EE11" s="170"/>
      <c r="EF11" s="170"/>
      <c r="EG11" s="170"/>
      <c r="EH11" s="170"/>
      <c r="EI11" s="170"/>
      <c r="EJ11" s="170"/>
      <c r="EK11" s="170"/>
      <c r="EL11" s="170"/>
      <c r="EM11" s="170"/>
      <c r="EN11" s="170"/>
      <c r="EO11" s="170"/>
      <c r="EP11" s="170"/>
      <c r="EQ11" s="170"/>
      <c r="ER11" s="170"/>
      <c r="ES11" s="170"/>
      <c r="ET11" s="170"/>
      <c r="EU11" s="170"/>
      <c r="EV11" s="170"/>
      <c r="EW11" s="170"/>
      <c r="EX11" s="170"/>
      <c r="EY11" s="170"/>
      <c r="EZ11" s="170"/>
      <c r="FA11" s="170"/>
      <c r="FB11" s="170"/>
      <c r="FC11" s="170"/>
      <c r="FD11" s="170"/>
      <c r="FE11" s="170"/>
      <c r="FF11" s="170"/>
      <c r="FG11" s="170"/>
      <c r="FH11" s="170"/>
      <c r="FI11" s="170"/>
      <c r="FJ11" s="170"/>
      <c r="FK11" s="170"/>
      <c r="FL11" s="170"/>
      <c r="FM11" s="170"/>
      <c r="FN11" s="170"/>
      <c r="FO11" s="170"/>
      <c r="FP11" s="170"/>
      <c r="FQ11" s="170"/>
      <c r="FR11" s="170"/>
      <c r="FS11" s="170"/>
      <c r="FT11" s="170"/>
      <c r="FU11" s="170"/>
      <c r="FV11" s="170"/>
      <c r="FW11" s="170"/>
      <c r="FX11" s="170"/>
      <c r="FY11" s="170"/>
      <c r="FZ11" s="170"/>
      <c r="GA11" s="170"/>
      <c r="GB11" s="170"/>
      <c r="GC11" s="170"/>
      <c r="GD11" s="170"/>
      <c r="GE11" s="170"/>
      <c r="GF11" s="170"/>
      <c r="GG11" s="170"/>
      <c r="GH11" s="170"/>
      <c r="GI11" s="170"/>
      <c r="GJ11" s="170"/>
      <c r="GK11" s="170"/>
      <c r="GL11" s="170"/>
      <c r="GM11" s="170"/>
      <c r="GN11" s="170"/>
      <c r="GO11" s="170"/>
      <c r="GP11" s="170"/>
    </row>
    <row r="12" spans="1:198" ht="15" customHeight="1" x14ac:dyDescent="0.45">
      <c r="A12" s="175"/>
      <c r="B12" s="64"/>
      <c r="C12" s="759"/>
      <c r="D12" s="759"/>
      <c r="E12" s="759"/>
      <c r="F12" s="759"/>
      <c r="G12" s="759"/>
      <c r="H12" s="62"/>
      <c r="I12" s="759"/>
      <c r="J12" s="759"/>
      <c r="K12" s="759"/>
      <c r="L12" s="759"/>
      <c r="M12" s="759"/>
      <c r="N12" s="62"/>
      <c r="P12" s="64"/>
      <c r="Q12" s="724" t="s">
        <v>314</v>
      </c>
      <c r="R12" s="718" t="s">
        <v>315</v>
      </c>
      <c r="S12" s="719"/>
      <c r="T12" s="719"/>
      <c r="U12" s="720"/>
      <c r="V12" s="188"/>
    </row>
    <row r="13" spans="1:198" ht="15" customHeight="1" x14ac:dyDescent="0.55000000000000004">
      <c r="A13" s="175"/>
      <c r="B13" s="63"/>
      <c r="C13" s="759"/>
      <c r="D13" s="759"/>
      <c r="E13" s="759"/>
      <c r="F13" s="759"/>
      <c r="G13" s="759"/>
      <c r="H13" s="63"/>
      <c r="I13" s="759"/>
      <c r="J13" s="759"/>
      <c r="K13" s="759"/>
      <c r="L13" s="759"/>
      <c r="M13" s="759"/>
      <c r="N13" s="63"/>
      <c r="P13" s="64"/>
      <c r="Q13" s="724"/>
      <c r="R13" s="721"/>
      <c r="S13" s="722"/>
      <c r="T13" s="722"/>
      <c r="U13" s="723"/>
      <c r="V13" s="188"/>
    </row>
    <row r="14" spans="1:198" ht="15" customHeight="1" x14ac:dyDescent="0.55000000000000004">
      <c r="A14" s="175"/>
      <c r="B14" s="63"/>
      <c r="C14" s="759"/>
      <c r="D14" s="759"/>
      <c r="E14" s="759"/>
      <c r="F14" s="759"/>
      <c r="G14" s="759"/>
      <c r="H14" s="63"/>
      <c r="I14" s="759"/>
      <c r="J14" s="759"/>
      <c r="K14" s="759"/>
      <c r="L14" s="759"/>
      <c r="M14" s="759"/>
      <c r="N14" s="63"/>
      <c r="P14" s="67"/>
      <c r="Q14" s="724"/>
      <c r="R14" s="725"/>
      <c r="S14" s="726"/>
      <c r="T14" s="726"/>
      <c r="U14" s="727"/>
      <c r="V14" s="188"/>
    </row>
    <row r="15" spans="1:198" ht="15" customHeight="1" x14ac:dyDescent="0.55000000000000004">
      <c r="A15" s="175"/>
      <c r="B15" s="63"/>
      <c r="C15" s="759"/>
      <c r="D15" s="759"/>
      <c r="E15" s="759"/>
      <c r="F15" s="759"/>
      <c r="G15" s="759"/>
      <c r="H15" s="63"/>
      <c r="I15" s="759"/>
      <c r="J15" s="759"/>
      <c r="K15" s="759"/>
      <c r="L15" s="759"/>
      <c r="M15" s="759"/>
      <c r="N15" s="63"/>
      <c r="P15" s="67"/>
      <c r="Q15" s="724" t="s">
        <v>316</v>
      </c>
      <c r="R15" s="718" t="s">
        <v>317</v>
      </c>
      <c r="S15" s="719"/>
      <c r="T15" s="719"/>
      <c r="U15" s="720"/>
      <c r="V15" s="188"/>
    </row>
    <row r="16" spans="1:198" ht="15" customHeight="1" x14ac:dyDescent="0.55000000000000004">
      <c r="A16" s="175"/>
      <c r="B16" s="63"/>
      <c r="C16" s="60"/>
      <c r="D16" s="60"/>
      <c r="E16" s="60"/>
      <c r="F16" s="60"/>
      <c r="G16" s="60"/>
      <c r="H16" s="63"/>
      <c r="I16" s="759"/>
      <c r="J16" s="759"/>
      <c r="K16" s="759"/>
      <c r="L16" s="759"/>
      <c r="M16" s="759"/>
      <c r="N16" s="63"/>
      <c r="P16" s="67"/>
      <c r="Q16" s="724"/>
      <c r="R16" s="721"/>
      <c r="S16" s="722"/>
      <c r="T16" s="722"/>
      <c r="U16" s="723"/>
      <c r="V16" s="188"/>
    </row>
    <row r="17" spans="1:22" ht="15" customHeight="1" thickBot="1" x14ac:dyDescent="0.6">
      <c r="A17" s="175"/>
      <c r="B17" s="63"/>
      <c r="C17" s="62"/>
      <c r="D17" s="62"/>
      <c r="E17" s="62"/>
      <c r="F17" s="62"/>
      <c r="G17" s="62"/>
      <c r="H17" s="63"/>
      <c r="I17" s="759"/>
      <c r="J17" s="759"/>
      <c r="K17" s="759"/>
      <c r="L17" s="759"/>
      <c r="M17" s="759"/>
      <c r="N17" s="63"/>
      <c r="P17" s="67"/>
      <c r="Q17" s="724" t="s">
        <v>318</v>
      </c>
      <c r="R17" s="718" t="s">
        <v>319</v>
      </c>
      <c r="S17" s="719"/>
      <c r="T17" s="719"/>
      <c r="U17" s="720"/>
      <c r="V17" s="188"/>
    </row>
    <row r="18" spans="1:22" ht="15" customHeight="1" x14ac:dyDescent="0.55000000000000004">
      <c r="A18" s="175"/>
      <c r="B18" s="63"/>
      <c r="C18" s="728" t="s">
        <v>320</v>
      </c>
      <c r="D18" s="729"/>
      <c r="E18" s="729"/>
      <c r="F18" s="729"/>
      <c r="G18" s="730"/>
      <c r="H18" s="63"/>
      <c r="I18" s="759"/>
      <c r="J18" s="759"/>
      <c r="K18" s="759"/>
      <c r="L18" s="759"/>
      <c r="M18" s="759"/>
      <c r="N18" s="63"/>
      <c r="P18" s="67"/>
      <c r="Q18" s="724"/>
      <c r="R18" s="721"/>
      <c r="S18" s="722"/>
      <c r="T18" s="722"/>
      <c r="U18" s="723"/>
      <c r="V18" s="188"/>
    </row>
    <row r="19" spans="1:22" ht="15" customHeight="1" x14ac:dyDescent="0.55000000000000004">
      <c r="A19" s="175"/>
      <c r="B19" s="63"/>
      <c r="C19" s="731"/>
      <c r="D19" s="732"/>
      <c r="E19" s="732"/>
      <c r="F19" s="732"/>
      <c r="G19" s="733"/>
      <c r="H19" s="63"/>
      <c r="I19" s="759"/>
      <c r="J19" s="759"/>
      <c r="K19" s="759"/>
      <c r="L19" s="759"/>
      <c r="M19" s="759"/>
      <c r="N19" s="63"/>
      <c r="P19"/>
      <c r="Q19" s="724"/>
      <c r="R19" s="725"/>
      <c r="S19" s="726"/>
      <c r="T19" s="726"/>
      <c r="U19" s="727"/>
      <c r="V19" s="188"/>
    </row>
    <row r="20" spans="1:22" ht="15" customHeight="1" thickBot="1" x14ac:dyDescent="0.6">
      <c r="A20" s="175"/>
      <c r="B20" s="63"/>
      <c r="C20" s="731"/>
      <c r="D20" s="732"/>
      <c r="E20" s="732"/>
      <c r="F20" s="732"/>
      <c r="G20" s="733"/>
      <c r="H20" s="63"/>
      <c r="I20" s="65"/>
      <c r="J20" s="65"/>
      <c r="K20" s="65"/>
      <c r="L20" s="65"/>
      <c r="M20" s="65"/>
      <c r="N20" s="63"/>
      <c r="P20"/>
      <c r="Q20" s="724" t="s">
        <v>321</v>
      </c>
      <c r="R20" s="737" t="s">
        <v>322</v>
      </c>
      <c r="S20" s="738"/>
      <c r="T20" s="738"/>
      <c r="U20" s="739"/>
      <c r="V20" s="189"/>
    </row>
    <row r="21" spans="1:22" ht="15" customHeight="1" x14ac:dyDescent="0.55000000000000004">
      <c r="A21" s="175"/>
      <c r="B21" s="63"/>
      <c r="C21" s="731"/>
      <c r="D21" s="732"/>
      <c r="E21" s="732"/>
      <c r="F21" s="732"/>
      <c r="G21" s="733"/>
      <c r="H21" s="63"/>
      <c r="I21" s="746" t="s">
        <v>323</v>
      </c>
      <c r="J21" s="747"/>
      <c r="K21" s="747"/>
      <c r="L21" s="747"/>
      <c r="M21" s="748"/>
      <c r="N21" s="63"/>
      <c r="P21"/>
      <c r="Q21" s="724"/>
      <c r="R21" s="740"/>
      <c r="S21" s="741"/>
      <c r="T21" s="741"/>
      <c r="U21" s="742"/>
      <c r="V21" s="190"/>
    </row>
    <row r="22" spans="1:22" ht="15" customHeight="1" x14ac:dyDescent="0.55000000000000004">
      <c r="A22" s="175"/>
      <c r="B22" s="63"/>
      <c r="C22" s="731"/>
      <c r="D22" s="732"/>
      <c r="E22" s="732"/>
      <c r="F22" s="732"/>
      <c r="G22" s="733"/>
      <c r="H22" s="63"/>
      <c r="I22" s="749"/>
      <c r="J22" s="750"/>
      <c r="K22" s="750"/>
      <c r="L22" s="750"/>
      <c r="M22" s="751"/>
      <c r="N22" s="63"/>
      <c r="P22" s="1"/>
      <c r="Q22" s="724"/>
      <c r="R22" s="743"/>
      <c r="S22" s="744"/>
      <c r="T22" s="744"/>
      <c r="U22" s="745"/>
      <c r="V22" s="1"/>
    </row>
    <row r="23" spans="1:22" ht="15" customHeight="1" x14ac:dyDescent="0.55000000000000004">
      <c r="A23" s="175"/>
      <c r="B23" s="63"/>
      <c r="C23" s="731"/>
      <c r="D23" s="732"/>
      <c r="E23" s="732"/>
      <c r="F23" s="732"/>
      <c r="G23" s="733"/>
      <c r="H23" s="63"/>
      <c r="I23" s="749"/>
      <c r="J23" s="750"/>
      <c r="K23" s="750"/>
      <c r="L23" s="750"/>
      <c r="M23" s="751"/>
      <c r="N23" s="63"/>
      <c r="P23" s="1"/>
      <c r="Q23" s="234"/>
      <c r="R23" s="235"/>
      <c r="S23" s="238"/>
      <c r="T23" s="238"/>
      <c r="U23" s="236"/>
      <c r="V23" s="1"/>
    </row>
    <row r="24" spans="1:22" ht="15" customHeight="1" x14ac:dyDescent="0.55000000000000004">
      <c r="A24" s="175"/>
      <c r="B24" s="63"/>
      <c r="C24" s="731"/>
      <c r="D24" s="732"/>
      <c r="E24" s="732"/>
      <c r="F24" s="732"/>
      <c r="G24" s="733"/>
      <c r="H24" s="63"/>
      <c r="I24" s="749"/>
      <c r="J24" s="750"/>
      <c r="K24" s="750"/>
      <c r="L24" s="750"/>
      <c r="M24" s="751"/>
      <c r="N24" s="63"/>
      <c r="P24" s="1"/>
      <c r="Q24" s="234"/>
      <c r="R24" s="235"/>
      <c r="S24" s="238"/>
      <c r="T24" s="238"/>
      <c r="U24" s="236"/>
      <c r="V24" s="1"/>
    </row>
    <row r="25" spans="1:22" ht="15" customHeight="1" x14ac:dyDescent="0.55000000000000004">
      <c r="A25" s="175"/>
      <c r="B25" s="63"/>
      <c r="C25" s="731"/>
      <c r="D25" s="732"/>
      <c r="E25" s="732"/>
      <c r="F25" s="732"/>
      <c r="G25" s="733"/>
      <c r="H25" s="63"/>
      <c r="I25" s="749"/>
      <c r="J25" s="750"/>
      <c r="K25" s="750"/>
      <c r="L25" s="750"/>
      <c r="M25" s="751"/>
      <c r="N25" s="63"/>
      <c r="P25" s="1"/>
      <c r="Q25" s="724" t="s">
        <v>324</v>
      </c>
      <c r="R25" s="718" t="s">
        <v>325</v>
      </c>
      <c r="S25" s="719"/>
      <c r="T25" s="719"/>
      <c r="U25" s="720"/>
      <c r="V25" s="1"/>
    </row>
    <row r="26" spans="1:22" ht="15" customHeight="1" x14ac:dyDescent="0.55000000000000004">
      <c r="A26" s="175"/>
      <c r="B26" s="63"/>
      <c r="C26" s="731"/>
      <c r="D26" s="732"/>
      <c r="E26" s="732"/>
      <c r="F26" s="732"/>
      <c r="G26" s="733"/>
      <c r="H26" s="63"/>
      <c r="I26" s="749"/>
      <c r="J26" s="750"/>
      <c r="K26" s="750"/>
      <c r="L26" s="750"/>
      <c r="M26" s="751"/>
      <c r="N26" s="63"/>
      <c r="P26" s="1"/>
      <c r="Q26" s="724"/>
      <c r="R26" s="721"/>
      <c r="S26" s="722"/>
      <c r="T26" s="722"/>
      <c r="U26" s="723"/>
      <c r="V26" s="1"/>
    </row>
    <row r="27" spans="1:22" ht="15" customHeight="1" x14ac:dyDescent="0.55000000000000004">
      <c r="A27" s="175"/>
      <c r="B27" s="63"/>
      <c r="C27" s="731"/>
      <c r="D27" s="732"/>
      <c r="E27" s="732"/>
      <c r="F27" s="732"/>
      <c r="G27" s="733"/>
      <c r="H27" s="63"/>
      <c r="I27" s="749"/>
      <c r="J27" s="750"/>
      <c r="K27" s="750"/>
      <c r="L27" s="750"/>
      <c r="M27" s="751"/>
      <c r="N27" s="63"/>
      <c r="P27" s="1"/>
      <c r="Q27" s="724"/>
      <c r="R27" s="721"/>
      <c r="S27" s="722"/>
      <c r="T27" s="722"/>
      <c r="U27" s="723"/>
      <c r="V27" s="1"/>
    </row>
    <row r="28" spans="1:22" s="154" customFormat="1" ht="15" customHeight="1" thickBot="1" x14ac:dyDescent="0.6">
      <c r="A28" s="175"/>
      <c r="B28" s="63"/>
      <c r="C28" s="734"/>
      <c r="D28" s="735"/>
      <c r="E28" s="735"/>
      <c r="F28" s="735"/>
      <c r="G28" s="736"/>
      <c r="H28" s="63"/>
      <c r="I28" s="752"/>
      <c r="J28" s="753"/>
      <c r="K28" s="753"/>
      <c r="L28" s="753"/>
      <c r="M28" s="754"/>
      <c r="N28" s="63"/>
      <c r="P28" s="1"/>
      <c r="Q28" s="724"/>
      <c r="R28" s="721"/>
      <c r="S28" s="722"/>
      <c r="T28" s="722"/>
      <c r="U28" s="723"/>
      <c r="V28" s="1"/>
    </row>
    <row r="29" spans="1:22" s="154" customFormat="1" ht="15" customHeight="1" x14ac:dyDescent="0.55000000000000004">
      <c r="A29" s="175"/>
      <c r="B29" s="63"/>
      <c r="C29" s="62"/>
      <c r="D29" s="62"/>
      <c r="E29" s="62"/>
      <c r="F29" s="62"/>
      <c r="G29" s="62"/>
      <c r="H29" s="63"/>
      <c r="I29" s="65"/>
      <c r="J29" s="65"/>
      <c r="K29" s="65"/>
      <c r="L29" s="65"/>
      <c r="M29" s="65"/>
      <c r="N29" s="63"/>
      <c r="P29" s="1"/>
      <c r="Q29" s="724"/>
      <c r="R29" s="721"/>
      <c r="S29" s="722"/>
      <c r="T29" s="722"/>
      <c r="U29" s="723"/>
      <c r="V29" s="1"/>
    </row>
    <row r="30" spans="1:22" s="154" customFormat="1" ht="15" customHeight="1" x14ac:dyDescent="0.55000000000000004">
      <c r="A30" s="175"/>
      <c r="B30" s="63"/>
      <c r="C30" s="62"/>
      <c r="D30" s="62"/>
      <c r="E30" s="62"/>
      <c r="F30" s="62"/>
      <c r="G30" s="62"/>
      <c r="H30" s="63"/>
      <c r="I30" s="65"/>
      <c r="J30" s="65"/>
      <c r="K30" s="65"/>
      <c r="L30" s="65"/>
      <c r="M30" s="65"/>
      <c r="N30" s="63"/>
      <c r="P30" s="1"/>
      <c r="Q30" s="1"/>
      <c r="R30" s="1"/>
      <c r="S30" s="1"/>
      <c r="T30" s="1"/>
      <c r="U30" s="1"/>
      <c r="V30" s="1"/>
    </row>
    <row r="31" spans="1:22" s="154" customFormat="1" ht="19.5" x14ac:dyDescent="0.55000000000000004">
      <c r="B31" s="179"/>
      <c r="D31" s="180"/>
      <c r="E31" s="180"/>
      <c r="F31" s="180"/>
      <c r="G31" s="180"/>
      <c r="H31" s="179"/>
      <c r="J31" s="181"/>
      <c r="K31" s="181"/>
      <c r="L31" s="181"/>
      <c r="M31" s="181"/>
      <c r="N31" s="179"/>
    </row>
    <row r="32" spans="1:22" s="154" customFormat="1" ht="45" customHeight="1" x14ac:dyDescent="0.45">
      <c r="B32" s="35" t="s">
        <v>326</v>
      </c>
      <c r="C32" s="36" t="s">
        <v>327</v>
      </c>
      <c r="D32" s="36"/>
      <c r="E32" s="36"/>
      <c r="F32" s="36"/>
      <c r="G32" s="38"/>
      <c r="H32" s="38"/>
      <c r="I32" s="38"/>
      <c r="J32" s="38"/>
      <c r="K32" s="38"/>
      <c r="L32" s="38"/>
      <c r="M32" s="38"/>
      <c r="N32" s="36"/>
    </row>
    <row r="33" spans="1:198" s="154" customFormat="1" ht="30" customHeight="1" thickBot="1" x14ac:dyDescent="0.5">
      <c r="B33" s="1"/>
      <c r="C33" s="1"/>
      <c r="D33" s="1"/>
      <c r="E33" s="1"/>
      <c r="F33" s="1"/>
      <c r="G33" s="1"/>
      <c r="H33" s="1"/>
      <c r="I33" s="1"/>
      <c r="J33" s="1"/>
      <c r="K33" s="1"/>
      <c r="L33" s="1"/>
      <c r="M33" s="1"/>
      <c r="N33" s="1"/>
    </row>
    <row r="34" spans="1:198" s="154" customFormat="1" ht="60" customHeight="1" x14ac:dyDescent="0.45">
      <c r="B34" s="1"/>
      <c r="C34" s="755" t="s">
        <v>270</v>
      </c>
      <c r="D34" s="756"/>
      <c r="E34" s="756"/>
      <c r="F34" s="756"/>
      <c r="G34" s="756"/>
      <c r="H34" s="756"/>
      <c r="I34" s="756"/>
      <c r="J34" s="756"/>
      <c r="K34" s="756"/>
      <c r="L34" s="756"/>
      <c r="M34" s="757"/>
      <c r="N34" s="120"/>
    </row>
    <row r="35" spans="1:198" s="154" customFormat="1" ht="60" customHeight="1" x14ac:dyDescent="0.45">
      <c r="B35" s="1"/>
      <c r="C35" s="699" t="s">
        <v>328</v>
      </c>
      <c r="D35" s="700"/>
      <c r="E35" s="700"/>
      <c r="F35" s="700"/>
      <c r="G35" s="700"/>
      <c r="H35" s="701"/>
      <c r="I35" s="701"/>
      <c r="J35" s="701"/>
      <c r="K35" s="701"/>
      <c r="L35" s="701"/>
      <c r="M35" s="702"/>
      <c r="N35" s="1"/>
    </row>
    <row r="36" spans="1:198" s="154" customFormat="1" ht="60" customHeight="1" x14ac:dyDescent="0.45">
      <c r="B36" s="1"/>
      <c r="C36" s="699" t="s">
        <v>329</v>
      </c>
      <c r="D36" s="700"/>
      <c r="E36" s="700"/>
      <c r="F36" s="700"/>
      <c r="G36" s="700"/>
      <c r="H36" s="701"/>
      <c r="I36" s="701"/>
      <c r="J36" s="701"/>
      <c r="K36" s="701"/>
      <c r="L36" s="701"/>
      <c r="M36" s="702"/>
      <c r="N36" s="1"/>
    </row>
    <row r="37" spans="1:198" s="154" customFormat="1" ht="60" customHeight="1" x14ac:dyDescent="0.45">
      <c r="B37" s="1"/>
      <c r="C37" s="699" t="s">
        <v>330</v>
      </c>
      <c r="D37" s="700"/>
      <c r="E37" s="700"/>
      <c r="F37" s="700"/>
      <c r="G37" s="700"/>
      <c r="H37" s="701"/>
      <c r="I37" s="701"/>
      <c r="J37" s="701"/>
      <c r="K37" s="701"/>
      <c r="L37" s="701"/>
      <c r="M37" s="702"/>
      <c r="N37" s="1"/>
    </row>
    <row r="38" spans="1:198" s="154" customFormat="1" ht="60" customHeight="1" x14ac:dyDescent="0.45">
      <c r="B38" s="1"/>
      <c r="C38" s="699" t="s">
        <v>331</v>
      </c>
      <c r="D38" s="700"/>
      <c r="E38" s="700"/>
      <c r="F38" s="700"/>
      <c r="G38" s="700"/>
      <c r="H38" s="701"/>
      <c r="I38" s="701"/>
      <c r="J38" s="701"/>
      <c r="K38" s="701"/>
      <c r="L38" s="701"/>
      <c r="M38" s="702"/>
      <c r="N38" s="1"/>
    </row>
    <row r="39" spans="1:198" s="154" customFormat="1" ht="60" customHeight="1" thickBot="1" x14ac:dyDescent="0.5">
      <c r="B39" s="1"/>
      <c r="C39" s="704" t="s">
        <v>332</v>
      </c>
      <c r="D39" s="705"/>
      <c r="E39" s="705"/>
      <c r="F39" s="705"/>
      <c r="G39" s="705"/>
      <c r="H39" s="706"/>
      <c r="I39" s="706"/>
      <c r="J39" s="706"/>
      <c r="K39" s="706"/>
      <c r="L39" s="706"/>
      <c r="M39" s="707"/>
      <c r="N39" s="1"/>
    </row>
    <row r="40" spans="1:198" s="154" customFormat="1" ht="15" customHeight="1" thickBot="1" x14ac:dyDescent="0.75">
      <c r="A40" s="152"/>
      <c r="B40" s="51"/>
      <c r="C40" s="159"/>
      <c r="D40" s="160"/>
      <c r="E40" s="160"/>
      <c r="F40" s="57"/>
      <c r="G40" s="57"/>
      <c r="H40" s="51"/>
      <c r="I40" s="1"/>
      <c r="J40" s="1"/>
      <c r="K40" s="1"/>
      <c r="L40" s="1"/>
      <c r="M40" s="1"/>
      <c r="N40" s="51"/>
    </row>
    <row r="41" spans="1:198" ht="15" customHeight="1" x14ac:dyDescent="0.55000000000000004">
      <c r="B41" s="63"/>
      <c r="C41" s="708" t="s">
        <v>333</v>
      </c>
      <c r="D41" s="709"/>
      <c r="E41" s="709"/>
      <c r="F41" s="709"/>
      <c r="G41" s="709"/>
      <c r="H41" s="709"/>
      <c r="I41" s="709"/>
      <c r="J41" s="709"/>
      <c r="K41" s="709"/>
      <c r="L41" s="709"/>
      <c r="M41" s="710"/>
      <c r="N41" s="63"/>
    </row>
    <row r="42" spans="1:198" s="52" customFormat="1" ht="15" customHeight="1" x14ac:dyDescent="0.55000000000000004">
      <c r="A42" s="177"/>
      <c r="B42" s="63"/>
      <c r="C42" s="711"/>
      <c r="D42" s="712"/>
      <c r="E42" s="712"/>
      <c r="F42" s="712"/>
      <c r="G42" s="712"/>
      <c r="H42" s="712"/>
      <c r="I42" s="712"/>
      <c r="J42" s="712"/>
      <c r="K42" s="712"/>
      <c r="L42" s="712"/>
      <c r="M42" s="713"/>
      <c r="N42" s="63"/>
      <c r="O42" s="177"/>
      <c r="P42" s="177"/>
      <c r="Q42" s="177"/>
      <c r="R42" s="177"/>
      <c r="S42" s="177"/>
      <c r="T42" s="177"/>
      <c r="U42" s="177"/>
      <c r="V42" s="177"/>
      <c r="W42" s="177"/>
      <c r="X42" s="177"/>
      <c r="Y42" s="177"/>
      <c r="Z42" s="177"/>
      <c r="AA42" s="177"/>
      <c r="AB42" s="177"/>
      <c r="AC42" s="177"/>
      <c r="AD42" s="177"/>
      <c r="AE42" s="177"/>
      <c r="AF42" s="177"/>
      <c r="AG42" s="177"/>
      <c r="AH42" s="177"/>
      <c r="AI42" s="177"/>
      <c r="AJ42" s="177"/>
      <c r="AK42" s="177"/>
      <c r="AL42" s="177"/>
      <c r="AM42" s="177"/>
      <c r="AN42" s="177"/>
      <c r="AO42" s="177"/>
      <c r="AP42" s="177"/>
      <c r="AQ42" s="177"/>
      <c r="AR42" s="177"/>
      <c r="AS42" s="177"/>
      <c r="AT42" s="177"/>
      <c r="AU42" s="177"/>
      <c r="AV42" s="177"/>
      <c r="AW42" s="177"/>
      <c r="AX42" s="177"/>
      <c r="AY42" s="177"/>
      <c r="AZ42" s="177"/>
      <c r="BA42" s="177"/>
      <c r="BB42" s="177"/>
      <c r="BC42" s="177"/>
      <c r="BD42" s="177"/>
      <c r="BE42" s="177"/>
      <c r="BF42" s="177"/>
      <c r="BG42" s="177"/>
      <c r="BH42" s="177"/>
      <c r="BI42" s="177"/>
      <c r="BJ42" s="177"/>
      <c r="BK42" s="177"/>
      <c r="BL42" s="177"/>
      <c r="BM42" s="177"/>
      <c r="BN42" s="177"/>
      <c r="BO42" s="177"/>
      <c r="BP42" s="177"/>
      <c r="BQ42" s="177"/>
      <c r="BR42" s="177"/>
      <c r="BS42" s="177"/>
      <c r="BT42" s="177"/>
      <c r="BU42" s="177"/>
      <c r="BV42" s="177"/>
      <c r="BW42" s="177"/>
      <c r="BX42" s="177"/>
      <c r="BY42" s="177"/>
      <c r="BZ42" s="177"/>
      <c r="CA42" s="177"/>
      <c r="CB42" s="177"/>
      <c r="CC42" s="177"/>
      <c r="CD42" s="177"/>
      <c r="CE42" s="177"/>
      <c r="CF42" s="177"/>
      <c r="CG42" s="177"/>
      <c r="CH42" s="177"/>
      <c r="CI42" s="177"/>
      <c r="CJ42" s="177"/>
      <c r="CK42" s="177"/>
      <c r="CL42" s="177"/>
      <c r="CM42" s="177"/>
      <c r="CN42" s="177"/>
      <c r="CO42" s="177"/>
      <c r="CP42" s="177"/>
      <c r="CQ42" s="177"/>
      <c r="CR42" s="177"/>
      <c r="CS42" s="177"/>
      <c r="CT42" s="177"/>
      <c r="CU42" s="177"/>
      <c r="CV42" s="177"/>
      <c r="CW42" s="177"/>
      <c r="CX42" s="177"/>
      <c r="CY42" s="177"/>
      <c r="CZ42" s="177"/>
      <c r="DA42" s="177"/>
      <c r="DB42" s="177"/>
      <c r="DC42" s="177"/>
      <c r="DD42" s="177"/>
      <c r="DE42" s="177"/>
      <c r="DF42" s="177"/>
      <c r="DG42" s="177"/>
      <c r="DH42" s="177"/>
      <c r="DI42" s="177"/>
      <c r="DJ42" s="177"/>
      <c r="DK42" s="177"/>
      <c r="DL42" s="177"/>
      <c r="DM42" s="177"/>
      <c r="DN42" s="177"/>
      <c r="DO42" s="177"/>
      <c r="DP42" s="177"/>
      <c r="DQ42" s="177"/>
      <c r="DR42" s="177"/>
      <c r="DS42" s="177"/>
      <c r="DT42" s="177"/>
      <c r="DU42" s="177"/>
      <c r="DV42" s="177"/>
      <c r="DW42" s="177"/>
      <c r="DX42" s="177"/>
      <c r="DY42" s="177"/>
      <c r="DZ42" s="177"/>
      <c r="EA42" s="177"/>
      <c r="EB42" s="177"/>
      <c r="EC42" s="177"/>
      <c r="ED42" s="177"/>
      <c r="EE42" s="177"/>
      <c r="EF42" s="177"/>
      <c r="EG42" s="177"/>
      <c r="EH42" s="177"/>
      <c r="EI42" s="177"/>
      <c r="EJ42" s="177"/>
      <c r="EK42" s="177"/>
      <c r="EL42" s="177"/>
      <c r="EM42" s="177"/>
      <c r="EN42" s="177"/>
      <c r="EO42" s="177"/>
      <c r="EP42" s="177"/>
      <c r="EQ42" s="177"/>
      <c r="ER42" s="177"/>
      <c r="ES42" s="177"/>
      <c r="ET42" s="177"/>
      <c r="EU42" s="177"/>
      <c r="EV42" s="177"/>
      <c r="EW42" s="177"/>
      <c r="EX42" s="177"/>
      <c r="EY42" s="177"/>
      <c r="EZ42" s="177"/>
      <c r="FA42" s="177"/>
      <c r="FB42" s="177"/>
      <c r="FC42" s="177"/>
      <c r="FD42" s="177"/>
      <c r="FE42" s="177"/>
      <c r="FF42" s="177"/>
      <c r="FG42" s="177"/>
      <c r="FH42" s="177"/>
      <c r="FI42" s="177"/>
      <c r="FJ42" s="177"/>
      <c r="FK42" s="177"/>
      <c r="FL42" s="177"/>
      <c r="FM42" s="177"/>
      <c r="FN42" s="177"/>
      <c r="FO42" s="177"/>
      <c r="FP42" s="177"/>
      <c r="FQ42" s="177"/>
      <c r="FR42" s="177"/>
      <c r="FS42" s="177"/>
      <c r="FT42" s="177"/>
      <c r="FU42" s="177"/>
      <c r="FV42" s="177"/>
      <c r="FW42" s="177"/>
      <c r="FX42" s="177"/>
      <c r="FY42" s="177"/>
      <c r="FZ42" s="177"/>
      <c r="GA42" s="177"/>
      <c r="GB42" s="177"/>
      <c r="GC42" s="177"/>
      <c r="GD42" s="177"/>
      <c r="GE42" s="177"/>
      <c r="GF42" s="177"/>
      <c r="GG42" s="177"/>
      <c r="GH42" s="177"/>
      <c r="GI42" s="177"/>
      <c r="GJ42" s="177"/>
      <c r="GK42" s="177"/>
      <c r="GL42" s="177"/>
      <c r="GM42" s="177"/>
      <c r="GN42" s="177"/>
      <c r="GO42" s="177"/>
      <c r="GP42" s="177"/>
    </row>
    <row r="43" spans="1:198" s="52" customFormat="1" ht="15" customHeight="1" x14ac:dyDescent="0.55000000000000004">
      <c r="A43" s="177"/>
      <c r="B43" s="63"/>
      <c r="C43" s="711"/>
      <c r="D43" s="712"/>
      <c r="E43" s="712"/>
      <c r="F43" s="712"/>
      <c r="G43" s="712"/>
      <c r="H43" s="712"/>
      <c r="I43" s="712"/>
      <c r="J43" s="712"/>
      <c r="K43" s="712"/>
      <c r="L43" s="712"/>
      <c r="M43" s="713"/>
      <c r="N43" s="63"/>
      <c r="O43" s="177"/>
      <c r="P43" s="177"/>
      <c r="Q43" s="177"/>
      <c r="R43" s="177"/>
      <c r="S43" s="177"/>
      <c r="T43" s="177"/>
      <c r="U43" s="177"/>
      <c r="V43" s="177"/>
      <c r="W43" s="177"/>
      <c r="X43" s="177"/>
      <c r="Y43" s="177"/>
      <c r="Z43" s="177"/>
      <c r="AA43" s="177"/>
      <c r="AB43" s="177"/>
      <c r="AC43" s="177"/>
      <c r="AD43" s="177"/>
      <c r="AE43" s="177"/>
      <c r="AF43" s="177"/>
      <c r="AG43" s="177"/>
      <c r="AH43" s="177"/>
      <c r="AI43" s="177"/>
      <c r="AJ43" s="177"/>
      <c r="AK43" s="177"/>
      <c r="AL43" s="177"/>
      <c r="AM43" s="177"/>
      <c r="AN43" s="177"/>
      <c r="AO43" s="177"/>
      <c r="AP43" s="177"/>
      <c r="AQ43" s="177"/>
      <c r="AR43" s="177"/>
      <c r="AS43" s="177"/>
      <c r="AT43" s="177"/>
      <c r="AU43" s="177"/>
      <c r="AV43" s="177"/>
      <c r="AW43" s="177"/>
      <c r="AX43" s="177"/>
      <c r="AY43" s="177"/>
      <c r="AZ43" s="177"/>
      <c r="BA43" s="177"/>
      <c r="BB43" s="177"/>
      <c r="BC43" s="177"/>
      <c r="BD43" s="177"/>
      <c r="BE43" s="177"/>
      <c r="BF43" s="177"/>
      <c r="BG43" s="177"/>
      <c r="BH43" s="177"/>
      <c r="BI43" s="177"/>
      <c r="BJ43" s="177"/>
      <c r="BK43" s="177"/>
      <c r="BL43" s="177"/>
      <c r="BM43" s="177"/>
      <c r="BN43" s="177"/>
      <c r="BO43" s="177"/>
      <c r="BP43" s="177"/>
      <c r="BQ43" s="177"/>
      <c r="BR43" s="177"/>
      <c r="BS43" s="177"/>
      <c r="BT43" s="177"/>
      <c r="BU43" s="177"/>
      <c r="BV43" s="177"/>
      <c r="BW43" s="177"/>
      <c r="BX43" s="177"/>
      <c r="BY43" s="177"/>
      <c r="BZ43" s="177"/>
      <c r="CA43" s="177"/>
      <c r="CB43" s="177"/>
      <c r="CC43" s="177"/>
      <c r="CD43" s="177"/>
      <c r="CE43" s="177"/>
      <c r="CF43" s="177"/>
      <c r="CG43" s="177"/>
      <c r="CH43" s="177"/>
      <c r="CI43" s="177"/>
      <c r="CJ43" s="177"/>
      <c r="CK43" s="177"/>
      <c r="CL43" s="177"/>
      <c r="CM43" s="177"/>
      <c r="CN43" s="177"/>
      <c r="CO43" s="177"/>
      <c r="CP43" s="177"/>
      <c r="CQ43" s="177"/>
      <c r="CR43" s="177"/>
      <c r="CS43" s="177"/>
      <c r="CT43" s="177"/>
      <c r="CU43" s="177"/>
      <c r="CV43" s="177"/>
      <c r="CW43" s="177"/>
      <c r="CX43" s="177"/>
      <c r="CY43" s="177"/>
      <c r="CZ43" s="177"/>
      <c r="DA43" s="177"/>
      <c r="DB43" s="177"/>
      <c r="DC43" s="177"/>
      <c r="DD43" s="177"/>
      <c r="DE43" s="177"/>
      <c r="DF43" s="177"/>
      <c r="DG43" s="177"/>
      <c r="DH43" s="177"/>
      <c r="DI43" s="177"/>
      <c r="DJ43" s="177"/>
      <c r="DK43" s="177"/>
      <c r="DL43" s="177"/>
      <c r="DM43" s="177"/>
      <c r="DN43" s="177"/>
      <c r="DO43" s="177"/>
      <c r="DP43" s="177"/>
      <c r="DQ43" s="177"/>
      <c r="DR43" s="177"/>
      <c r="DS43" s="177"/>
      <c r="DT43" s="177"/>
      <c r="DU43" s="177"/>
      <c r="DV43" s="177"/>
      <c r="DW43" s="177"/>
      <c r="DX43" s="177"/>
      <c r="DY43" s="177"/>
      <c r="DZ43" s="177"/>
      <c r="EA43" s="177"/>
      <c r="EB43" s="177"/>
      <c r="EC43" s="177"/>
      <c r="ED43" s="177"/>
      <c r="EE43" s="177"/>
      <c r="EF43" s="177"/>
      <c r="EG43" s="177"/>
      <c r="EH43" s="177"/>
      <c r="EI43" s="177"/>
      <c r="EJ43" s="177"/>
      <c r="EK43" s="177"/>
      <c r="EL43" s="177"/>
      <c r="EM43" s="177"/>
      <c r="EN43" s="177"/>
      <c r="EO43" s="177"/>
      <c r="EP43" s="177"/>
      <c r="EQ43" s="177"/>
      <c r="ER43" s="177"/>
      <c r="ES43" s="177"/>
      <c r="ET43" s="177"/>
      <c r="EU43" s="177"/>
      <c r="EV43" s="177"/>
      <c r="EW43" s="177"/>
      <c r="EX43" s="177"/>
      <c r="EY43" s="177"/>
      <c r="EZ43" s="177"/>
      <c r="FA43" s="177"/>
      <c r="FB43" s="177"/>
      <c r="FC43" s="177"/>
      <c r="FD43" s="177"/>
      <c r="FE43" s="177"/>
      <c r="FF43" s="177"/>
      <c r="FG43" s="177"/>
      <c r="FH43" s="177"/>
      <c r="FI43" s="177"/>
      <c r="FJ43" s="177"/>
      <c r="FK43" s="177"/>
      <c r="FL43" s="177"/>
      <c r="FM43" s="177"/>
      <c r="FN43" s="177"/>
      <c r="FO43" s="177"/>
      <c r="FP43" s="177"/>
      <c r="FQ43" s="177"/>
      <c r="FR43" s="177"/>
      <c r="FS43" s="177"/>
      <c r="FT43" s="177"/>
      <c r="FU43" s="177"/>
      <c r="FV43" s="177"/>
      <c r="FW43" s="177"/>
      <c r="FX43" s="177"/>
      <c r="FY43" s="177"/>
      <c r="FZ43" s="177"/>
      <c r="GA43" s="177"/>
      <c r="GB43" s="177"/>
      <c r="GC43" s="177"/>
      <c r="GD43" s="177"/>
      <c r="GE43" s="177"/>
      <c r="GF43" s="177"/>
      <c r="GG43" s="177"/>
      <c r="GH43" s="177"/>
      <c r="GI43" s="177"/>
      <c r="GJ43" s="177"/>
      <c r="GK43" s="177"/>
      <c r="GL43" s="177"/>
      <c r="GM43" s="177"/>
      <c r="GN43" s="177"/>
      <c r="GO43" s="177"/>
      <c r="GP43" s="177"/>
    </row>
    <row r="44" spans="1:198" s="52" customFormat="1" ht="15" customHeight="1" x14ac:dyDescent="0.55000000000000004">
      <c r="A44" s="177"/>
      <c r="B44" s="63"/>
      <c r="C44" s="711"/>
      <c r="D44" s="712"/>
      <c r="E44" s="712"/>
      <c r="F44" s="712"/>
      <c r="G44" s="712"/>
      <c r="H44" s="712"/>
      <c r="I44" s="712"/>
      <c r="J44" s="712"/>
      <c r="K44" s="712"/>
      <c r="L44" s="712"/>
      <c r="M44" s="713"/>
      <c r="N44" s="63"/>
      <c r="O44" s="177"/>
      <c r="P44" s="177"/>
      <c r="Q44" s="177"/>
      <c r="R44" s="177"/>
      <c r="S44" s="177"/>
      <c r="T44" s="177"/>
      <c r="U44" s="177"/>
      <c r="V44" s="177"/>
      <c r="W44" s="177"/>
      <c r="X44" s="177"/>
      <c r="Y44" s="177"/>
      <c r="Z44" s="177"/>
      <c r="AA44" s="177"/>
      <c r="AB44" s="177"/>
      <c r="AC44" s="177"/>
      <c r="AD44" s="177"/>
      <c r="AE44" s="177"/>
      <c r="AF44" s="177"/>
      <c r="AG44" s="177"/>
      <c r="AH44" s="177"/>
      <c r="AI44" s="177"/>
      <c r="AJ44" s="177"/>
      <c r="AK44" s="177"/>
      <c r="AL44" s="177"/>
      <c r="AM44" s="177"/>
      <c r="AN44" s="177"/>
      <c r="AO44" s="177"/>
      <c r="AP44" s="177"/>
      <c r="AQ44" s="177"/>
      <c r="AR44" s="177"/>
      <c r="AS44" s="177"/>
      <c r="AT44" s="177"/>
      <c r="AU44" s="177"/>
      <c r="AV44" s="177"/>
      <c r="AW44" s="177"/>
      <c r="AX44" s="177"/>
      <c r="AY44" s="177"/>
      <c r="AZ44" s="177"/>
      <c r="BA44" s="177"/>
      <c r="BB44" s="177"/>
      <c r="BC44" s="177"/>
      <c r="BD44" s="177"/>
      <c r="BE44" s="177"/>
      <c r="BF44" s="177"/>
      <c r="BG44" s="177"/>
      <c r="BH44" s="177"/>
      <c r="BI44" s="177"/>
      <c r="BJ44" s="177"/>
      <c r="BK44" s="177"/>
      <c r="BL44" s="177"/>
      <c r="BM44" s="177"/>
      <c r="BN44" s="177"/>
      <c r="BO44" s="177"/>
      <c r="BP44" s="177"/>
      <c r="BQ44" s="177"/>
      <c r="BR44" s="177"/>
      <c r="BS44" s="177"/>
      <c r="BT44" s="177"/>
      <c r="BU44" s="177"/>
      <c r="BV44" s="177"/>
      <c r="BW44" s="177"/>
      <c r="BX44" s="177"/>
      <c r="BY44" s="177"/>
      <c r="BZ44" s="177"/>
      <c r="CA44" s="177"/>
      <c r="CB44" s="177"/>
      <c r="CC44" s="177"/>
      <c r="CD44" s="177"/>
      <c r="CE44" s="177"/>
      <c r="CF44" s="177"/>
      <c r="CG44" s="177"/>
      <c r="CH44" s="177"/>
      <c r="CI44" s="177"/>
      <c r="CJ44" s="177"/>
      <c r="CK44" s="177"/>
      <c r="CL44" s="177"/>
      <c r="CM44" s="177"/>
      <c r="CN44" s="177"/>
      <c r="CO44" s="177"/>
      <c r="CP44" s="177"/>
      <c r="CQ44" s="177"/>
      <c r="CR44" s="177"/>
      <c r="CS44" s="177"/>
      <c r="CT44" s="177"/>
      <c r="CU44" s="177"/>
      <c r="CV44" s="177"/>
      <c r="CW44" s="177"/>
      <c r="CX44" s="177"/>
      <c r="CY44" s="177"/>
      <c r="CZ44" s="177"/>
      <c r="DA44" s="177"/>
      <c r="DB44" s="177"/>
      <c r="DC44" s="177"/>
      <c r="DD44" s="177"/>
      <c r="DE44" s="177"/>
      <c r="DF44" s="177"/>
      <c r="DG44" s="177"/>
      <c r="DH44" s="177"/>
      <c r="DI44" s="177"/>
      <c r="DJ44" s="177"/>
      <c r="DK44" s="177"/>
      <c r="DL44" s="177"/>
      <c r="DM44" s="177"/>
      <c r="DN44" s="177"/>
      <c r="DO44" s="177"/>
      <c r="DP44" s="177"/>
      <c r="DQ44" s="177"/>
      <c r="DR44" s="177"/>
      <c r="DS44" s="177"/>
      <c r="DT44" s="177"/>
      <c r="DU44" s="177"/>
      <c r="DV44" s="177"/>
      <c r="DW44" s="177"/>
      <c r="DX44" s="177"/>
      <c r="DY44" s="177"/>
      <c r="DZ44" s="177"/>
      <c r="EA44" s="177"/>
      <c r="EB44" s="177"/>
      <c r="EC44" s="177"/>
      <c r="ED44" s="177"/>
      <c r="EE44" s="177"/>
      <c r="EF44" s="177"/>
      <c r="EG44" s="177"/>
      <c r="EH44" s="177"/>
      <c r="EI44" s="177"/>
      <c r="EJ44" s="177"/>
      <c r="EK44" s="177"/>
      <c r="EL44" s="177"/>
      <c r="EM44" s="177"/>
      <c r="EN44" s="177"/>
      <c r="EO44" s="177"/>
      <c r="EP44" s="177"/>
      <c r="EQ44" s="177"/>
      <c r="ER44" s="177"/>
      <c r="ES44" s="177"/>
      <c r="ET44" s="177"/>
      <c r="EU44" s="177"/>
      <c r="EV44" s="177"/>
      <c r="EW44" s="177"/>
      <c r="EX44" s="177"/>
      <c r="EY44" s="177"/>
      <c r="EZ44" s="177"/>
      <c r="FA44" s="177"/>
      <c r="FB44" s="177"/>
      <c r="FC44" s="177"/>
      <c r="FD44" s="177"/>
      <c r="FE44" s="177"/>
      <c r="FF44" s="177"/>
      <c r="FG44" s="177"/>
      <c r="FH44" s="177"/>
      <c r="FI44" s="177"/>
      <c r="FJ44" s="177"/>
      <c r="FK44" s="177"/>
      <c r="FL44" s="177"/>
      <c r="FM44" s="177"/>
      <c r="FN44" s="177"/>
      <c r="FO44" s="177"/>
      <c r="FP44" s="177"/>
      <c r="FQ44" s="177"/>
      <c r="FR44" s="177"/>
      <c r="FS44" s="177"/>
      <c r="FT44" s="177"/>
      <c r="FU44" s="177"/>
      <c r="FV44" s="177"/>
      <c r="FW44" s="177"/>
      <c r="FX44" s="177"/>
      <c r="FY44" s="177"/>
      <c r="FZ44" s="177"/>
      <c r="GA44" s="177"/>
      <c r="GB44" s="177"/>
      <c r="GC44" s="177"/>
      <c r="GD44" s="177"/>
      <c r="GE44" s="177"/>
      <c r="GF44" s="177"/>
      <c r="GG44" s="177"/>
      <c r="GH44" s="177"/>
      <c r="GI44" s="177"/>
      <c r="GJ44" s="177"/>
      <c r="GK44" s="177"/>
      <c r="GL44" s="177"/>
      <c r="GM44" s="177"/>
      <c r="GN44" s="177"/>
      <c r="GO44" s="177"/>
      <c r="GP44" s="177"/>
    </row>
    <row r="45" spans="1:198" s="52" customFormat="1" ht="15" customHeight="1" x14ac:dyDescent="0.55000000000000004">
      <c r="A45" s="177"/>
      <c r="B45" s="63"/>
      <c r="C45" s="711"/>
      <c r="D45" s="712"/>
      <c r="E45" s="712"/>
      <c r="F45" s="712"/>
      <c r="G45" s="712"/>
      <c r="H45" s="712"/>
      <c r="I45" s="712"/>
      <c r="J45" s="712"/>
      <c r="K45" s="712"/>
      <c r="L45" s="712"/>
      <c r="M45" s="713"/>
      <c r="N45" s="63"/>
      <c r="O45" s="177"/>
      <c r="P45" s="177"/>
      <c r="Q45" s="177"/>
      <c r="R45" s="177"/>
      <c r="S45" s="177"/>
      <c r="T45" s="177"/>
      <c r="U45" s="177"/>
      <c r="V45" s="177"/>
      <c r="W45" s="177"/>
      <c r="X45" s="177"/>
      <c r="Y45" s="177"/>
      <c r="Z45" s="177"/>
      <c r="AA45" s="177"/>
      <c r="AB45" s="177"/>
      <c r="AC45" s="177"/>
      <c r="AD45" s="177"/>
      <c r="AE45" s="177"/>
      <c r="AF45" s="177"/>
      <c r="AG45" s="177"/>
      <c r="AH45" s="177"/>
      <c r="AI45" s="177"/>
      <c r="AJ45" s="177"/>
      <c r="AK45" s="177"/>
      <c r="AL45" s="177"/>
      <c r="AM45" s="177"/>
      <c r="AN45" s="177"/>
      <c r="AO45" s="177"/>
      <c r="AP45" s="177"/>
      <c r="AQ45" s="177"/>
      <c r="AR45" s="177"/>
      <c r="AS45" s="177"/>
      <c r="AT45" s="177"/>
      <c r="AU45" s="177"/>
      <c r="AV45" s="177"/>
      <c r="AW45" s="177"/>
      <c r="AX45" s="177"/>
      <c r="AY45" s="177"/>
      <c r="AZ45" s="177"/>
      <c r="BA45" s="177"/>
      <c r="BB45" s="177"/>
      <c r="BC45" s="177"/>
      <c r="BD45" s="177"/>
      <c r="BE45" s="177"/>
      <c r="BF45" s="177"/>
      <c r="BG45" s="177"/>
      <c r="BH45" s="177"/>
      <c r="BI45" s="177"/>
      <c r="BJ45" s="177"/>
      <c r="BK45" s="177"/>
      <c r="BL45" s="177"/>
      <c r="BM45" s="177"/>
      <c r="BN45" s="177"/>
      <c r="BO45" s="177"/>
      <c r="BP45" s="177"/>
      <c r="BQ45" s="177"/>
      <c r="BR45" s="177"/>
      <c r="BS45" s="177"/>
      <c r="BT45" s="177"/>
      <c r="BU45" s="177"/>
      <c r="BV45" s="177"/>
      <c r="BW45" s="177"/>
      <c r="BX45" s="177"/>
      <c r="BY45" s="177"/>
      <c r="BZ45" s="177"/>
      <c r="CA45" s="177"/>
      <c r="CB45" s="177"/>
      <c r="CC45" s="177"/>
      <c r="CD45" s="177"/>
      <c r="CE45" s="177"/>
      <c r="CF45" s="177"/>
      <c r="CG45" s="177"/>
      <c r="CH45" s="177"/>
      <c r="CI45" s="177"/>
      <c r="CJ45" s="177"/>
      <c r="CK45" s="177"/>
      <c r="CL45" s="177"/>
      <c r="CM45" s="177"/>
      <c r="CN45" s="177"/>
      <c r="CO45" s="177"/>
      <c r="CP45" s="177"/>
      <c r="CQ45" s="177"/>
      <c r="CR45" s="177"/>
      <c r="CS45" s="177"/>
      <c r="CT45" s="177"/>
      <c r="CU45" s="177"/>
      <c r="CV45" s="177"/>
      <c r="CW45" s="177"/>
      <c r="CX45" s="177"/>
      <c r="CY45" s="177"/>
      <c r="CZ45" s="177"/>
      <c r="DA45" s="177"/>
      <c r="DB45" s="177"/>
      <c r="DC45" s="177"/>
      <c r="DD45" s="177"/>
      <c r="DE45" s="177"/>
      <c r="DF45" s="177"/>
      <c r="DG45" s="177"/>
      <c r="DH45" s="177"/>
      <c r="DI45" s="177"/>
      <c r="DJ45" s="177"/>
      <c r="DK45" s="177"/>
      <c r="DL45" s="177"/>
      <c r="DM45" s="177"/>
      <c r="DN45" s="177"/>
      <c r="DO45" s="177"/>
      <c r="DP45" s="177"/>
      <c r="DQ45" s="177"/>
      <c r="DR45" s="177"/>
      <c r="DS45" s="177"/>
      <c r="DT45" s="177"/>
      <c r="DU45" s="177"/>
      <c r="DV45" s="177"/>
      <c r="DW45" s="177"/>
      <c r="DX45" s="177"/>
      <c r="DY45" s="177"/>
      <c r="DZ45" s="177"/>
      <c r="EA45" s="177"/>
      <c r="EB45" s="177"/>
      <c r="EC45" s="177"/>
      <c r="ED45" s="177"/>
      <c r="EE45" s="177"/>
      <c r="EF45" s="177"/>
      <c r="EG45" s="177"/>
      <c r="EH45" s="177"/>
      <c r="EI45" s="177"/>
      <c r="EJ45" s="177"/>
      <c r="EK45" s="177"/>
      <c r="EL45" s="177"/>
      <c r="EM45" s="177"/>
      <c r="EN45" s="177"/>
      <c r="EO45" s="177"/>
      <c r="EP45" s="177"/>
      <c r="EQ45" s="177"/>
      <c r="ER45" s="177"/>
      <c r="ES45" s="177"/>
      <c r="ET45" s="177"/>
      <c r="EU45" s="177"/>
      <c r="EV45" s="177"/>
      <c r="EW45" s="177"/>
      <c r="EX45" s="177"/>
      <c r="EY45" s="177"/>
      <c r="EZ45" s="177"/>
      <c r="FA45" s="177"/>
      <c r="FB45" s="177"/>
      <c r="FC45" s="177"/>
      <c r="FD45" s="177"/>
      <c r="FE45" s="177"/>
      <c r="FF45" s="177"/>
      <c r="FG45" s="177"/>
      <c r="FH45" s="177"/>
      <c r="FI45" s="177"/>
      <c r="FJ45" s="177"/>
      <c r="FK45" s="177"/>
      <c r="FL45" s="177"/>
      <c r="FM45" s="177"/>
      <c r="FN45" s="177"/>
      <c r="FO45" s="177"/>
      <c r="FP45" s="177"/>
      <c r="FQ45" s="177"/>
      <c r="FR45" s="177"/>
      <c r="FS45" s="177"/>
      <c r="FT45" s="177"/>
      <c r="FU45" s="177"/>
      <c r="FV45" s="177"/>
      <c r="FW45" s="177"/>
      <c r="FX45" s="177"/>
      <c r="FY45" s="177"/>
      <c r="FZ45" s="177"/>
      <c r="GA45" s="177"/>
      <c r="GB45" s="177"/>
      <c r="GC45" s="177"/>
      <c r="GD45" s="177"/>
      <c r="GE45" s="177"/>
      <c r="GF45" s="177"/>
      <c r="GG45" s="177"/>
      <c r="GH45" s="177"/>
      <c r="GI45" s="177"/>
      <c r="GJ45" s="177"/>
      <c r="GK45" s="177"/>
      <c r="GL45" s="177"/>
      <c r="GM45" s="177"/>
      <c r="GN45" s="177"/>
      <c r="GO45" s="177"/>
      <c r="GP45" s="177"/>
    </row>
    <row r="46" spans="1:198" s="52" customFormat="1" ht="15" customHeight="1" thickBot="1" x14ac:dyDescent="0.6">
      <c r="A46" s="177"/>
      <c r="B46" s="63"/>
      <c r="C46" s="714"/>
      <c r="D46" s="715"/>
      <c r="E46" s="715"/>
      <c r="F46" s="715"/>
      <c r="G46" s="715"/>
      <c r="H46" s="715"/>
      <c r="I46" s="715"/>
      <c r="J46" s="715"/>
      <c r="K46" s="715"/>
      <c r="L46" s="715"/>
      <c r="M46" s="716"/>
      <c r="N46" s="63"/>
      <c r="O46" s="177"/>
      <c r="P46" s="177"/>
      <c r="Q46" s="177"/>
      <c r="R46" s="177"/>
      <c r="S46" s="177"/>
      <c r="T46" s="177"/>
      <c r="U46" s="177"/>
      <c r="V46" s="177"/>
      <c r="W46" s="177"/>
      <c r="X46" s="177"/>
      <c r="Y46" s="177"/>
      <c r="Z46" s="177"/>
      <c r="AA46" s="177"/>
      <c r="AB46" s="177"/>
      <c r="AC46" s="177"/>
      <c r="AD46" s="177"/>
      <c r="AE46" s="177"/>
      <c r="AF46" s="177"/>
      <c r="AG46" s="177"/>
      <c r="AH46" s="177"/>
      <c r="AI46" s="177"/>
      <c r="AJ46" s="177"/>
      <c r="AK46" s="177"/>
      <c r="AL46" s="177"/>
      <c r="AM46" s="177"/>
      <c r="AN46" s="177"/>
      <c r="AO46" s="177"/>
      <c r="AP46" s="177"/>
      <c r="AQ46" s="177"/>
      <c r="AR46" s="177"/>
      <c r="AS46" s="177"/>
      <c r="AT46" s="177"/>
      <c r="AU46" s="177"/>
      <c r="AV46" s="177"/>
      <c r="AW46" s="177"/>
      <c r="AX46" s="177"/>
      <c r="AY46" s="177"/>
      <c r="AZ46" s="177"/>
      <c r="BA46" s="177"/>
      <c r="BB46" s="177"/>
      <c r="BC46" s="177"/>
      <c r="BD46" s="177"/>
      <c r="BE46" s="177"/>
      <c r="BF46" s="177"/>
      <c r="BG46" s="177"/>
      <c r="BH46" s="177"/>
      <c r="BI46" s="177"/>
      <c r="BJ46" s="177"/>
      <c r="BK46" s="177"/>
      <c r="BL46" s="177"/>
      <c r="BM46" s="177"/>
      <c r="BN46" s="177"/>
      <c r="BO46" s="177"/>
      <c r="BP46" s="177"/>
      <c r="BQ46" s="177"/>
      <c r="BR46" s="177"/>
      <c r="BS46" s="177"/>
      <c r="BT46" s="177"/>
      <c r="BU46" s="177"/>
      <c r="BV46" s="177"/>
      <c r="BW46" s="177"/>
      <c r="BX46" s="177"/>
      <c r="BY46" s="177"/>
      <c r="BZ46" s="177"/>
      <c r="CA46" s="177"/>
      <c r="CB46" s="177"/>
      <c r="CC46" s="177"/>
      <c r="CD46" s="177"/>
      <c r="CE46" s="177"/>
      <c r="CF46" s="177"/>
      <c r="CG46" s="177"/>
      <c r="CH46" s="177"/>
      <c r="CI46" s="177"/>
      <c r="CJ46" s="177"/>
      <c r="CK46" s="177"/>
      <c r="CL46" s="177"/>
      <c r="CM46" s="177"/>
      <c r="CN46" s="177"/>
      <c r="CO46" s="177"/>
      <c r="CP46" s="177"/>
      <c r="CQ46" s="177"/>
      <c r="CR46" s="177"/>
      <c r="CS46" s="177"/>
      <c r="CT46" s="177"/>
      <c r="CU46" s="177"/>
      <c r="CV46" s="177"/>
      <c r="CW46" s="177"/>
      <c r="CX46" s="177"/>
      <c r="CY46" s="177"/>
      <c r="CZ46" s="177"/>
      <c r="DA46" s="177"/>
      <c r="DB46" s="177"/>
      <c r="DC46" s="177"/>
      <c r="DD46" s="177"/>
      <c r="DE46" s="177"/>
      <c r="DF46" s="177"/>
      <c r="DG46" s="177"/>
      <c r="DH46" s="177"/>
      <c r="DI46" s="177"/>
      <c r="DJ46" s="177"/>
      <c r="DK46" s="177"/>
      <c r="DL46" s="177"/>
      <c r="DM46" s="177"/>
      <c r="DN46" s="177"/>
      <c r="DO46" s="177"/>
      <c r="DP46" s="177"/>
      <c r="DQ46" s="177"/>
      <c r="DR46" s="177"/>
      <c r="DS46" s="177"/>
      <c r="DT46" s="177"/>
      <c r="DU46" s="177"/>
      <c r="DV46" s="177"/>
      <c r="DW46" s="177"/>
      <c r="DX46" s="177"/>
      <c r="DY46" s="177"/>
      <c r="DZ46" s="177"/>
      <c r="EA46" s="177"/>
      <c r="EB46" s="177"/>
      <c r="EC46" s="177"/>
      <c r="ED46" s="177"/>
      <c r="EE46" s="177"/>
      <c r="EF46" s="177"/>
      <c r="EG46" s="177"/>
      <c r="EH46" s="177"/>
      <c r="EI46" s="177"/>
      <c r="EJ46" s="177"/>
      <c r="EK46" s="177"/>
      <c r="EL46" s="177"/>
      <c r="EM46" s="177"/>
      <c r="EN46" s="177"/>
      <c r="EO46" s="177"/>
      <c r="EP46" s="177"/>
      <c r="EQ46" s="177"/>
      <c r="ER46" s="177"/>
      <c r="ES46" s="177"/>
      <c r="ET46" s="177"/>
      <c r="EU46" s="177"/>
      <c r="EV46" s="177"/>
      <c r="EW46" s="177"/>
      <c r="EX46" s="177"/>
      <c r="EY46" s="177"/>
      <c r="EZ46" s="177"/>
      <c r="FA46" s="177"/>
      <c r="FB46" s="177"/>
      <c r="FC46" s="177"/>
      <c r="FD46" s="177"/>
      <c r="FE46" s="177"/>
      <c r="FF46" s="177"/>
      <c r="FG46" s="177"/>
      <c r="FH46" s="177"/>
      <c r="FI46" s="177"/>
      <c r="FJ46" s="177"/>
      <c r="FK46" s="177"/>
      <c r="FL46" s="177"/>
      <c r="FM46" s="177"/>
      <c r="FN46" s="177"/>
      <c r="FO46" s="177"/>
      <c r="FP46" s="177"/>
      <c r="FQ46" s="177"/>
      <c r="FR46" s="177"/>
      <c r="FS46" s="177"/>
      <c r="FT46" s="177"/>
      <c r="FU46" s="177"/>
      <c r="FV46" s="177"/>
      <c r="FW46" s="177"/>
      <c r="FX46" s="177"/>
      <c r="FY46" s="177"/>
      <c r="FZ46" s="177"/>
      <c r="GA46" s="177"/>
      <c r="GB46" s="177"/>
      <c r="GC46" s="177"/>
      <c r="GD46" s="177"/>
      <c r="GE46" s="177"/>
      <c r="GF46" s="177"/>
      <c r="GG46" s="177"/>
      <c r="GH46" s="177"/>
      <c r="GI46" s="177"/>
      <c r="GJ46" s="177"/>
      <c r="GK46" s="177"/>
      <c r="GL46" s="177"/>
      <c r="GM46" s="177"/>
      <c r="GN46" s="177"/>
      <c r="GO46" s="177"/>
      <c r="GP46" s="177"/>
    </row>
    <row r="47" spans="1:198" ht="15" customHeight="1" x14ac:dyDescent="0.55000000000000004">
      <c r="C47" s="102"/>
      <c r="D47" s="102"/>
      <c r="E47" s="102"/>
      <c r="F47" s="102"/>
      <c r="G47" s="102"/>
      <c r="I47" s="16"/>
      <c r="J47" s="65"/>
      <c r="K47" s="65"/>
      <c r="L47" s="65"/>
      <c r="M47" s="65"/>
    </row>
    <row r="48" spans="1:198" s="52" customFormat="1" ht="15" customHeight="1" x14ac:dyDescent="0.55000000000000004">
      <c r="A48" s="177"/>
      <c r="B48" s="63"/>
      <c r="C48" s="717" t="s">
        <v>334</v>
      </c>
      <c r="D48" s="717"/>
      <c r="E48" s="717"/>
      <c r="F48" s="717"/>
      <c r="G48" s="717"/>
      <c r="H48" s="717"/>
      <c r="I48" s="717"/>
      <c r="J48" s="717"/>
      <c r="K48" s="717"/>
      <c r="L48" s="717"/>
      <c r="M48" s="717"/>
      <c r="N48" s="63"/>
      <c r="O48" s="177"/>
      <c r="P48" s="177"/>
      <c r="Q48" s="177"/>
      <c r="R48" s="177"/>
      <c r="S48" s="177"/>
      <c r="T48" s="177"/>
      <c r="U48" s="177"/>
      <c r="V48" s="177"/>
      <c r="W48" s="177"/>
      <c r="X48" s="177"/>
      <c r="Y48" s="177"/>
      <c r="Z48" s="177"/>
      <c r="AA48" s="177"/>
      <c r="AB48" s="177"/>
      <c r="AC48" s="177"/>
      <c r="AD48" s="177"/>
      <c r="AE48" s="177"/>
      <c r="AF48" s="177"/>
      <c r="AG48" s="177"/>
      <c r="AH48" s="177"/>
      <c r="AI48" s="177"/>
      <c r="AJ48" s="177"/>
      <c r="AK48" s="177"/>
      <c r="AL48" s="177"/>
      <c r="AM48" s="177"/>
      <c r="AN48" s="177"/>
      <c r="AO48" s="177"/>
      <c r="AP48" s="177"/>
      <c r="AQ48" s="177"/>
      <c r="AR48" s="177"/>
      <c r="AS48" s="177"/>
      <c r="AT48" s="177"/>
      <c r="AU48" s="177"/>
      <c r="AV48" s="177"/>
      <c r="AW48" s="177"/>
      <c r="AX48" s="177"/>
      <c r="AY48" s="177"/>
      <c r="AZ48" s="177"/>
      <c r="BA48" s="177"/>
      <c r="BB48" s="177"/>
      <c r="BC48" s="177"/>
      <c r="BD48" s="177"/>
      <c r="BE48" s="177"/>
      <c r="BF48" s="177"/>
      <c r="BG48" s="177"/>
      <c r="BH48" s="177"/>
      <c r="BI48" s="177"/>
      <c r="BJ48" s="177"/>
      <c r="BK48" s="177"/>
      <c r="BL48" s="177"/>
      <c r="BM48" s="177"/>
      <c r="BN48" s="177"/>
      <c r="BO48" s="177"/>
      <c r="BP48" s="177"/>
      <c r="BQ48" s="177"/>
      <c r="BR48" s="177"/>
      <c r="BS48" s="177"/>
      <c r="BT48" s="177"/>
      <c r="BU48" s="177"/>
      <c r="BV48" s="177"/>
      <c r="BW48" s="177"/>
      <c r="BX48" s="177"/>
      <c r="BY48" s="177"/>
      <c r="BZ48" s="177"/>
      <c r="CA48" s="177"/>
      <c r="CB48" s="177"/>
      <c r="CC48" s="177"/>
      <c r="CD48" s="177"/>
      <c r="CE48" s="177"/>
      <c r="CF48" s="177"/>
      <c r="CG48" s="177"/>
      <c r="CH48" s="177"/>
      <c r="CI48" s="177"/>
      <c r="CJ48" s="177"/>
      <c r="CK48" s="177"/>
      <c r="CL48" s="177"/>
      <c r="CM48" s="177"/>
      <c r="CN48" s="177"/>
      <c r="CO48" s="177"/>
      <c r="CP48" s="177"/>
      <c r="CQ48" s="177"/>
      <c r="CR48" s="177"/>
      <c r="CS48" s="177"/>
      <c r="CT48" s="177"/>
      <c r="CU48" s="177"/>
      <c r="CV48" s="177"/>
      <c r="CW48" s="177"/>
      <c r="CX48" s="177"/>
      <c r="CY48" s="177"/>
      <c r="CZ48" s="177"/>
      <c r="DA48" s="177"/>
      <c r="DB48" s="177"/>
      <c r="DC48" s="177"/>
      <c r="DD48" s="177"/>
      <c r="DE48" s="177"/>
      <c r="DF48" s="177"/>
      <c r="DG48" s="177"/>
      <c r="DH48" s="177"/>
      <c r="DI48" s="177"/>
      <c r="DJ48" s="177"/>
      <c r="DK48" s="177"/>
      <c r="DL48" s="177"/>
      <c r="DM48" s="177"/>
      <c r="DN48" s="177"/>
      <c r="DO48" s="177"/>
      <c r="DP48" s="177"/>
      <c r="DQ48" s="177"/>
      <c r="DR48" s="177"/>
      <c r="DS48" s="177"/>
      <c r="DT48" s="177"/>
      <c r="DU48" s="177"/>
      <c r="DV48" s="177"/>
      <c r="DW48" s="177"/>
      <c r="DX48" s="177"/>
      <c r="DY48" s="177"/>
      <c r="DZ48" s="177"/>
      <c r="EA48" s="177"/>
      <c r="EB48" s="177"/>
      <c r="EC48" s="177"/>
      <c r="ED48" s="177"/>
      <c r="EE48" s="177"/>
      <c r="EF48" s="177"/>
      <c r="EG48" s="177"/>
      <c r="EH48" s="177"/>
      <c r="EI48" s="177"/>
      <c r="EJ48" s="177"/>
      <c r="EK48" s="177"/>
      <c r="EL48" s="177"/>
      <c r="EM48" s="177"/>
      <c r="EN48" s="177"/>
      <c r="EO48" s="177"/>
      <c r="EP48" s="177"/>
      <c r="EQ48" s="177"/>
      <c r="ER48" s="177"/>
      <c r="ES48" s="177"/>
      <c r="ET48" s="177"/>
      <c r="EU48" s="177"/>
      <c r="EV48" s="177"/>
      <c r="EW48" s="177"/>
      <c r="EX48" s="177"/>
      <c r="EY48" s="177"/>
      <c r="EZ48" s="177"/>
      <c r="FA48" s="177"/>
      <c r="FB48" s="177"/>
      <c r="FC48" s="177"/>
      <c r="FD48" s="177"/>
      <c r="FE48" s="177"/>
      <c r="FF48" s="177"/>
      <c r="FG48" s="177"/>
      <c r="FH48" s="177"/>
      <c r="FI48" s="177"/>
      <c r="FJ48" s="177"/>
      <c r="FK48" s="177"/>
      <c r="FL48" s="177"/>
      <c r="FM48" s="177"/>
      <c r="FN48" s="177"/>
      <c r="FO48" s="177"/>
      <c r="FP48" s="177"/>
      <c r="FQ48" s="177"/>
      <c r="FR48" s="177"/>
      <c r="FS48" s="177"/>
      <c r="FT48" s="177"/>
      <c r="FU48" s="177"/>
      <c r="FV48" s="177"/>
      <c r="FW48" s="177"/>
      <c r="FX48" s="177"/>
      <c r="FY48" s="177"/>
      <c r="FZ48" s="177"/>
      <c r="GA48" s="177"/>
      <c r="GB48" s="177"/>
      <c r="GC48" s="177"/>
      <c r="GD48" s="177"/>
      <c r="GE48" s="177"/>
      <c r="GF48" s="177"/>
      <c r="GG48" s="177"/>
      <c r="GH48" s="177"/>
      <c r="GI48" s="177"/>
      <c r="GJ48" s="177"/>
      <c r="GK48" s="177"/>
      <c r="GL48" s="177"/>
      <c r="GM48" s="177"/>
      <c r="GN48" s="177"/>
      <c r="GO48" s="177"/>
      <c r="GP48" s="177"/>
    </row>
    <row r="49" spans="1:198" s="52" customFormat="1" ht="15" customHeight="1" x14ac:dyDescent="0.55000000000000004">
      <c r="A49" s="177"/>
      <c r="B49" s="63"/>
      <c r="C49" s="717"/>
      <c r="D49" s="717"/>
      <c r="E49" s="717"/>
      <c r="F49" s="717"/>
      <c r="G49" s="717"/>
      <c r="H49" s="717"/>
      <c r="I49" s="717"/>
      <c r="J49" s="717"/>
      <c r="K49" s="717"/>
      <c r="L49" s="717"/>
      <c r="M49" s="717"/>
      <c r="N49" s="63"/>
      <c r="O49" s="177"/>
      <c r="P49" s="177"/>
      <c r="Q49" s="177"/>
      <c r="R49" s="177"/>
      <c r="S49" s="177"/>
      <c r="T49" s="177"/>
      <c r="U49" s="177"/>
      <c r="V49" s="177"/>
      <c r="W49" s="177"/>
      <c r="X49" s="177"/>
      <c r="Y49" s="177"/>
      <c r="Z49" s="177"/>
      <c r="AA49" s="177"/>
      <c r="AB49" s="177"/>
      <c r="AC49" s="177"/>
      <c r="AD49" s="177"/>
      <c r="AE49" s="177"/>
      <c r="AF49" s="177"/>
      <c r="AG49" s="177"/>
      <c r="AH49" s="177"/>
      <c r="AI49" s="177"/>
      <c r="AJ49" s="177"/>
      <c r="AK49" s="177"/>
      <c r="AL49" s="177"/>
      <c r="AM49" s="177"/>
      <c r="AN49" s="177"/>
      <c r="AO49" s="177"/>
      <c r="AP49" s="177"/>
      <c r="AQ49" s="177"/>
      <c r="AR49" s="177"/>
      <c r="AS49" s="177"/>
      <c r="AT49" s="177"/>
      <c r="AU49" s="177"/>
      <c r="AV49" s="177"/>
      <c r="AW49" s="177"/>
      <c r="AX49" s="177"/>
      <c r="AY49" s="177"/>
      <c r="AZ49" s="177"/>
      <c r="BA49" s="177"/>
      <c r="BB49" s="177"/>
      <c r="BC49" s="177"/>
      <c r="BD49" s="177"/>
      <c r="BE49" s="177"/>
      <c r="BF49" s="177"/>
      <c r="BG49" s="177"/>
      <c r="BH49" s="177"/>
      <c r="BI49" s="177"/>
      <c r="BJ49" s="177"/>
      <c r="BK49" s="177"/>
      <c r="BL49" s="177"/>
      <c r="BM49" s="177"/>
      <c r="BN49" s="177"/>
      <c r="BO49" s="177"/>
      <c r="BP49" s="177"/>
      <c r="BQ49" s="177"/>
      <c r="BR49" s="177"/>
      <c r="BS49" s="177"/>
      <c r="BT49" s="177"/>
      <c r="BU49" s="177"/>
      <c r="BV49" s="177"/>
      <c r="BW49" s="177"/>
      <c r="BX49" s="177"/>
      <c r="BY49" s="177"/>
      <c r="BZ49" s="177"/>
      <c r="CA49" s="177"/>
      <c r="CB49" s="177"/>
      <c r="CC49" s="177"/>
      <c r="CD49" s="177"/>
      <c r="CE49" s="177"/>
      <c r="CF49" s="177"/>
      <c r="CG49" s="177"/>
      <c r="CH49" s="177"/>
      <c r="CI49" s="177"/>
      <c r="CJ49" s="177"/>
      <c r="CK49" s="177"/>
      <c r="CL49" s="177"/>
      <c r="CM49" s="177"/>
      <c r="CN49" s="177"/>
      <c r="CO49" s="177"/>
      <c r="CP49" s="177"/>
      <c r="CQ49" s="177"/>
      <c r="CR49" s="177"/>
      <c r="CS49" s="177"/>
      <c r="CT49" s="177"/>
      <c r="CU49" s="177"/>
      <c r="CV49" s="177"/>
      <c r="CW49" s="177"/>
      <c r="CX49" s="177"/>
      <c r="CY49" s="177"/>
      <c r="CZ49" s="177"/>
      <c r="DA49" s="177"/>
      <c r="DB49" s="177"/>
      <c r="DC49" s="177"/>
      <c r="DD49" s="177"/>
      <c r="DE49" s="177"/>
      <c r="DF49" s="177"/>
      <c r="DG49" s="177"/>
      <c r="DH49" s="177"/>
      <c r="DI49" s="177"/>
      <c r="DJ49" s="177"/>
      <c r="DK49" s="177"/>
      <c r="DL49" s="177"/>
      <c r="DM49" s="177"/>
      <c r="DN49" s="177"/>
      <c r="DO49" s="177"/>
      <c r="DP49" s="177"/>
      <c r="DQ49" s="177"/>
      <c r="DR49" s="177"/>
      <c r="DS49" s="177"/>
      <c r="DT49" s="177"/>
      <c r="DU49" s="177"/>
      <c r="DV49" s="177"/>
      <c r="DW49" s="177"/>
      <c r="DX49" s="177"/>
      <c r="DY49" s="177"/>
      <c r="DZ49" s="177"/>
      <c r="EA49" s="177"/>
      <c r="EB49" s="177"/>
      <c r="EC49" s="177"/>
      <c r="ED49" s="177"/>
      <c r="EE49" s="177"/>
      <c r="EF49" s="177"/>
      <c r="EG49" s="177"/>
      <c r="EH49" s="177"/>
      <c r="EI49" s="177"/>
      <c r="EJ49" s="177"/>
      <c r="EK49" s="177"/>
      <c r="EL49" s="177"/>
      <c r="EM49" s="177"/>
      <c r="EN49" s="177"/>
      <c r="EO49" s="177"/>
      <c r="EP49" s="177"/>
      <c r="EQ49" s="177"/>
      <c r="ER49" s="177"/>
      <c r="ES49" s="177"/>
      <c r="ET49" s="177"/>
      <c r="EU49" s="177"/>
      <c r="EV49" s="177"/>
      <c r="EW49" s="177"/>
      <c r="EX49" s="177"/>
      <c r="EY49" s="177"/>
      <c r="EZ49" s="177"/>
      <c r="FA49" s="177"/>
      <c r="FB49" s="177"/>
      <c r="FC49" s="177"/>
      <c r="FD49" s="177"/>
      <c r="FE49" s="177"/>
      <c r="FF49" s="177"/>
      <c r="FG49" s="177"/>
      <c r="FH49" s="177"/>
      <c r="FI49" s="177"/>
      <c r="FJ49" s="177"/>
      <c r="FK49" s="177"/>
      <c r="FL49" s="177"/>
      <c r="FM49" s="177"/>
      <c r="FN49" s="177"/>
      <c r="FO49" s="177"/>
      <c r="FP49" s="177"/>
      <c r="FQ49" s="177"/>
      <c r="FR49" s="177"/>
      <c r="FS49" s="177"/>
      <c r="FT49" s="177"/>
      <c r="FU49" s="177"/>
      <c r="FV49" s="177"/>
      <c r="FW49" s="177"/>
      <c r="FX49" s="177"/>
      <c r="FY49" s="177"/>
      <c r="FZ49" s="177"/>
      <c r="GA49" s="177"/>
      <c r="GB49" s="177"/>
      <c r="GC49" s="177"/>
      <c r="GD49" s="177"/>
      <c r="GE49" s="177"/>
      <c r="GF49" s="177"/>
      <c r="GG49" s="177"/>
      <c r="GH49" s="177"/>
      <c r="GI49" s="177"/>
      <c r="GJ49" s="177"/>
      <c r="GK49" s="177"/>
      <c r="GL49" s="177"/>
      <c r="GM49" s="177"/>
      <c r="GN49" s="177"/>
      <c r="GO49" s="177"/>
      <c r="GP49" s="177"/>
    </row>
    <row r="50" spans="1:198" s="52" customFormat="1" ht="15" customHeight="1" x14ac:dyDescent="0.55000000000000004">
      <c r="A50" s="177"/>
      <c r="B50" s="63"/>
      <c r="C50" s="717"/>
      <c r="D50" s="717"/>
      <c r="E50" s="717"/>
      <c r="F50" s="717"/>
      <c r="G50" s="717"/>
      <c r="H50" s="717"/>
      <c r="I50" s="717"/>
      <c r="J50" s="717"/>
      <c r="K50" s="717"/>
      <c r="L50" s="717"/>
      <c r="M50" s="717"/>
      <c r="N50" s="63"/>
      <c r="O50" s="177"/>
      <c r="P50" s="177"/>
      <c r="Q50" s="177"/>
      <c r="R50" s="177"/>
      <c r="S50" s="177"/>
      <c r="T50" s="177"/>
      <c r="U50" s="177"/>
      <c r="V50" s="177"/>
      <c r="W50" s="177"/>
      <c r="X50" s="177"/>
      <c r="Y50" s="177"/>
      <c r="Z50" s="177"/>
      <c r="AA50" s="177"/>
      <c r="AB50" s="177"/>
      <c r="AC50" s="177"/>
      <c r="AD50" s="177"/>
      <c r="AE50" s="177"/>
      <c r="AF50" s="177"/>
      <c r="AG50" s="177"/>
      <c r="AH50" s="177"/>
      <c r="AI50" s="177"/>
      <c r="AJ50" s="177"/>
      <c r="AK50" s="177"/>
      <c r="AL50" s="177"/>
      <c r="AM50" s="177"/>
      <c r="AN50" s="177"/>
      <c r="AO50" s="177"/>
      <c r="AP50" s="177"/>
      <c r="AQ50" s="177"/>
      <c r="AR50" s="177"/>
      <c r="AS50" s="177"/>
      <c r="AT50" s="177"/>
      <c r="AU50" s="177"/>
      <c r="AV50" s="177"/>
      <c r="AW50" s="177"/>
      <c r="AX50" s="177"/>
      <c r="AY50" s="177"/>
      <c r="AZ50" s="177"/>
      <c r="BA50" s="177"/>
      <c r="BB50" s="177"/>
      <c r="BC50" s="177"/>
      <c r="BD50" s="177"/>
      <c r="BE50" s="177"/>
      <c r="BF50" s="177"/>
      <c r="BG50" s="177"/>
      <c r="BH50" s="177"/>
      <c r="BI50" s="177"/>
      <c r="BJ50" s="177"/>
      <c r="BK50" s="177"/>
      <c r="BL50" s="177"/>
      <c r="BM50" s="177"/>
      <c r="BN50" s="177"/>
      <c r="BO50" s="177"/>
      <c r="BP50" s="177"/>
      <c r="BQ50" s="177"/>
      <c r="BR50" s="177"/>
      <c r="BS50" s="177"/>
      <c r="BT50" s="177"/>
      <c r="BU50" s="177"/>
      <c r="BV50" s="177"/>
      <c r="BW50" s="177"/>
      <c r="BX50" s="177"/>
      <c r="BY50" s="177"/>
      <c r="BZ50" s="177"/>
      <c r="CA50" s="177"/>
      <c r="CB50" s="177"/>
      <c r="CC50" s="177"/>
      <c r="CD50" s="177"/>
      <c r="CE50" s="177"/>
      <c r="CF50" s="177"/>
      <c r="CG50" s="177"/>
      <c r="CH50" s="177"/>
      <c r="CI50" s="177"/>
      <c r="CJ50" s="177"/>
      <c r="CK50" s="177"/>
      <c r="CL50" s="177"/>
      <c r="CM50" s="177"/>
      <c r="CN50" s="177"/>
      <c r="CO50" s="177"/>
      <c r="CP50" s="177"/>
      <c r="CQ50" s="177"/>
      <c r="CR50" s="177"/>
      <c r="CS50" s="177"/>
      <c r="CT50" s="177"/>
      <c r="CU50" s="177"/>
      <c r="CV50" s="177"/>
      <c r="CW50" s="177"/>
      <c r="CX50" s="177"/>
      <c r="CY50" s="177"/>
      <c r="CZ50" s="177"/>
      <c r="DA50" s="177"/>
      <c r="DB50" s="177"/>
      <c r="DC50" s="177"/>
      <c r="DD50" s="177"/>
      <c r="DE50" s="177"/>
      <c r="DF50" s="177"/>
      <c r="DG50" s="177"/>
      <c r="DH50" s="177"/>
      <c r="DI50" s="177"/>
      <c r="DJ50" s="177"/>
      <c r="DK50" s="177"/>
      <c r="DL50" s="177"/>
      <c r="DM50" s="177"/>
      <c r="DN50" s="177"/>
      <c r="DO50" s="177"/>
      <c r="DP50" s="177"/>
      <c r="DQ50" s="177"/>
      <c r="DR50" s="177"/>
      <c r="DS50" s="177"/>
      <c r="DT50" s="177"/>
      <c r="DU50" s="177"/>
      <c r="DV50" s="177"/>
      <c r="DW50" s="177"/>
      <c r="DX50" s="177"/>
      <c r="DY50" s="177"/>
      <c r="DZ50" s="177"/>
      <c r="EA50" s="177"/>
      <c r="EB50" s="177"/>
      <c r="EC50" s="177"/>
      <c r="ED50" s="177"/>
      <c r="EE50" s="177"/>
      <c r="EF50" s="177"/>
      <c r="EG50" s="177"/>
      <c r="EH50" s="177"/>
      <c r="EI50" s="177"/>
      <c r="EJ50" s="177"/>
      <c r="EK50" s="177"/>
      <c r="EL50" s="177"/>
      <c r="EM50" s="177"/>
      <c r="EN50" s="177"/>
      <c r="EO50" s="177"/>
      <c r="EP50" s="177"/>
      <c r="EQ50" s="177"/>
      <c r="ER50" s="177"/>
      <c r="ES50" s="177"/>
      <c r="ET50" s="177"/>
      <c r="EU50" s="177"/>
      <c r="EV50" s="177"/>
      <c r="EW50" s="177"/>
      <c r="EX50" s="177"/>
      <c r="EY50" s="177"/>
      <c r="EZ50" s="177"/>
      <c r="FA50" s="177"/>
      <c r="FB50" s="177"/>
      <c r="FC50" s="177"/>
      <c r="FD50" s="177"/>
      <c r="FE50" s="177"/>
      <c r="FF50" s="177"/>
      <c r="FG50" s="177"/>
      <c r="FH50" s="177"/>
      <c r="FI50" s="177"/>
      <c r="FJ50" s="177"/>
      <c r="FK50" s="177"/>
      <c r="FL50" s="177"/>
      <c r="FM50" s="177"/>
      <c r="FN50" s="177"/>
      <c r="FO50" s="177"/>
      <c r="FP50" s="177"/>
      <c r="FQ50" s="177"/>
      <c r="FR50" s="177"/>
      <c r="FS50" s="177"/>
      <c r="FT50" s="177"/>
      <c r="FU50" s="177"/>
      <c r="FV50" s="177"/>
      <c r="FW50" s="177"/>
      <c r="FX50" s="177"/>
      <c r="FY50" s="177"/>
      <c r="FZ50" s="177"/>
      <c r="GA50" s="177"/>
      <c r="GB50" s="177"/>
      <c r="GC50" s="177"/>
      <c r="GD50" s="177"/>
      <c r="GE50" s="177"/>
      <c r="GF50" s="177"/>
      <c r="GG50" s="177"/>
      <c r="GH50" s="177"/>
      <c r="GI50" s="177"/>
      <c r="GJ50" s="177"/>
      <c r="GK50" s="177"/>
      <c r="GL50" s="177"/>
      <c r="GM50" s="177"/>
      <c r="GN50" s="177"/>
      <c r="GO50" s="177"/>
      <c r="GP50" s="177"/>
    </row>
    <row r="51" spans="1:198" s="52" customFormat="1" ht="15" customHeight="1" x14ac:dyDescent="0.55000000000000004">
      <c r="A51" s="177"/>
      <c r="B51" s="63"/>
      <c r="C51" s="717"/>
      <c r="D51" s="717"/>
      <c r="E51" s="717"/>
      <c r="F51" s="717"/>
      <c r="G51" s="717"/>
      <c r="H51" s="717"/>
      <c r="I51" s="717"/>
      <c r="J51" s="717"/>
      <c r="K51" s="717"/>
      <c r="L51" s="717"/>
      <c r="M51" s="717"/>
      <c r="N51" s="63"/>
      <c r="O51" s="177"/>
      <c r="P51" s="177"/>
      <c r="Q51" s="177"/>
      <c r="R51" s="177"/>
      <c r="S51" s="177"/>
      <c r="T51" s="177"/>
      <c r="U51" s="177"/>
      <c r="V51" s="177"/>
      <c r="W51" s="177"/>
      <c r="X51" s="177"/>
      <c r="Y51" s="177"/>
      <c r="Z51" s="177"/>
      <c r="AA51" s="177"/>
      <c r="AB51" s="177"/>
      <c r="AC51" s="177"/>
      <c r="AD51" s="177"/>
      <c r="AE51" s="177"/>
      <c r="AF51" s="177"/>
      <c r="AG51" s="177"/>
      <c r="AH51" s="177"/>
      <c r="AI51" s="177"/>
      <c r="AJ51" s="177"/>
      <c r="AK51" s="177"/>
      <c r="AL51" s="177"/>
      <c r="AM51" s="177"/>
      <c r="AN51" s="177"/>
      <c r="AO51" s="177"/>
      <c r="AP51" s="177"/>
      <c r="AQ51" s="177"/>
      <c r="AR51" s="177"/>
      <c r="AS51" s="177"/>
      <c r="AT51" s="177"/>
      <c r="AU51" s="177"/>
      <c r="AV51" s="177"/>
      <c r="AW51" s="177"/>
      <c r="AX51" s="177"/>
      <c r="AY51" s="177"/>
      <c r="AZ51" s="177"/>
      <c r="BA51" s="177"/>
      <c r="BB51" s="177"/>
      <c r="BC51" s="177"/>
      <c r="BD51" s="177"/>
      <c r="BE51" s="177"/>
      <c r="BF51" s="177"/>
      <c r="BG51" s="177"/>
      <c r="BH51" s="177"/>
      <c r="BI51" s="177"/>
      <c r="BJ51" s="177"/>
      <c r="BK51" s="177"/>
      <c r="BL51" s="177"/>
      <c r="BM51" s="177"/>
      <c r="BN51" s="177"/>
      <c r="BO51" s="177"/>
      <c r="BP51" s="177"/>
      <c r="BQ51" s="177"/>
      <c r="BR51" s="177"/>
      <c r="BS51" s="177"/>
      <c r="BT51" s="177"/>
      <c r="BU51" s="177"/>
      <c r="BV51" s="177"/>
      <c r="BW51" s="177"/>
      <c r="BX51" s="177"/>
      <c r="BY51" s="177"/>
      <c r="BZ51" s="177"/>
      <c r="CA51" s="177"/>
      <c r="CB51" s="177"/>
      <c r="CC51" s="177"/>
      <c r="CD51" s="177"/>
      <c r="CE51" s="177"/>
      <c r="CF51" s="177"/>
      <c r="CG51" s="177"/>
      <c r="CH51" s="177"/>
      <c r="CI51" s="177"/>
      <c r="CJ51" s="177"/>
      <c r="CK51" s="177"/>
      <c r="CL51" s="177"/>
      <c r="CM51" s="177"/>
      <c r="CN51" s="177"/>
      <c r="CO51" s="177"/>
      <c r="CP51" s="177"/>
      <c r="CQ51" s="177"/>
      <c r="CR51" s="177"/>
      <c r="CS51" s="177"/>
      <c r="CT51" s="177"/>
      <c r="CU51" s="177"/>
      <c r="CV51" s="177"/>
      <c r="CW51" s="177"/>
      <c r="CX51" s="177"/>
      <c r="CY51" s="177"/>
      <c r="CZ51" s="177"/>
      <c r="DA51" s="177"/>
      <c r="DB51" s="177"/>
      <c r="DC51" s="177"/>
      <c r="DD51" s="177"/>
      <c r="DE51" s="177"/>
      <c r="DF51" s="177"/>
      <c r="DG51" s="177"/>
      <c r="DH51" s="177"/>
      <c r="DI51" s="177"/>
      <c r="DJ51" s="177"/>
      <c r="DK51" s="177"/>
      <c r="DL51" s="177"/>
      <c r="DM51" s="177"/>
      <c r="DN51" s="177"/>
      <c r="DO51" s="177"/>
      <c r="DP51" s="177"/>
      <c r="DQ51" s="177"/>
      <c r="DR51" s="177"/>
      <c r="DS51" s="177"/>
      <c r="DT51" s="177"/>
      <c r="DU51" s="177"/>
      <c r="DV51" s="177"/>
      <c r="DW51" s="177"/>
      <c r="DX51" s="177"/>
      <c r="DY51" s="177"/>
      <c r="DZ51" s="177"/>
      <c r="EA51" s="177"/>
      <c r="EB51" s="177"/>
      <c r="EC51" s="177"/>
      <c r="ED51" s="177"/>
      <c r="EE51" s="177"/>
      <c r="EF51" s="177"/>
      <c r="EG51" s="177"/>
      <c r="EH51" s="177"/>
      <c r="EI51" s="177"/>
      <c r="EJ51" s="177"/>
      <c r="EK51" s="177"/>
      <c r="EL51" s="177"/>
      <c r="EM51" s="177"/>
      <c r="EN51" s="177"/>
      <c r="EO51" s="177"/>
      <c r="EP51" s="177"/>
      <c r="EQ51" s="177"/>
      <c r="ER51" s="177"/>
      <c r="ES51" s="177"/>
      <c r="ET51" s="177"/>
      <c r="EU51" s="177"/>
      <c r="EV51" s="177"/>
      <c r="EW51" s="177"/>
      <c r="EX51" s="177"/>
      <c r="EY51" s="177"/>
      <c r="EZ51" s="177"/>
      <c r="FA51" s="177"/>
      <c r="FB51" s="177"/>
      <c r="FC51" s="177"/>
      <c r="FD51" s="177"/>
      <c r="FE51" s="177"/>
      <c r="FF51" s="177"/>
      <c r="FG51" s="177"/>
      <c r="FH51" s="177"/>
      <c r="FI51" s="177"/>
      <c r="FJ51" s="177"/>
      <c r="FK51" s="177"/>
      <c r="FL51" s="177"/>
      <c r="FM51" s="177"/>
      <c r="FN51" s="177"/>
      <c r="FO51" s="177"/>
      <c r="FP51" s="177"/>
      <c r="FQ51" s="177"/>
      <c r="FR51" s="177"/>
      <c r="FS51" s="177"/>
      <c r="FT51" s="177"/>
      <c r="FU51" s="177"/>
      <c r="FV51" s="177"/>
      <c r="FW51" s="177"/>
      <c r="FX51" s="177"/>
      <c r="FY51" s="177"/>
      <c r="FZ51" s="177"/>
      <c r="GA51" s="177"/>
      <c r="GB51" s="177"/>
      <c r="GC51" s="177"/>
      <c r="GD51" s="177"/>
      <c r="GE51" s="177"/>
      <c r="GF51" s="177"/>
      <c r="GG51" s="177"/>
      <c r="GH51" s="177"/>
      <c r="GI51" s="177"/>
      <c r="GJ51" s="177"/>
      <c r="GK51" s="177"/>
      <c r="GL51" s="177"/>
      <c r="GM51" s="177"/>
      <c r="GN51" s="177"/>
      <c r="GO51" s="177"/>
      <c r="GP51" s="177"/>
    </row>
    <row r="52" spans="1:198" s="52" customFormat="1" ht="15" customHeight="1" x14ac:dyDescent="0.55000000000000004">
      <c r="A52" s="177"/>
      <c r="B52" s="63"/>
      <c r="C52" s="717"/>
      <c r="D52" s="717"/>
      <c r="E52" s="717"/>
      <c r="F52" s="717"/>
      <c r="G52" s="717"/>
      <c r="H52" s="717"/>
      <c r="I52" s="717"/>
      <c r="J52" s="717"/>
      <c r="K52" s="717"/>
      <c r="L52" s="717"/>
      <c r="M52" s="717"/>
      <c r="N52" s="63"/>
      <c r="O52" s="177"/>
      <c r="P52" s="177"/>
      <c r="Q52" s="177"/>
      <c r="R52" s="177"/>
      <c r="S52" s="177"/>
      <c r="T52" s="177"/>
      <c r="U52" s="177"/>
      <c r="V52" s="177"/>
      <c r="W52" s="177"/>
      <c r="X52" s="177"/>
      <c r="Y52" s="177"/>
      <c r="Z52" s="177"/>
      <c r="AA52" s="177"/>
      <c r="AB52" s="177"/>
      <c r="AC52" s="177"/>
      <c r="AD52" s="177"/>
      <c r="AE52" s="177"/>
      <c r="AF52" s="177"/>
      <c r="AG52" s="177"/>
      <c r="AH52" s="177"/>
      <c r="AI52" s="177"/>
      <c r="AJ52" s="177"/>
      <c r="AK52" s="177"/>
      <c r="AL52" s="177"/>
      <c r="AM52" s="177"/>
      <c r="AN52" s="177"/>
      <c r="AO52" s="177"/>
      <c r="AP52" s="177"/>
      <c r="AQ52" s="177"/>
      <c r="AR52" s="177"/>
      <c r="AS52" s="177"/>
      <c r="AT52" s="177"/>
      <c r="AU52" s="177"/>
      <c r="AV52" s="177"/>
      <c r="AW52" s="177"/>
      <c r="AX52" s="177"/>
      <c r="AY52" s="177"/>
      <c r="AZ52" s="177"/>
      <c r="BA52" s="177"/>
      <c r="BB52" s="177"/>
      <c r="BC52" s="177"/>
      <c r="BD52" s="177"/>
      <c r="BE52" s="177"/>
      <c r="BF52" s="177"/>
      <c r="BG52" s="177"/>
      <c r="BH52" s="177"/>
      <c r="BI52" s="177"/>
      <c r="BJ52" s="177"/>
      <c r="BK52" s="177"/>
      <c r="BL52" s="177"/>
      <c r="BM52" s="177"/>
      <c r="BN52" s="177"/>
      <c r="BO52" s="177"/>
      <c r="BP52" s="177"/>
      <c r="BQ52" s="177"/>
      <c r="BR52" s="177"/>
      <c r="BS52" s="177"/>
      <c r="BT52" s="177"/>
      <c r="BU52" s="177"/>
      <c r="BV52" s="177"/>
      <c r="BW52" s="177"/>
      <c r="BX52" s="177"/>
      <c r="BY52" s="177"/>
      <c r="BZ52" s="177"/>
      <c r="CA52" s="177"/>
      <c r="CB52" s="177"/>
      <c r="CC52" s="177"/>
      <c r="CD52" s="177"/>
      <c r="CE52" s="177"/>
      <c r="CF52" s="177"/>
      <c r="CG52" s="177"/>
      <c r="CH52" s="177"/>
      <c r="CI52" s="177"/>
      <c r="CJ52" s="177"/>
      <c r="CK52" s="177"/>
      <c r="CL52" s="177"/>
      <c r="CM52" s="177"/>
      <c r="CN52" s="177"/>
      <c r="CO52" s="177"/>
      <c r="CP52" s="177"/>
      <c r="CQ52" s="177"/>
      <c r="CR52" s="177"/>
      <c r="CS52" s="177"/>
      <c r="CT52" s="177"/>
      <c r="CU52" s="177"/>
      <c r="CV52" s="177"/>
      <c r="CW52" s="177"/>
      <c r="CX52" s="177"/>
      <c r="CY52" s="177"/>
      <c r="CZ52" s="177"/>
      <c r="DA52" s="177"/>
      <c r="DB52" s="177"/>
      <c r="DC52" s="177"/>
      <c r="DD52" s="177"/>
      <c r="DE52" s="177"/>
      <c r="DF52" s="177"/>
      <c r="DG52" s="177"/>
      <c r="DH52" s="177"/>
      <c r="DI52" s="177"/>
      <c r="DJ52" s="177"/>
      <c r="DK52" s="177"/>
      <c r="DL52" s="177"/>
      <c r="DM52" s="177"/>
      <c r="DN52" s="177"/>
      <c r="DO52" s="177"/>
      <c r="DP52" s="177"/>
      <c r="DQ52" s="177"/>
      <c r="DR52" s="177"/>
      <c r="DS52" s="177"/>
      <c r="DT52" s="177"/>
      <c r="DU52" s="177"/>
      <c r="DV52" s="177"/>
      <c r="DW52" s="177"/>
      <c r="DX52" s="177"/>
      <c r="DY52" s="177"/>
      <c r="DZ52" s="177"/>
      <c r="EA52" s="177"/>
      <c r="EB52" s="177"/>
      <c r="EC52" s="177"/>
      <c r="ED52" s="177"/>
      <c r="EE52" s="177"/>
      <c r="EF52" s="177"/>
      <c r="EG52" s="177"/>
      <c r="EH52" s="177"/>
      <c r="EI52" s="177"/>
      <c r="EJ52" s="177"/>
      <c r="EK52" s="177"/>
      <c r="EL52" s="177"/>
      <c r="EM52" s="177"/>
      <c r="EN52" s="177"/>
      <c r="EO52" s="177"/>
      <c r="EP52" s="177"/>
      <c r="EQ52" s="177"/>
      <c r="ER52" s="177"/>
      <c r="ES52" s="177"/>
      <c r="ET52" s="177"/>
      <c r="EU52" s="177"/>
      <c r="EV52" s="177"/>
      <c r="EW52" s="177"/>
      <c r="EX52" s="177"/>
      <c r="EY52" s="177"/>
      <c r="EZ52" s="177"/>
      <c r="FA52" s="177"/>
      <c r="FB52" s="177"/>
      <c r="FC52" s="177"/>
      <c r="FD52" s="177"/>
      <c r="FE52" s="177"/>
      <c r="FF52" s="177"/>
      <c r="FG52" s="177"/>
      <c r="FH52" s="177"/>
      <c r="FI52" s="177"/>
      <c r="FJ52" s="177"/>
      <c r="FK52" s="177"/>
      <c r="FL52" s="177"/>
      <c r="FM52" s="177"/>
      <c r="FN52" s="177"/>
      <c r="FO52" s="177"/>
      <c r="FP52" s="177"/>
      <c r="FQ52" s="177"/>
      <c r="FR52" s="177"/>
      <c r="FS52" s="177"/>
      <c r="FT52" s="177"/>
      <c r="FU52" s="177"/>
      <c r="FV52" s="177"/>
      <c r="FW52" s="177"/>
      <c r="FX52" s="177"/>
      <c r="FY52" s="177"/>
      <c r="FZ52" s="177"/>
      <c r="GA52" s="177"/>
      <c r="GB52" s="177"/>
      <c r="GC52" s="177"/>
      <c r="GD52" s="177"/>
      <c r="GE52" s="177"/>
      <c r="GF52" s="177"/>
      <c r="GG52" s="177"/>
      <c r="GH52" s="177"/>
      <c r="GI52" s="177"/>
      <c r="GJ52" s="177"/>
      <c r="GK52" s="177"/>
      <c r="GL52" s="177"/>
      <c r="GM52" s="177"/>
      <c r="GN52" s="177"/>
      <c r="GO52" s="177"/>
      <c r="GP52" s="177"/>
    </row>
    <row r="53" spans="1:198" s="52" customFormat="1" ht="15" customHeight="1" x14ac:dyDescent="0.55000000000000004">
      <c r="A53" s="177"/>
      <c r="B53" s="63"/>
      <c r="C53" s="717"/>
      <c r="D53" s="717"/>
      <c r="E53" s="717"/>
      <c r="F53" s="717"/>
      <c r="G53" s="717"/>
      <c r="H53" s="717"/>
      <c r="I53" s="717"/>
      <c r="J53" s="717"/>
      <c r="K53" s="717"/>
      <c r="L53" s="717"/>
      <c r="M53" s="717"/>
      <c r="N53" s="63"/>
      <c r="O53" s="177"/>
      <c r="P53" s="177"/>
      <c r="Q53" s="177"/>
      <c r="R53" s="177"/>
      <c r="S53" s="177"/>
      <c r="T53" s="177"/>
      <c r="U53" s="177"/>
      <c r="V53" s="177"/>
      <c r="W53" s="177"/>
      <c r="X53" s="177"/>
      <c r="Y53" s="177"/>
      <c r="Z53" s="177"/>
      <c r="AA53" s="177"/>
      <c r="AB53" s="177"/>
      <c r="AC53" s="177"/>
      <c r="AD53" s="177"/>
      <c r="AE53" s="177"/>
      <c r="AF53" s="177"/>
      <c r="AG53" s="177"/>
      <c r="AH53" s="177"/>
      <c r="AI53" s="177"/>
      <c r="AJ53" s="177"/>
      <c r="AK53" s="177"/>
      <c r="AL53" s="177"/>
      <c r="AM53" s="177"/>
      <c r="AN53" s="177"/>
      <c r="AO53" s="177"/>
      <c r="AP53" s="177"/>
      <c r="AQ53" s="177"/>
      <c r="AR53" s="177"/>
      <c r="AS53" s="177"/>
      <c r="AT53" s="177"/>
      <c r="AU53" s="177"/>
      <c r="AV53" s="177"/>
      <c r="AW53" s="177"/>
      <c r="AX53" s="177"/>
      <c r="AY53" s="177"/>
      <c r="AZ53" s="177"/>
      <c r="BA53" s="177"/>
      <c r="BB53" s="177"/>
      <c r="BC53" s="177"/>
      <c r="BD53" s="177"/>
      <c r="BE53" s="177"/>
      <c r="BF53" s="177"/>
      <c r="BG53" s="177"/>
      <c r="BH53" s="177"/>
      <c r="BI53" s="177"/>
      <c r="BJ53" s="177"/>
      <c r="BK53" s="177"/>
      <c r="BL53" s="177"/>
      <c r="BM53" s="177"/>
      <c r="BN53" s="177"/>
      <c r="BO53" s="177"/>
      <c r="BP53" s="177"/>
      <c r="BQ53" s="177"/>
      <c r="BR53" s="177"/>
      <c r="BS53" s="177"/>
      <c r="BT53" s="177"/>
      <c r="BU53" s="177"/>
      <c r="BV53" s="177"/>
      <c r="BW53" s="177"/>
      <c r="BX53" s="177"/>
      <c r="BY53" s="177"/>
      <c r="BZ53" s="177"/>
      <c r="CA53" s="177"/>
      <c r="CB53" s="177"/>
      <c r="CC53" s="177"/>
      <c r="CD53" s="177"/>
      <c r="CE53" s="177"/>
      <c r="CF53" s="177"/>
      <c r="CG53" s="177"/>
      <c r="CH53" s="177"/>
      <c r="CI53" s="177"/>
      <c r="CJ53" s="177"/>
      <c r="CK53" s="177"/>
      <c r="CL53" s="177"/>
      <c r="CM53" s="177"/>
      <c r="CN53" s="177"/>
      <c r="CO53" s="177"/>
      <c r="CP53" s="177"/>
      <c r="CQ53" s="177"/>
      <c r="CR53" s="177"/>
      <c r="CS53" s="177"/>
      <c r="CT53" s="177"/>
      <c r="CU53" s="177"/>
      <c r="CV53" s="177"/>
      <c r="CW53" s="177"/>
      <c r="CX53" s="177"/>
      <c r="CY53" s="177"/>
      <c r="CZ53" s="177"/>
      <c r="DA53" s="177"/>
      <c r="DB53" s="177"/>
      <c r="DC53" s="177"/>
      <c r="DD53" s="177"/>
      <c r="DE53" s="177"/>
      <c r="DF53" s="177"/>
      <c r="DG53" s="177"/>
      <c r="DH53" s="177"/>
      <c r="DI53" s="177"/>
      <c r="DJ53" s="177"/>
      <c r="DK53" s="177"/>
      <c r="DL53" s="177"/>
      <c r="DM53" s="177"/>
      <c r="DN53" s="177"/>
      <c r="DO53" s="177"/>
      <c r="DP53" s="177"/>
      <c r="DQ53" s="177"/>
      <c r="DR53" s="177"/>
      <c r="DS53" s="177"/>
      <c r="DT53" s="177"/>
      <c r="DU53" s="177"/>
      <c r="DV53" s="177"/>
      <c r="DW53" s="177"/>
      <c r="DX53" s="177"/>
      <c r="DY53" s="177"/>
      <c r="DZ53" s="177"/>
      <c r="EA53" s="177"/>
      <c r="EB53" s="177"/>
      <c r="EC53" s="177"/>
      <c r="ED53" s="177"/>
      <c r="EE53" s="177"/>
      <c r="EF53" s="177"/>
      <c r="EG53" s="177"/>
      <c r="EH53" s="177"/>
      <c r="EI53" s="177"/>
      <c r="EJ53" s="177"/>
      <c r="EK53" s="177"/>
      <c r="EL53" s="177"/>
      <c r="EM53" s="177"/>
      <c r="EN53" s="177"/>
      <c r="EO53" s="177"/>
      <c r="EP53" s="177"/>
      <c r="EQ53" s="177"/>
      <c r="ER53" s="177"/>
      <c r="ES53" s="177"/>
      <c r="ET53" s="177"/>
      <c r="EU53" s="177"/>
      <c r="EV53" s="177"/>
      <c r="EW53" s="177"/>
      <c r="EX53" s="177"/>
      <c r="EY53" s="177"/>
      <c r="EZ53" s="177"/>
      <c r="FA53" s="177"/>
      <c r="FB53" s="177"/>
      <c r="FC53" s="177"/>
      <c r="FD53" s="177"/>
      <c r="FE53" s="177"/>
      <c r="FF53" s="177"/>
      <c r="FG53" s="177"/>
      <c r="FH53" s="177"/>
      <c r="FI53" s="177"/>
      <c r="FJ53" s="177"/>
      <c r="FK53" s="177"/>
      <c r="FL53" s="177"/>
      <c r="FM53" s="177"/>
      <c r="FN53" s="177"/>
      <c r="FO53" s="177"/>
      <c r="FP53" s="177"/>
      <c r="FQ53" s="177"/>
      <c r="FR53" s="177"/>
      <c r="FS53" s="177"/>
      <c r="FT53" s="177"/>
      <c r="FU53" s="177"/>
      <c r="FV53" s="177"/>
      <c r="FW53" s="177"/>
      <c r="FX53" s="177"/>
      <c r="FY53" s="177"/>
      <c r="FZ53" s="177"/>
      <c r="GA53" s="177"/>
      <c r="GB53" s="177"/>
      <c r="GC53" s="177"/>
      <c r="GD53" s="177"/>
      <c r="GE53" s="177"/>
      <c r="GF53" s="177"/>
      <c r="GG53" s="177"/>
      <c r="GH53" s="177"/>
      <c r="GI53" s="177"/>
      <c r="GJ53" s="177"/>
      <c r="GK53" s="177"/>
      <c r="GL53" s="177"/>
      <c r="GM53" s="177"/>
      <c r="GN53" s="177"/>
      <c r="GO53" s="177"/>
      <c r="GP53" s="177"/>
    </row>
    <row r="54" spans="1:198" s="52" customFormat="1" ht="15" customHeight="1" x14ac:dyDescent="0.55000000000000004">
      <c r="A54" s="177"/>
      <c r="B54" s="63"/>
      <c r="C54" s="11"/>
      <c r="D54" s="11"/>
      <c r="E54" s="11"/>
      <c r="F54" s="68"/>
      <c r="G54" s="68"/>
      <c r="H54" s="50"/>
      <c r="I54" s="160"/>
      <c r="J54" s="160"/>
      <c r="K54" s="160"/>
      <c r="L54" s="11"/>
      <c r="M54" s="11"/>
      <c r="N54" s="63"/>
      <c r="O54" s="177"/>
      <c r="P54" s="177"/>
      <c r="Q54" s="177"/>
      <c r="R54" s="177"/>
      <c r="S54" s="177"/>
      <c r="T54" s="177"/>
      <c r="U54" s="177"/>
      <c r="V54" s="177"/>
      <c r="W54" s="177"/>
      <c r="X54" s="177"/>
      <c r="Y54" s="177"/>
      <c r="Z54" s="177"/>
      <c r="AA54" s="177"/>
      <c r="AB54" s="177"/>
      <c r="AC54" s="177"/>
      <c r="AD54" s="177"/>
      <c r="AE54" s="177"/>
      <c r="AF54" s="177"/>
      <c r="AG54" s="177"/>
      <c r="AH54" s="177"/>
      <c r="AI54" s="177"/>
      <c r="AJ54" s="177"/>
      <c r="AK54" s="177"/>
      <c r="AL54" s="177"/>
      <c r="AM54" s="177"/>
      <c r="AN54" s="177"/>
      <c r="AO54" s="177"/>
      <c r="AP54" s="177"/>
      <c r="AQ54" s="177"/>
      <c r="AR54" s="177"/>
      <c r="AS54" s="177"/>
      <c r="AT54" s="177"/>
      <c r="AU54" s="177"/>
      <c r="AV54" s="177"/>
      <c r="AW54" s="177"/>
      <c r="AX54" s="177"/>
      <c r="AY54" s="177"/>
      <c r="AZ54" s="177"/>
      <c r="BA54" s="177"/>
      <c r="BB54" s="177"/>
      <c r="BC54" s="177"/>
      <c r="BD54" s="177"/>
      <c r="BE54" s="177"/>
      <c r="BF54" s="177"/>
      <c r="BG54" s="177"/>
      <c r="BH54" s="177"/>
      <c r="BI54" s="177"/>
      <c r="BJ54" s="177"/>
      <c r="BK54" s="177"/>
      <c r="BL54" s="177"/>
      <c r="BM54" s="177"/>
      <c r="BN54" s="177"/>
      <c r="BO54" s="177"/>
      <c r="BP54" s="177"/>
      <c r="BQ54" s="177"/>
      <c r="BR54" s="177"/>
      <c r="BS54" s="177"/>
      <c r="BT54" s="177"/>
      <c r="BU54" s="177"/>
      <c r="BV54" s="177"/>
      <c r="BW54" s="177"/>
      <c r="BX54" s="177"/>
      <c r="BY54" s="177"/>
      <c r="BZ54" s="177"/>
      <c r="CA54" s="177"/>
      <c r="CB54" s="177"/>
      <c r="CC54" s="177"/>
      <c r="CD54" s="177"/>
      <c r="CE54" s="177"/>
      <c r="CF54" s="177"/>
      <c r="CG54" s="177"/>
      <c r="CH54" s="177"/>
      <c r="CI54" s="177"/>
      <c r="CJ54" s="177"/>
      <c r="CK54" s="177"/>
      <c r="CL54" s="177"/>
      <c r="CM54" s="177"/>
      <c r="CN54" s="177"/>
      <c r="CO54" s="177"/>
      <c r="CP54" s="177"/>
      <c r="CQ54" s="177"/>
      <c r="CR54" s="177"/>
      <c r="CS54" s="177"/>
      <c r="CT54" s="177"/>
      <c r="CU54" s="177"/>
      <c r="CV54" s="177"/>
      <c r="CW54" s="177"/>
      <c r="CX54" s="177"/>
      <c r="CY54" s="177"/>
      <c r="CZ54" s="177"/>
      <c r="DA54" s="177"/>
      <c r="DB54" s="177"/>
      <c r="DC54" s="177"/>
      <c r="DD54" s="177"/>
      <c r="DE54" s="177"/>
      <c r="DF54" s="177"/>
      <c r="DG54" s="177"/>
      <c r="DH54" s="177"/>
      <c r="DI54" s="177"/>
      <c r="DJ54" s="177"/>
      <c r="DK54" s="177"/>
      <c r="DL54" s="177"/>
      <c r="DM54" s="177"/>
      <c r="DN54" s="177"/>
      <c r="DO54" s="177"/>
      <c r="DP54" s="177"/>
      <c r="DQ54" s="177"/>
      <c r="DR54" s="177"/>
      <c r="DS54" s="177"/>
      <c r="DT54" s="177"/>
      <c r="DU54" s="177"/>
      <c r="DV54" s="177"/>
      <c r="DW54" s="177"/>
      <c r="DX54" s="177"/>
      <c r="DY54" s="177"/>
      <c r="DZ54" s="177"/>
      <c r="EA54" s="177"/>
      <c r="EB54" s="177"/>
      <c r="EC54" s="177"/>
      <c r="ED54" s="177"/>
      <c r="EE54" s="177"/>
      <c r="EF54" s="177"/>
      <c r="EG54" s="177"/>
      <c r="EH54" s="177"/>
      <c r="EI54" s="177"/>
      <c r="EJ54" s="177"/>
      <c r="EK54" s="177"/>
      <c r="EL54" s="177"/>
      <c r="EM54" s="177"/>
      <c r="EN54" s="177"/>
      <c r="EO54" s="177"/>
      <c r="EP54" s="177"/>
      <c r="EQ54" s="177"/>
      <c r="ER54" s="177"/>
      <c r="ES54" s="177"/>
      <c r="ET54" s="177"/>
      <c r="EU54" s="177"/>
      <c r="EV54" s="177"/>
      <c r="EW54" s="177"/>
      <c r="EX54" s="177"/>
      <c r="EY54" s="177"/>
      <c r="EZ54" s="177"/>
      <c r="FA54" s="177"/>
      <c r="FB54" s="177"/>
      <c r="FC54" s="177"/>
      <c r="FD54" s="177"/>
      <c r="FE54" s="177"/>
      <c r="FF54" s="177"/>
      <c r="FG54" s="177"/>
      <c r="FH54" s="177"/>
      <c r="FI54" s="177"/>
      <c r="FJ54" s="177"/>
      <c r="FK54" s="177"/>
      <c r="FL54" s="177"/>
      <c r="FM54" s="177"/>
      <c r="FN54" s="177"/>
      <c r="FO54" s="177"/>
      <c r="FP54" s="177"/>
      <c r="FQ54" s="177"/>
      <c r="FR54" s="177"/>
      <c r="FS54" s="177"/>
      <c r="FT54" s="177"/>
      <c r="FU54" s="177"/>
      <c r="FV54" s="177"/>
      <c r="FW54" s="177"/>
      <c r="FX54" s="177"/>
      <c r="FY54" s="177"/>
      <c r="FZ54" s="177"/>
      <c r="GA54" s="177"/>
      <c r="GB54" s="177"/>
      <c r="GC54" s="177"/>
      <c r="GD54" s="177"/>
      <c r="GE54" s="177"/>
      <c r="GF54" s="177"/>
      <c r="GG54" s="177"/>
      <c r="GH54" s="177"/>
      <c r="GI54" s="177"/>
      <c r="GJ54" s="177"/>
      <c r="GK54" s="177"/>
      <c r="GL54" s="177"/>
      <c r="GM54" s="177"/>
      <c r="GN54" s="177"/>
      <c r="GO54" s="177"/>
      <c r="GP54" s="177"/>
    </row>
    <row r="55" spans="1:198" s="52" customFormat="1" ht="15" customHeight="1" x14ac:dyDescent="0.55000000000000004">
      <c r="A55" s="177"/>
      <c r="B55" s="63"/>
      <c r="C55" s="703" t="s">
        <v>335</v>
      </c>
      <c r="D55" s="703"/>
      <c r="E55" s="703"/>
      <c r="F55" s="703"/>
      <c r="G55" s="703"/>
      <c r="H55" s="50"/>
      <c r="I55" s="160"/>
      <c r="J55" s="160"/>
      <c r="K55" s="160"/>
      <c r="L55" s="11"/>
      <c r="M55" s="11"/>
      <c r="N55" s="63"/>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7"/>
      <c r="AT55" s="177"/>
      <c r="AU55" s="177"/>
      <c r="AV55" s="177"/>
      <c r="AW55" s="177"/>
      <c r="AX55" s="177"/>
      <c r="AY55" s="177"/>
      <c r="AZ55" s="177"/>
      <c r="BA55" s="177"/>
      <c r="BB55" s="177"/>
      <c r="BC55" s="177"/>
      <c r="BD55" s="177"/>
      <c r="BE55" s="177"/>
      <c r="BF55" s="177"/>
      <c r="BG55" s="177"/>
      <c r="BH55" s="177"/>
      <c r="BI55" s="177"/>
      <c r="BJ55" s="177"/>
      <c r="BK55" s="177"/>
      <c r="BL55" s="177"/>
      <c r="BM55" s="177"/>
      <c r="BN55" s="177"/>
      <c r="BO55" s="177"/>
      <c r="BP55" s="177"/>
      <c r="BQ55" s="177"/>
      <c r="BR55" s="177"/>
      <c r="BS55" s="177"/>
      <c r="BT55" s="177"/>
      <c r="BU55" s="177"/>
      <c r="BV55" s="177"/>
      <c r="BW55" s="177"/>
      <c r="BX55" s="177"/>
      <c r="BY55" s="177"/>
      <c r="BZ55" s="177"/>
      <c r="CA55" s="177"/>
      <c r="CB55" s="177"/>
      <c r="CC55" s="177"/>
      <c r="CD55" s="177"/>
      <c r="CE55" s="177"/>
      <c r="CF55" s="177"/>
      <c r="CG55" s="177"/>
      <c r="CH55" s="177"/>
      <c r="CI55" s="177"/>
      <c r="CJ55" s="177"/>
      <c r="CK55" s="177"/>
      <c r="CL55" s="177"/>
      <c r="CM55" s="177"/>
      <c r="CN55" s="177"/>
      <c r="CO55" s="177"/>
      <c r="CP55" s="177"/>
      <c r="CQ55" s="177"/>
      <c r="CR55" s="177"/>
      <c r="CS55" s="177"/>
      <c r="CT55" s="177"/>
      <c r="CU55" s="177"/>
      <c r="CV55" s="177"/>
      <c r="CW55" s="177"/>
      <c r="CX55" s="177"/>
      <c r="CY55" s="177"/>
      <c r="CZ55" s="177"/>
      <c r="DA55" s="177"/>
      <c r="DB55" s="177"/>
      <c r="DC55" s="177"/>
      <c r="DD55" s="177"/>
      <c r="DE55" s="177"/>
      <c r="DF55" s="177"/>
      <c r="DG55" s="177"/>
      <c r="DH55" s="177"/>
      <c r="DI55" s="177"/>
      <c r="DJ55" s="177"/>
      <c r="DK55" s="177"/>
      <c r="DL55" s="177"/>
      <c r="DM55" s="177"/>
      <c r="DN55" s="177"/>
      <c r="DO55" s="177"/>
      <c r="DP55" s="177"/>
      <c r="DQ55" s="177"/>
      <c r="DR55" s="177"/>
      <c r="DS55" s="177"/>
      <c r="DT55" s="177"/>
      <c r="DU55" s="177"/>
      <c r="DV55" s="177"/>
      <c r="DW55" s="177"/>
      <c r="DX55" s="177"/>
      <c r="DY55" s="177"/>
      <c r="DZ55" s="177"/>
      <c r="EA55" s="177"/>
      <c r="EB55" s="177"/>
      <c r="EC55" s="177"/>
      <c r="ED55" s="177"/>
      <c r="EE55" s="177"/>
      <c r="EF55" s="177"/>
      <c r="EG55" s="177"/>
      <c r="EH55" s="177"/>
      <c r="EI55" s="177"/>
      <c r="EJ55" s="177"/>
      <c r="EK55" s="177"/>
      <c r="EL55" s="177"/>
      <c r="EM55" s="177"/>
      <c r="EN55" s="177"/>
      <c r="EO55" s="177"/>
      <c r="EP55" s="177"/>
      <c r="EQ55" s="177"/>
      <c r="ER55" s="177"/>
      <c r="ES55" s="177"/>
      <c r="ET55" s="177"/>
      <c r="EU55" s="177"/>
      <c r="EV55" s="177"/>
      <c r="EW55" s="177"/>
      <c r="EX55" s="177"/>
      <c r="EY55" s="177"/>
      <c r="EZ55" s="177"/>
      <c r="FA55" s="177"/>
      <c r="FB55" s="177"/>
      <c r="FC55" s="177"/>
      <c r="FD55" s="177"/>
      <c r="FE55" s="177"/>
      <c r="FF55" s="177"/>
      <c r="FG55" s="177"/>
      <c r="FH55" s="177"/>
      <c r="FI55" s="177"/>
      <c r="FJ55" s="177"/>
      <c r="FK55" s="177"/>
      <c r="FL55" s="177"/>
      <c r="FM55" s="177"/>
      <c r="FN55" s="177"/>
      <c r="FO55" s="177"/>
      <c r="FP55" s="177"/>
      <c r="FQ55" s="177"/>
      <c r="FR55" s="177"/>
      <c r="FS55" s="177"/>
      <c r="FT55" s="177"/>
      <c r="FU55" s="177"/>
      <c r="FV55" s="177"/>
      <c r="FW55" s="177"/>
      <c r="FX55" s="177"/>
      <c r="FY55" s="177"/>
      <c r="FZ55" s="177"/>
      <c r="GA55" s="177"/>
      <c r="GB55" s="177"/>
      <c r="GC55" s="177"/>
      <c r="GD55" s="177"/>
      <c r="GE55" s="177"/>
      <c r="GF55" s="177"/>
      <c r="GG55" s="177"/>
      <c r="GH55" s="177"/>
      <c r="GI55" s="177"/>
      <c r="GJ55" s="177"/>
      <c r="GK55" s="177"/>
      <c r="GL55" s="177"/>
      <c r="GM55" s="177"/>
      <c r="GN55" s="177"/>
      <c r="GO55" s="177"/>
      <c r="GP55" s="177"/>
    </row>
    <row r="56" spans="1:198" s="52" customFormat="1" ht="15" customHeight="1" x14ac:dyDescent="0.55000000000000004">
      <c r="A56" s="177"/>
      <c r="B56" s="63"/>
      <c r="C56" s="703"/>
      <c r="D56" s="703"/>
      <c r="E56" s="703"/>
      <c r="F56" s="703"/>
      <c r="G56" s="703"/>
      <c r="H56" s="50"/>
      <c r="I56" s="160"/>
      <c r="J56" s="160"/>
      <c r="K56" s="160"/>
      <c r="L56" s="11"/>
      <c r="M56" s="11"/>
      <c r="N56" s="63"/>
      <c r="O56" s="177"/>
      <c r="P56" s="177"/>
      <c r="Q56" s="177"/>
      <c r="R56" s="177"/>
      <c r="S56" s="177"/>
      <c r="T56" s="177"/>
      <c r="U56" s="177"/>
      <c r="V56" s="177"/>
      <c r="W56" s="177"/>
      <c r="X56" s="177"/>
      <c r="Y56" s="177"/>
      <c r="Z56" s="177"/>
      <c r="AA56" s="177"/>
      <c r="AB56" s="177"/>
      <c r="AC56" s="177"/>
      <c r="AD56" s="177"/>
      <c r="AE56" s="177"/>
      <c r="AF56" s="177"/>
      <c r="AG56" s="177"/>
      <c r="AH56" s="177"/>
      <c r="AI56" s="177"/>
      <c r="AJ56" s="177"/>
      <c r="AK56" s="177"/>
      <c r="AL56" s="177"/>
      <c r="AM56" s="177"/>
      <c r="AN56" s="177"/>
      <c r="AO56" s="177"/>
      <c r="AP56" s="177"/>
      <c r="AQ56" s="177"/>
      <c r="AR56" s="177"/>
      <c r="AS56" s="177"/>
      <c r="AT56" s="177"/>
      <c r="AU56" s="177"/>
      <c r="AV56" s="177"/>
      <c r="AW56" s="177"/>
      <c r="AX56" s="177"/>
      <c r="AY56" s="177"/>
      <c r="AZ56" s="177"/>
      <c r="BA56" s="177"/>
      <c r="BB56" s="177"/>
      <c r="BC56" s="177"/>
      <c r="BD56" s="177"/>
      <c r="BE56" s="177"/>
      <c r="BF56" s="177"/>
      <c r="BG56" s="177"/>
      <c r="BH56" s="177"/>
      <c r="BI56" s="177"/>
      <c r="BJ56" s="177"/>
      <c r="BK56" s="177"/>
      <c r="BL56" s="177"/>
      <c r="BM56" s="177"/>
      <c r="BN56" s="177"/>
      <c r="BO56" s="177"/>
      <c r="BP56" s="177"/>
      <c r="BQ56" s="177"/>
      <c r="BR56" s="177"/>
      <c r="BS56" s="177"/>
      <c r="BT56" s="177"/>
      <c r="BU56" s="177"/>
      <c r="BV56" s="177"/>
      <c r="BW56" s="177"/>
      <c r="BX56" s="177"/>
      <c r="BY56" s="177"/>
      <c r="BZ56" s="177"/>
      <c r="CA56" s="177"/>
      <c r="CB56" s="177"/>
      <c r="CC56" s="177"/>
      <c r="CD56" s="177"/>
      <c r="CE56" s="177"/>
      <c r="CF56" s="177"/>
      <c r="CG56" s="177"/>
      <c r="CH56" s="177"/>
      <c r="CI56" s="177"/>
      <c r="CJ56" s="177"/>
      <c r="CK56" s="177"/>
      <c r="CL56" s="177"/>
      <c r="CM56" s="177"/>
      <c r="CN56" s="177"/>
      <c r="CO56" s="177"/>
      <c r="CP56" s="177"/>
      <c r="CQ56" s="177"/>
      <c r="CR56" s="177"/>
      <c r="CS56" s="177"/>
      <c r="CT56" s="177"/>
      <c r="CU56" s="177"/>
      <c r="CV56" s="177"/>
      <c r="CW56" s="177"/>
      <c r="CX56" s="177"/>
      <c r="CY56" s="177"/>
      <c r="CZ56" s="177"/>
      <c r="DA56" s="177"/>
      <c r="DB56" s="177"/>
      <c r="DC56" s="177"/>
      <c r="DD56" s="177"/>
      <c r="DE56" s="177"/>
      <c r="DF56" s="177"/>
      <c r="DG56" s="177"/>
      <c r="DH56" s="177"/>
      <c r="DI56" s="177"/>
      <c r="DJ56" s="177"/>
      <c r="DK56" s="177"/>
      <c r="DL56" s="177"/>
      <c r="DM56" s="177"/>
      <c r="DN56" s="177"/>
      <c r="DO56" s="177"/>
      <c r="DP56" s="177"/>
      <c r="DQ56" s="177"/>
      <c r="DR56" s="177"/>
      <c r="DS56" s="177"/>
      <c r="DT56" s="177"/>
      <c r="DU56" s="177"/>
      <c r="DV56" s="177"/>
      <c r="DW56" s="177"/>
      <c r="DX56" s="177"/>
      <c r="DY56" s="177"/>
      <c r="DZ56" s="177"/>
      <c r="EA56" s="177"/>
      <c r="EB56" s="177"/>
      <c r="EC56" s="177"/>
      <c r="ED56" s="177"/>
      <c r="EE56" s="177"/>
      <c r="EF56" s="177"/>
      <c r="EG56" s="177"/>
      <c r="EH56" s="177"/>
      <c r="EI56" s="177"/>
      <c r="EJ56" s="177"/>
      <c r="EK56" s="177"/>
      <c r="EL56" s="177"/>
      <c r="EM56" s="177"/>
      <c r="EN56" s="177"/>
      <c r="EO56" s="177"/>
      <c r="EP56" s="177"/>
      <c r="EQ56" s="177"/>
      <c r="ER56" s="177"/>
      <c r="ES56" s="177"/>
      <c r="ET56" s="177"/>
      <c r="EU56" s="177"/>
      <c r="EV56" s="177"/>
      <c r="EW56" s="177"/>
      <c r="EX56" s="177"/>
      <c r="EY56" s="177"/>
      <c r="EZ56" s="177"/>
      <c r="FA56" s="177"/>
      <c r="FB56" s="177"/>
      <c r="FC56" s="177"/>
      <c r="FD56" s="177"/>
      <c r="FE56" s="177"/>
      <c r="FF56" s="177"/>
      <c r="FG56" s="177"/>
      <c r="FH56" s="177"/>
      <c r="FI56" s="177"/>
      <c r="FJ56" s="177"/>
      <c r="FK56" s="177"/>
      <c r="FL56" s="177"/>
      <c r="FM56" s="177"/>
      <c r="FN56" s="177"/>
      <c r="FO56" s="177"/>
      <c r="FP56" s="177"/>
      <c r="FQ56" s="177"/>
      <c r="FR56" s="177"/>
      <c r="FS56" s="177"/>
      <c r="FT56" s="177"/>
      <c r="FU56" s="177"/>
      <c r="FV56" s="177"/>
      <c r="FW56" s="177"/>
      <c r="FX56" s="177"/>
      <c r="FY56" s="177"/>
      <c r="FZ56" s="177"/>
      <c r="GA56" s="177"/>
      <c r="GB56" s="177"/>
      <c r="GC56" s="177"/>
      <c r="GD56" s="177"/>
      <c r="GE56" s="177"/>
      <c r="GF56" s="177"/>
      <c r="GG56" s="177"/>
      <c r="GH56" s="177"/>
      <c r="GI56" s="177"/>
      <c r="GJ56" s="177"/>
      <c r="GK56" s="177"/>
      <c r="GL56" s="177"/>
      <c r="GM56" s="177"/>
      <c r="GN56" s="177"/>
      <c r="GO56" s="177"/>
      <c r="GP56" s="177"/>
    </row>
    <row r="57" spans="1:198" s="52" customFormat="1" ht="20.149999999999999" customHeight="1" x14ac:dyDescent="0.55000000000000004">
      <c r="A57" s="177"/>
      <c r="B57" s="63"/>
      <c r="C57" s="241" t="s">
        <v>336</v>
      </c>
      <c r="D57" s="57"/>
      <c r="E57" s="57"/>
      <c r="F57" s="160"/>
      <c r="G57" s="160"/>
      <c r="H57" s="50"/>
      <c r="I57" s="160"/>
      <c r="J57" s="160"/>
      <c r="K57" s="160"/>
      <c r="L57" s="11"/>
      <c r="M57" s="11"/>
      <c r="N57" s="63"/>
      <c r="O57" s="177"/>
      <c r="P57" s="177"/>
      <c r="Q57" s="177"/>
      <c r="R57" s="177"/>
      <c r="S57" s="177"/>
      <c r="T57" s="177"/>
      <c r="U57" s="177"/>
      <c r="V57" s="177"/>
      <c r="W57" s="177"/>
      <c r="X57" s="177"/>
      <c r="Y57" s="177"/>
      <c r="Z57" s="177"/>
      <c r="AA57" s="177"/>
      <c r="AB57" s="177"/>
      <c r="AC57" s="177"/>
      <c r="AD57" s="177"/>
      <c r="AE57" s="177"/>
      <c r="AF57" s="177"/>
      <c r="AG57" s="177"/>
      <c r="AH57" s="177"/>
      <c r="AI57" s="177"/>
      <c r="AJ57" s="177"/>
      <c r="AK57" s="177"/>
      <c r="AL57" s="177"/>
      <c r="AM57" s="177"/>
      <c r="AN57" s="177"/>
      <c r="AO57" s="177"/>
      <c r="AP57" s="177"/>
      <c r="AQ57" s="177"/>
      <c r="AR57" s="177"/>
      <c r="AS57" s="177"/>
      <c r="AT57" s="177"/>
      <c r="AU57" s="177"/>
      <c r="AV57" s="177"/>
      <c r="AW57" s="177"/>
      <c r="AX57" s="177"/>
      <c r="AY57" s="177"/>
      <c r="AZ57" s="177"/>
      <c r="BA57" s="177"/>
      <c r="BB57" s="177"/>
      <c r="BC57" s="177"/>
      <c r="BD57" s="177"/>
      <c r="BE57" s="177"/>
      <c r="BF57" s="177"/>
      <c r="BG57" s="177"/>
      <c r="BH57" s="177"/>
      <c r="BI57" s="177"/>
      <c r="BJ57" s="177"/>
      <c r="BK57" s="177"/>
      <c r="BL57" s="177"/>
      <c r="BM57" s="177"/>
      <c r="BN57" s="177"/>
      <c r="BO57" s="177"/>
      <c r="BP57" s="177"/>
      <c r="BQ57" s="177"/>
      <c r="BR57" s="177"/>
      <c r="BS57" s="177"/>
      <c r="BT57" s="177"/>
      <c r="BU57" s="177"/>
      <c r="BV57" s="177"/>
      <c r="BW57" s="177"/>
      <c r="BX57" s="177"/>
      <c r="BY57" s="177"/>
      <c r="BZ57" s="177"/>
      <c r="CA57" s="177"/>
      <c r="CB57" s="177"/>
      <c r="CC57" s="177"/>
      <c r="CD57" s="177"/>
      <c r="CE57" s="177"/>
      <c r="CF57" s="177"/>
      <c r="CG57" s="177"/>
      <c r="CH57" s="177"/>
      <c r="CI57" s="177"/>
      <c r="CJ57" s="177"/>
      <c r="CK57" s="177"/>
      <c r="CL57" s="177"/>
      <c r="CM57" s="177"/>
      <c r="CN57" s="177"/>
      <c r="CO57" s="177"/>
      <c r="CP57" s="177"/>
      <c r="CQ57" s="177"/>
      <c r="CR57" s="177"/>
      <c r="CS57" s="177"/>
      <c r="CT57" s="177"/>
      <c r="CU57" s="177"/>
      <c r="CV57" s="177"/>
      <c r="CW57" s="177"/>
      <c r="CX57" s="177"/>
      <c r="CY57" s="177"/>
      <c r="CZ57" s="177"/>
      <c r="DA57" s="177"/>
      <c r="DB57" s="177"/>
      <c r="DC57" s="177"/>
      <c r="DD57" s="177"/>
      <c r="DE57" s="177"/>
      <c r="DF57" s="177"/>
      <c r="DG57" s="177"/>
      <c r="DH57" s="177"/>
      <c r="DI57" s="177"/>
      <c r="DJ57" s="177"/>
      <c r="DK57" s="177"/>
      <c r="DL57" s="177"/>
      <c r="DM57" s="177"/>
      <c r="DN57" s="177"/>
      <c r="DO57" s="177"/>
      <c r="DP57" s="177"/>
      <c r="DQ57" s="177"/>
      <c r="DR57" s="177"/>
      <c r="DS57" s="177"/>
      <c r="DT57" s="177"/>
      <c r="DU57" s="177"/>
      <c r="DV57" s="177"/>
      <c r="DW57" s="177"/>
      <c r="DX57" s="177"/>
      <c r="DY57" s="177"/>
      <c r="DZ57" s="177"/>
      <c r="EA57" s="177"/>
      <c r="EB57" s="177"/>
      <c r="EC57" s="177"/>
      <c r="ED57" s="177"/>
      <c r="EE57" s="177"/>
      <c r="EF57" s="177"/>
      <c r="EG57" s="177"/>
      <c r="EH57" s="177"/>
      <c r="EI57" s="177"/>
      <c r="EJ57" s="177"/>
      <c r="EK57" s="177"/>
      <c r="EL57" s="177"/>
      <c r="EM57" s="177"/>
      <c r="EN57" s="177"/>
      <c r="EO57" s="177"/>
      <c r="EP57" s="177"/>
      <c r="EQ57" s="177"/>
      <c r="ER57" s="177"/>
      <c r="ES57" s="177"/>
      <c r="ET57" s="177"/>
      <c r="EU57" s="177"/>
      <c r="EV57" s="177"/>
      <c r="EW57" s="177"/>
      <c r="EX57" s="177"/>
      <c r="EY57" s="177"/>
      <c r="EZ57" s="177"/>
      <c r="FA57" s="177"/>
      <c r="FB57" s="177"/>
      <c r="FC57" s="177"/>
      <c r="FD57" s="177"/>
      <c r="FE57" s="177"/>
      <c r="FF57" s="177"/>
      <c r="FG57" s="177"/>
      <c r="FH57" s="177"/>
      <c r="FI57" s="177"/>
      <c r="FJ57" s="177"/>
      <c r="FK57" s="177"/>
      <c r="FL57" s="177"/>
      <c r="FM57" s="177"/>
      <c r="FN57" s="177"/>
      <c r="FO57" s="177"/>
      <c r="FP57" s="177"/>
      <c r="FQ57" s="177"/>
      <c r="FR57" s="177"/>
      <c r="FS57" s="177"/>
      <c r="FT57" s="177"/>
      <c r="FU57" s="177"/>
      <c r="FV57" s="177"/>
      <c r="FW57" s="177"/>
      <c r="FX57" s="177"/>
      <c r="FY57" s="177"/>
      <c r="FZ57" s="177"/>
      <c r="GA57" s="177"/>
      <c r="GB57" s="177"/>
      <c r="GC57" s="177"/>
      <c r="GD57" s="177"/>
      <c r="GE57" s="177"/>
      <c r="GF57" s="177"/>
      <c r="GG57" s="177"/>
      <c r="GH57" s="177"/>
      <c r="GI57" s="177"/>
      <c r="GJ57" s="177"/>
      <c r="GK57" s="177"/>
      <c r="GL57" s="177"/>
      <c r="GM57" s="177"/>
      <c r="GN57" s="177"/>
      <c r="GO57" s="177"/>
      <c r="GP57" s="177"/>
    </row>
    <row r="58" spans="1:198" s="52" customFormat="1" ht="20.149999999999999" customHeight="1" x14ac:dyDescent="0.55000000000000004">
      <c r="A58" s="177"/>
      <c r="B58" s="63"/>
      <c r="C58" s="241" t="s">
        <v>337</v>
      </c>
      <c r="D58" s="160"/>
      <c r="E58" s="160"/>
      <c r="F58" s="160"/>
      <c r="G58" s="160"/>
      <c r="H58" s="50"/>
      <c r="I58" s="160"/>
      <c r="J58" s="160"/>
      <c r="K58" s="160"/>
      <c r="L58" s="11"/>
      <c r="M58" s="11"/>
      <c r="N58" s="63"/>
      <c r="O58" s="177"/>
      <c r="P58" s="177"/>
      <c r="Q58" s="177"/>
      <c r="R58" s="177"/>
      <c r="S58" s="177"/>
      <c r="T58" s="177"/>
      <c r="U58" s="177"/>
      <c r="V58" s="177"/>
      <c r="W58" s="177"/>
      <c r="X58" s="177"/>
      <c r="Y58" s="177"/>
      <c r="Z58" s="177"/>
      <c r="AA58" s="177"/>
      <c r="AB58" s="177"/>
      <c r="AC58" s="177"/>
      <c r="AD58" s="177"/>
      <c r="AE58" s="177"/>
      <c r="AF58" s="177"/>
      <c r="AG58" s="177"/>
      <c r="AH58" s="177"/>
      <c r="AI58" s="177"/>
      <c r="AJ58" s="177"/>
      <c r="AK58" s="177"/>
      <c r="AL58" s="177"/>
      <c r="AM58" s="177"/>
      <c r="AN58" s="177"/>
      <c r="AO58" s="177"/>
      <c r="AP58" s="177"/>
      <c r="AQ58" s="177"/>
      <c r="AR58" s="177"/>
      <c r="AS58" s="177"/>
      <c r="AT58" s="177"/>
      <c r="AU58" s="177"/>
      <c r="AV58" s="177"/>
      <c r="AW58" s="177"/>
      <c r="AX58" s="177"/>
      <c r="AY58" s="177"/>
      <c r="AZ58" s="177"/>
      <c r="BA58" s="177"/>
      <c r="BB58" s="177"/>
      <c r="BC58" s="177"/>
      <c r="BD58" s="177"/>
      <c r="BE58" s="177"/>
      <c r="BF58" s="177"/>
      <c r="BG58" s="177"/>
      <c r="BH58" s="177"/>
      <c r="BI58" s="177"/>
      <c r="BJ58" s="177"/>
      <c r="BK58" s="177"/>
      <c r="BL58" s="177"/>
      <c r="BM58" s="177"/>
      <c r="BN58" s="177"/>
      <c r="BO58" s="177"/>
      <c r="BP58" s="177"/>
      <c r="BQ58" s="177"/>
      <c r="BR58" s="177"/>
      <c r="BS58" s="177"/>
      <c r="BT58" s="177"/>
      <c r="BU58" s="177"/>
      <c r="BV58" s="177"/>
      <c r="BW58" s="177"/>
      <c r="BX58" s="177"/>
      <c r="BY58" s="177"/>
      <c r="BZ58" s="177"/>
      <c r="CA58" s="177"/>
      <c r="CB58" s="177"/>
      <c r="CC58" s="177"/>
      <c r="CD58" s="177"/>
      <c r="CE58" s="177"/>
      <c r="CF58" s="177"/>
      <c r="CG58" s="177"/>
      <c r="CH58" s="177"/>
      <c r="CI58" s="177"/>
      <c r="CJ58" s="177"/>
      <c r="CK58" s="177"/>
      <c r="CL58" s="177"/>
      <c r="CM58" s="177"/>
      <c r="CN58" s="177"/>
      <c r="CO58" s="177"/>
      <c r="CP58" s="177"/>
      <c r="CQ58" s="177"/>
      <c r="CR58" s="177"/>
      <c r="CS58" s="177"/>
      <c r="CT58" s="177"/>
      <c r="CU58" s="177"/>
      <c r="CV58" s="177"/>
      <c r="CW58" s="177"/>
      <c r="CX58" s="177"/>
      <c r="CY58" s="177"/>
      <c r="CZ58" s="177"/>
      <c r="DA58" s="177"/>
      <c r="DB58" s="177"/>
      <c r="DC58" s="177"/>
      <c r="DD58" s="177"/>
      <c r="DE58" s="177"/>
      <c r="DF58" s="177"/>
      <c r="DG58" s="177"/>
      <c r="DH58" s="177"/>
      <c r="DI58" s="177"/>
      <c r="DJ58" s="177"/>
      <c r="DK58" s="177"/>
      <c r="DL58" s="177"/>
      <c r="DM58" s="177"/>
      <c r="DN58" s="177"/>
      <c r="DO58" s="177"/>
      <c r="DP58" s="177"/>
      <c r="DQ58" s="177"/>
      <c r="DR58" s="177"/>
      <c r="DS58" s="177"/>
      <c r="DT58" s="177"/>
      <c r="DU58" s="177"/>
      <c r="DV58" s="177"/>
      <c r="DW58" s="177"/>
      <c r="DX58" s="177"/>
      <c r="DY58" s="177"/>
      <c r="DZ58" s="177"/>
      <c r="EA58" s="177"/>
      <c r="EB58" s="177"/>
      <c r="EC58" s="177"/>
      <c r="ED58" s="177"/>
      <c r="EE58" s="177"/>
      <c r="EF58" s="177"/>
      <c r="EG58" s="177"/>
      <c r="EH58" s="177"/>
      <c r="EI58" s="177"/>
      <c r="EJ58" s="177"/>
      <c r="EK58" s="177"/>
      <c r="EL58" s="177"/>
      <c r="EM58" s="177"/>
      <c r="EN58" s="177"/>
      <c r="EO58" s="177"/>
      <c r="EP58" s="177"/>
      <c r="EQ58" s="177"/>
      <c r="ER58" s="177"/>
      <c r="ES58" s="177"/>
      <c r="ET58" s="177"/>
      <c r="EU58" s="177"/>
      <c r="EV58" s="177"/>
      <c r="EW58" s="177"/>
      <c r="EX58" s="177"/>
      <c r="EY58" s="177"/>
      <c r="EZ58" s="177"/>
      <c r="FA58" s="177"/>
      <c r="FB58" s="177"/>
      <c r="FC58" s="177"/>
      <c r="FD58" s="177"/>
      <c r="FE58" s="177"/>
      <c r="FF58" s="177"/>
      <c r="FG58" s="177"/>
      <c r="FH58" s="177"/>
      <c r="FI58" s="177"/>
      <c r="FJ58" s="177"/>
      <c r="FK58" s="177"/>
      <c r="FL58" s="177"/>
      <c r="FM58" s="177"/>
      <c r="FN58" s="177"/>
      <c r="FO58" s="177"/>
      <c r="FP58" s="177"/>
      <c r="FQ58" s="177"/>
      <c r="FR58" s="177"/>
      <c r="FS58" s="177"/>
      <c r="FT58" s="177"/>
      <c r="FU58" s="177"/>
      <c r="FV58" s="177"/>
      <c r="FW58" s="177"/>
      <c r="FX58" s="177"/>
      <c r="FY58" s="177"/>
      <c r="FZ58" s="177"/>
      <c r="GA58" s="177"/>
      <c r="GB58" s="177"/>
      <c r="GC58" s="177"/>
      <c r="GD58" s="177"/>
      <c r="GE58" s="177"/>
      <c r="GF58" s="177"/>
      <c r="GG58" s="177"/>
      <c r="GH58" s="177"/>
      <c r="GI58" s="177"/>
      <c r="GJ58" s="177"/>
      <c r="GK58" s="177"/>
      <c r="GL58" s="177"/>
      <c r="GM58" s="177"/>
      <c r="GN58" s="177"/>
      <c r="GO58" s="177"/>
      <c r="GP58" s="177"/>
    </row>
    <row r="59" spans="1:198" ht="20.149999999999999" customHeight="1" x14ac:dyDescent="0.45">
      <c r="C59" s="242" t="s">
        <v>338</v>
      </c>
      <c r="D59" s="160"/>
      <c r="E59" s="160"/>
      <c r="F59" s="160"/>
      <c r="G59" s="160"/>
      <c r="H59" s="11"/>
      <c r="I59" s="11"/>
      <c r="J59" s="11"/>
      <c r="K59" s="11"/>
      <c r="L59" s="11"/>
      <c r="M59" s="11"/>
    </row>
    <row r="60" spans="1:198" ht="20.149999999999999" customHeight="1" x14ac:dyDescent="0.45">
      <c r="C60" s="241" t="s">
        <v>337</v>
      </c>
      <c r="D60" s="160"/>
      <c r="E60" s="160"/>
      <c r="F60" s="57"/>
      <c r="G60" s="57"/>
      <c r="H60" s="11"/>
      <c r="I60" s="11"/>
      <c r="J60" s="11"/>
      <c r="K60" s="11"/>
      <c r="L60" s="11"/>
      <c r="M60" s="11"/>
    </row>
    <row r="61" spans="1:198" ht="20.149999999999999" customHeight="1" x14ac:dyDescent="0.45">
      <c r="C61" s="242" t="s">
        <v>339</v>
      </c>
      <c r="D61" s="160"/>
      <c r="E61" s="160"/>
      <c r="F61" s="160"/>
      <c r="G61" s="160"/>
      <c r="H61" s="11"/>
      <c r="I61" s="11"/>
      <c r="J61" s="11"/>
      <c r="K61" s="11"/>
      <c r="L61" s="11"/>
      <c r="M61" s="11"/>
    </row>
    <row r="62" spans="1:198" ht="20.149999999999999" customHeight="1" x14ac:dyDescent="0.45">
      <c r="C62" s="242" t="s">
        <v>340</v>
      </c>
      <c r="D62" s="160"/>
      <c r="E62" s="160"/>
      <c r="F62" s="160"/>
      <c r="G62" s="160"/>
      <c r="H62" s="11"/>
      <c r="I62" s="11"/>
      <c r="J62" s="11"/>
      <c r="K62" s="11"/>
      <c r="L62" s="11"/>
      <c r="M62" s="11"/>
    </row>
    <row r="63" spans="1:198" ht="20.149999999999999" customHeight="1" x14ac:dyDescent="0.55000000000000004">
      <c r="C63" s="241" t="s">
        <v>337</v>
      </c>
      <c r="D63" s="160"/>
      <c r="E63" s="160"/>
      <c r="F63" s="160"/>
      <c r="G63" s="160"/>
      <c r="I63" s="16"/>
      <c r="J63" s="65"/>
      <c r="K63" s="65"/>
      <c r="L63" s="65"/>
      <c r="M63" s="65"/>
    </row>
    <row r="64" spans="1:198" s="154" customFormat="1" ht="20.149999999999999" customHeight="1" x14ac:dyDescent="0.7">
      <c r="A64" s="152"/>
      <c r="B64" s="51"/>
      <c r="C64" s="241" t="s">
        <v>341</v>
      </c>
      <c r="D64" s="160"/>
      <c r="E64" s="160"/>
      <c r="F64" s="57"/>
      <c r="G64" s="57"/>
      <c r="H64" s="51"/>
      <c r="I64" s="1"/>
      <c r="J64" s="1"/>
      <c r="K64" s="1"/>
      <c r="L64" s="1"/>
      <c r="M64" s="1"/>
      <c r="N64" s="51"/>
    </row>
    <row r="65" spans="1:198" ht="15" customHeight="1" x14ac:dyDescent="0.55000000000000004">
      <c r="B65" s="63"/>
      <c r="C65" s="11"/>
      <c r="D65" s="11"/>
      <c r="E65" s="11"/>
      <c r="F65" s="161"/>
      <c r="G65" s="161"/>
      <c r="H65" s="50"/>
      <c r="N65" s="63"/>
    </row>
    <row r="66" spans="1:198" s="52" customFormat="1" ht="15" customHeight="1" x14ac:dyDescent="0.55000000000000004">
      <c r="A66" s="177"/>
      <c r="B66" s="63"/>
      <c r="C66" s="703" t="s">
        <v>342</v>
      </c>
      <c r="D66" s="703"/>
      <c r="E66" s="703"/>
      <c r="F66" s="68"/>
      <c r="G66" s="68"/>
      <c r="H66" s="50"/>
      <c r="N66" s="63"/>
      <c r="O66" s="177"/>
      <c r="P66" s="177"/>
      <c r="Q66" s="177"/>
      <c r="R66" s="177"/>
      <c r="S66" s="177"/>
      <c r="T66" s="177"/>
      <c r="U66" s="177"/>
      <c r="V66" s="177"/>
      <c r="W66" s="177"/>
      <c r="X66" s="177"/>
      <c r="Y66" s="177"/>
      <c r="Z66" s="177"/>
      <c r="AA66" s="177"/>
      <c r="AB66" s="177"/>
      <c r="AC66" s="177"/>
      <c r="AD66" s="177"/>
      <c r="AE66" s="177"/>
      <c r="AF66" s="177"/>
      <c r="AG66" s="177"/>
      <c r="AH66" s="177"/>
      <c r="AI66" s="177"/>
      <c r="AJ66" s="177"/>
      <c r="AK66" s="177"/>
      <c r="AL66" s="177"/>
      <c r="AM66" s="177"/>
      <c r="AN66" s="177"/>
      <c r="AO66" s="177"/>
      <c r="AP66" s="177"/>
      <c r="AQ66" s="177"/>
      <c r="AR66" s="177"/>
      <c r="AS66" s="177"/>
      <c r="AT66" s="177"/>
      <c r="AU66" s="177"/>
      <c r="AV66" s="177"/>
      <c r="AW66" s="177"/>
      <c r="AX66" s="177"/>
      <c r="AY66" s="177"/>
      <c r="AZ66" s="177"/>
      <c r="BA66" s="177"/>
      <c r="BB66" s="177"/>
      <c r="BC66" s="177"/>
      <c r="BD66" s="177"/>
      <c r="BE66" s="177"/>
      <c r="BF66" s="177"/>
      <c r="BG66" s="177"/>
      <c r="BH66" s="177"/>
      <c r="BI66" s="177"/>
      <c r="BJ66" s="177"/>
      <c r="BK66" s="177"/>
      <c r="BL66" s="177"/>
      <c r="BM66" s="177"/>
      <c r="BN66" s="177"/>
      <c r="BO66" s="177"/>
      <c r="BP66" s="177"/>
      <c r="BQ66" s="177"/>
      <c r="BR66" s="177"/>
      <c r="BS66" s="177"/>
      <c r="BT66" s="177"/>
      <c r="BU66" s="177"/>
      <c r="BV66" s="177"/>
      <c r="BW66" s="177"/>
      <c r="BX66" s="177"/>
      <c r="BY66" s="177"/>
      <c r="BZ66" s="177"/>
      <c r="CA66" s="177"/>
      <c r="CB66" s="177"/>
      <c r="CC66" s="177"/>
      <c r="CD66" s="177"/>
      <c r="CE66" s="177"/>
      <c r="CF66" s="177"/>
      <c r="CG66" s="177"/>
      <c r="CH66" s="177"/>
      <c r="CI66" s="177"/>
      <c r="CJ66" s="177"/>
      <c r="CK66" s="177"/>
      <c r="CL66" s="177"/>
      <c r="CM66" s="177"/>
      <c r="CN66" s="177"/>
      <c r="CO66" s="177"/>
      <c r="CP66" s="177"/>
      <c r="CQ66" s="177"/>
      <c r="CR66" s="177"/>
      <c r="CS66" s="177"/>
      <c r="CT66" s="177"/>
      <c r="CU66" s="177"/>
      <c r="CV66" s="177"/>
      <c r="CW66" s="177"/>
      <c r="CX66" s="177"/>
      <c r="CY66" s="177"/>
      <c r="CZ66" s="177"/>
      <c r="DA66" s="177"/>
      <c r="DB66" s="177"/>
      <c r="DC66" s="177"/>
      <c r="DD66" s="177"/>
      <c r="DE66" s="177"/>
      <c r="DF66" s="177"/>
      <c r="DG66" s="177"/>
      <c r="DH66" s="177"/>
      <c r="DI66" s="177"/>
      <c r="DJ66" s="177"/>
      <c r="DK66" s="177"/>
      <c r="DL66" s="177"/>
      <c r="DM66" s="177"/>
      <c r="DN66" s="177"/>
      <c r="DO66" s="177"/>
      <c r="DP66" s="177"/>
      <c r="DQ66" s="177"/>
      <c r="DR66" s="177"/>
      <c r="DS66" s="177"/>
      <c r="DT66" s="177"/>
      <c r="DU66" s="177"/>
      <c r="DV66" s="177"/>
      <c r="DW66" s="177"/>
      <c r="DX66" s="177"/>
      <c r="DY66" s="177"/>
      <c r="DZ66" s="177"/>
      <c r="EA66" s="177"/>
      <c r="EB66" s="177"/>
      <c r="EC66" s="177"/>
      <c r="ED66" s="177"/>
      <c r="EE66" s="177"/>
      <c r="EF66" s="177"/>
      <c r="EG66" s="177"/>
      <c r="EH66" s="177"/>
      <c r="EI66" s="177"/>
      <c r="EJ66" s="177"/>
      <c r="EK66" s="177"/>
      <c r="EL66" s="177"/>
      <c r="EM66" s="177"/>
      <c r="EN66" s="177"/>
      <c r="EO66" s="177"/>
      <c r="EP66" s="177"/>
      <c r="EQ66" s="177"/>
      <c r="ER66" s="177"/>
      <c r="ES66" s="177"/>
      <c r="ET66" s="177"/>
      <c r="EU66" s="177"/>
      <c r="EV66" s="177"/>
      <c r="EW66" s="177"/>
      <c r="EX66" s="177"/>
      <c r="EY66" s="177"/>
      <c r="EZ66" s="177"/>
      <c r="FA66" s="177"/>
      <c r="FB66" s="177"/>
      <c r="FC66" s="177"/>
      <c r="FD66" s="177"/>
      <c r="FE66" s="177"/>
      <c r="FF66" s="177"/>
      <c r="FG66" s="177"/>
      <c r="FH66" s="177"/>
      <c r="FI66" s="177"/>
      <c r="FJ66" s="177"/>
      <c r="FK66" s="177"/>
      <c r="FL66" s="177"/>
      <c r="FM66" s="177"/>
      <c r="FN66" s="177"/>
      <c r="FO66" s="177"/>
      <c r="FP66" s="177"/>
      <c r="FQ66" s="177"/>
      <c r="FR66" s="177"/>
      <c r="FS66" s="177"/>
      <c r="FT66" s="177"/>
      <c r="FU66" s="177"/>
      <c r="FV66" s="177"/>
      <c r="FW66" s="177"/>
      <c r="FX66" s="177"/>
      <c r="FY66" s="177"/>
      <c r="FZ66" s="177"/>
      <c r="GA66" s="177"/>
      <c r="GB66" s="177"/>
      <c r="GC66" s="177"/>
      <c r="GD66" s="177"/>
      <c r="GE66" s="177"/>
      <c r="GF66" s="177"/>
      <c r="GG66" s="177"/>
      <c r="GH66" s="177"/>
      <c r="GI66" s="177"/>
      <c r="GJ66" s="177"/>
      <c r="GK66" s="177"/>
      <c r="GL66" s="177"/>
      <c r="GM66" s="177"/>
      <c r="GN66" s="177"/>
      <c r="GO66" s="177"/>
      <c r="GP66" s="177"/>
    </row>
    <row r="67" spans="1:198" ht="14.15" customHeight="1" x14ac:dyDescent="0.55000000000000004">
      <c r="B67" s="63"/>
      <c r="C67" s="703"/>
      <c r="D67" s="703"/>
      <c r="E67" s="703"/>
      <c r="F67" s="161"/>
      <c r="G67" s="161"/>
      <c r="H67" s="50"/>
      <c r="N67" s="63"/>
    </row>
    <row r="68" spans="1:198" ht="20.149999999999999" customHeight="1" x14ac:dyDescent="0.55000000000000004">
      <c r="B68" s="16"/>
      <c r="C68" s="241" t="s">
        <v>343</v>
      </c>
      <c r="D68" s="161"/>
      <c r="E68" s="11"/>
      <c r="F68" s="161"/>
      <c r="G68" s="161"/>
      <c r="H68" s="40"/>
      <c r="N68" s="16"/>
    </row>
    <row r="69" spans="1:198" s="52" customFormat="1" ht="20.149999999999999" customHeight="1" x14ac:dyDescent="0.55000000000000004">
      <c r="A69" s="177"/>
      <c r="B69" s="63"/>
      <c r="C69" s="264" t="s">
        <v>344</v>
      </c>
      <c r="D69" s="161"/>
      <c r="E69" s="11"/>
      <c r="F69" s="68"/>
      <c r="G69" s="68"/>
      <c r="H69" s="50"/>
      <c r="N69" s="63"/>
      <c r="O69" s="177"/>
      <c r="P69" s="177"/>
      <c r="Q69" s="177"/>
      <c r="R69" s="177"/>
      <c r="S69" s="177"/>
      <c r="T69" s="177"/>
      <c r="U69" s="177"/>
      <c r="V69" s="177"/>
      <c r="W69" s="177"/>
      <c r="X69" s="177"/>
      <c r="Y69" s="177"/>
      <c r="Z69" s="177"/>
      <c r="AA69" s="177"/>
      <c r="AB69" s="177"/>
      <c r="AC69" s="177"/>
      <c r="AD69" s="177"/>
      <c r="AE69" s="177"/>
      <c r="AF69" s="177"/>
      <c r="AG69" s="177"/>
      <c r="AH69" s="177"/>
      <c r="AI69" s="177"/>
      <c r="AJ69" s="177"/>
      <c r="AK69" s="177"/>
      <c r="AL69" s="177"/>
      <c r="AM69" s="177"/>
      <c r="AN69" s="177"/>
      <c r="AO69" s="177"/>
      <c r="AP69" s="177"/>
      <c r="AQ69" s="177"/>
      <c r="AR69" s="177"/>
      <c r="AS69" s="177"/>
      <c r="AT69" s="177"/>
      <c r="AU69" s="177"/>
      <c r="AV69" s="177"/>
      <c r="AW69" s="177"/>
      <c r="AX69" s="177"/>
      <c r="AY69" s="177"/>
      <c r="AZ69" s="177"/>
      <c r="BA69" s="177"/>
      <c r="BB69" s="177"/>
      <c r="BC69" s="177"/>
      <c r="BD69" s="177"/>
      <c r="BE69" s="177"/>
      <c r="BF69" s="177"/>
      <c r="BG69" s="177"/>
      <c r="BH69" s="177"/>
      <c r="BI69" s="177"/>
      <c r="BJ69" s="177"/>
      <c r="BK69" s="177"/>
      <c r="BL69" s="177"/>
      <c r="BM69" s="177"/>
      <c r="BN69" s="177"/>
      <c r="BO69" s="177"/>
      <c r="BP69" s="177"/>
      <c r="BQ69" s="177"/>
      <c r="BR69" s="177"/>
      <c r="BS69" s="177"/>
      <c r="BT69" s="177"/>
      <c r="BU69" s="177"/>
      <c r="BV69" s="177"/>
      <c r="BW69" s="177"/>
      <c r="BX69" s="177"/>
      <c r="BY69" s="177"/>
      <c r="BZ69" s="177"/>
      <c r="CA69" s="177"/>
      <c r="CB69" s="177"/>
      <c r="CC69" s="177"/>
      <c r="CD69" s="177"/>
      <c r="CE69" s="177"/>
      <c r="CF69" s="177"/>
      <c r="CG69" s="177"/>
      <c r="CH69" s="177"/>
      <c r="CI69" s="177"/>
      <c r="CJ69" s="177"/>
      <c r="CK69" s="177"/>
      <c r="CL69" s="177"/>
      <c r="CM69" s="177"/>
      <c r="CN69" s="177"/>
      <c r="CO69" s="177"/>
      <c r="CP69" s="177"/>
      <c r="CQ69" s="177"/>
      <c r="CR69" s="177"/>
      <c r="CS69" s="177"/>
      <c r="CT69" s="177"/>
      <c r="CU69" s="177"/>
      <c r="CV69" s="177"/>
      <c r="CW69" s="177"/>
      <c r="CX69" s="177"/>
      <c r="CY69" s="177"/>
      <c r="CZ69" s="177"/>
      <c r="DA69" s="177"/>
      <c r="DB69" s="177"/>
      <c r="DC69" s="177"/>
      <c r="DD69" s="177"/>
      <c r="DE69" s="177"/>
      <c r="DF69" s="177"/>
      <c r="DG69" s="177"/>
      <c r="DH69" s="177"/>
      <c r="DI69" s="177"/>
      <c r="DJ69" s="177"/>
      <c r="DK69" s="177"/>
      <c r="DL69" s="177"/>
      <c r="DM69" s="177"/>
      <c r="DN69" s="177"/>
      <c r="DO69" s="177"/>
      <c r="DP69" s="177"/>
      <c r="DQ69" s="177"/>
      <c r="DR69" s="177"/>
      <c r="DS69" s="177"/>
      <c r="DT69" s="177"/>
      <c r="DU69" s="177"/>
      <c r="DV69" s="177"/>
      <c r="DW69" s="177"/>
      <c r="DX69" s="177"/>
      <c r="DY69" s="177"/>
      <c r="DZ69" s="177"/>
      <c r="EA69" s="177"/>
      <c r="EB69" s="177"/>
      <c r="EC69" s="177"/>
      <c r="ED69" s="177"/>
      <c r="EE69" s="177"/>
      <c r="EF69" s="177"/>
      <c r="EG69" s="177"/>
      <c r="EH69" s="177"/>
      <c r="EI69" s="177"/>
      <c r="EJ69" s="177"/>
      <c r="EK69" s="177"/>
      <c r="EL69" s="177"/>
      <c r="EM69" s="177"/>
      <c r="EN69" s="177"/>
      <c r="EO69" s="177"/>
      <c r="EP69" s="177"/>
      <c r="EQ69" s="177"/>
      <c r="ER69" s="177"/>
      <c r="ES69" s="177"/>
      <c r="ET69" s="177"/>
      <c r="EU69" s="177"/>
      <c r="EV69" s="177"/>
      <c r="EW69" s="177"/>
      <c r="EX69" s="177"/>
      <c r="EY69" s="177"/>
      <c r="EZ69" s="177"/>
      <c r="FA69" s="177"/>
      <c r="FB69" s="177"/>
      <c r="FC69" s="177"/>
      <c r="FD69" s="177"/>
      <c r="FE69" s="177"/>
      <c r="FF69" s="177"/>
      <c r="FG69" s="177"/>
      <c r="FH69" s="177"/>
      <c r="FI69" s="177"/>
      <c r="FJ69" s="177"/>
      <c r="FK69" s="177"/>
      <c r="FL69" s="177"/>
      <c r="FM69" s="177"/>
      <c r="FN69" s="177"/>
      <c r="FO69" s="177"/>
      <c r="FP69" s="177"/>
      <c r="FQ69" s="177"/>
      <c r="FR69" s="177"/>
      <c r="FS69" s="177"/>
      <c r="FT69" s="177"/>
      <c r="FU69" s="177"/>
      <c r="FV69" s="177"/>
      <c r="FW69" s="177"/>
      <c r="FX69" s="177"/>
      <c r="FY69" s="177"/>
      <c r="FZ69" s="177"/>
      <c r="GA69" s="177"/>
      <c r="GB69" s="177"/>
      <c r="GC69" s="177"/>
      <c r="GD69" s="177"/>
      <c r="GE69" s="177"/>
      <c r="GF69" s="177"/>
      <c r="GG69" s="177"/>
      <c r="GH69" s="177"/>
      <c r="GI69" s="177"/>
      <c r="GJ69" s="177"/>
      <c r="GK69" s="177"/>
      <c r="GL69" s="177"/>
      <c r="GM69" s="177"/>
      <c r="GN69" s="177"/>
      <c r="GO69" s="177"/>
      <c r="GP69" s="177"/>
    </row>
    <row r="70" spans="1:198" s="52" customFormat="1" ht="15" customHeight="1" x14ac:dyDescent="0.55000000000000004">
      <c r="A70" s="177"/>
      <c r="B70" s="63"/>
      <c r="C70" s="11"/>
      <c r="D70" s="11"/>
      <c r="E70" s="11"/>
      <c r="F70" s="68"/>
      <c r="G70" s="68"/>
      <c r="H70" s="50"/>
      <c r="I70" s="160"/>
      <c r="J70" s="160"/>
      <c r="K70" s="160"/>
      <c r="L70" s="11"/>
      <c r="M70" s="11"/>
      <c r="N70" s="63"/>
      <c r="O70" s="177"/>
      <c r="P70" s="177"/>
      <c r="Q70" s="177"/>
      <c r="R70" s="177"/>
      <c r="S70" s="177"/>
      <c r="T70" s="177"/>
      <c r="U70" s="177"/>
      <c r="V70" s="177"/>
      <c r="W70" s="177"/>
      <c r="X70" s="177"/>
      <c r="Y70" s="177"/>
      <c r="Z70" s="177"/>
      <c r="AA70" s="177"/>
      <c r="AB70" s="177"/>
      <c r="AC70" s="177"/>
      <c r="AD70" s="177"/>
      <c r="AE70" s="177"/>
      <c r="AF70" s="177"/>
      <c r="AG70" s="177"/>
      <c r="AH70" s="177"/>
      <c r="AI70" s="177"/>
      <c r="AJ70" s="177"/>
      <c r="AK70" s="177"/>
      <c r="AL70" s="177"/>
      <c r="AM70" s="177"/>
      <c r="AN70" s="177"/>
      <c r="AO70" s="177"/>
      <c r="AP70" s="177"/>
      <c r="AQ70" s="177"/>
      <c r="AR70" s="177"/>
      <c r="AS70" s="177"/>
      <c r="AT70" s="177"/>
      <c r="AU70" s="177"/>
      <c r="AV70" s="177"/>
      <c r="AW70" s="177"/>
      <c r="AX70" s="177"/>
      <c r="AY70" s="177"/>
      <c r="AZ70" s="177"/>
      <c r="BA70" s="177"/>
      <c r="BB70" s="177"/>
      <c r="BC70" s="177"/>
      <c r="BD70" s="177"/>
      <c r="BE70" s="177"/>
      <c r="BF70" s="177"/>
      <c r="BG70" s="177"/>
      <c r="BH70" s="177"/>
      <c r="BI70" s="177"/>
      <c r="BJ70" s="177"/>
      <c r="BK70" s="177"/>
      <c r="BL70" s="177"/>
      <c r="BM70" s="177"/>
      <c r="BN70" s="177"/>
      <c r="BO70" s="177"/>
      <c r="BP70" s="177"/>
      <c r="BQ70" s="177"/>
      <c r="BR70" s="177"/>
      <c r="BS70" s="177"/>
      <c r="BT70" s="177"/>
      <c r="BU70" s="177"/>
      <c r="BV70" s="177"/>
      <c r="BW70" s="177"/>
      <c r="BX70" s="177"/>
      <c r="BY70" s="177"/>
      <c r="BZ70" s="177"/>
      <c r="CA70" s="177"/>
      <c r="CB70" s="177"/>
      <c r="CC70" s="177"/>
      <c r="CD70" s="177"/>
      <c r="CE70" s="177"/>
      <c r="CF70" s="177"/>
      <c r="CG70" s="177"/>
      <c r="CH70" s="177"/>
      <c r="CI70" s="177"/>
      <c r="CJ70" s="177"/>
      <c r="CK70" s="177"/>
      <c r="CL70" s="177"/>
      <c r="CM70" s="177"/>
      <c r="CN70" s="177"/>
      <c r="CO70" s="177"/>
      <c r="CP70" s="177"/>
      <c r="CQ70" s="177"/>
      <c r="CR70" s="177"/>
      <c r="CS70" s="177"/>
      <c r="CT70" s="177"/>
      <c r="CU70" s="177"/>
      <c r="CV70" s="177"/>
      <c r="CW70" s="177"/>
      <c r="CX70" s="177"/>
      <c r="CY70" s="177"/>
      <c r="CZ70" s="177"/>
      <c r="DA70" s="177"/>
      <c r="DB70" s="177"/>
      <c r="DC70" s="177"/>
      <c r="DD70" s="177"/>
      <c r="DE70" s="177"/>
      <c r="DF70" s="177"/>
      <c r="DG70" s="177"/>
      <c r="DH70" s="177"/>
      <c r="DI70" s="177"/>
      <c r="DJ70" s="177"/>
      <c r="DK70" s="177"/>
      <c r="DL70" s="177"/>
      <c r="DM70" s="177"/>
      <c r="DN70" s="177"/>
      <c r="DO70" s="177"/>
      <c r="DP70" s="177"/>
      <c r="DQ70" s="177"/>
      <c r="DR70" s="177"/>
      <c r="DS70" s="177"/>
      <c r="DT70" s="177"/>
      <c r="DU70" s="177"/>
      <c r="DV70" s="177"/>
      <c r="DW70" s="177"/>
      <c r="DX70" s="177"/>
      <c r="DY70" s="177"/>
      <c r="DZ70" s="177"/>
      <c r="EA70" s="177"/>
      <c r="EB70" s="177"/>
      <c r="EC70" s="177"/>
      <c r="ED70" s="177"/>
      <c r="EE70" s="177"/>
      <c r="EF70" s="177"/>
      <c r="EG70" s="177"/>
      <c r="EH70" s="177"/>
      <c r="EI70" s="177"/>
      <c r="EJ70" s="177"/>
      <c r="EK70" s="177"/>
      <c r="EL70" s="177"/>
      <c r="EM70" s="177"/>
      <c r="EN70" s="177"/>
      <c r="EO70" s="177"/>
      <c r="EP70" s="177"/>
      <c r="EQ70" s="177"/>
      <c r="ER70" s="177"/>
      <c r="ES70" s="177"/>
      <c r="ET70" s="177"/>
      <c r="EU70" s="177"/>
      <c r="EV70" s="177"/>
      <c r="EW70" s="177"/>
      <c r="EX70" s="177"/>
      <c r="EY70" s="177"/>
      <c r="EZ70" s="177"/>
      <c r="FA70" s="177"/>
      <c r="FB70" s="177"/>
      <c r="FC70" s="177"/>
      <c r="FD70" s="177"/>
      <c r="FE70" s="177"/>
      <c r="FF70" s="177"/>
      <c r="FG70" s="177"/>
      <c r="FH70" s="177"/>
      <c r="FI70" s="177"/>
      <c r="FJ70" s="177"/>
      <c r="FK70" s="177"/>
      <c r="FL70" s="177"/>
      <c r="FM70" s="177"/>
      <c r="FN70" s="177"/>
      <c r="FO70" s="177"/>
      <c r="FP70" s="177"/>
      <c r="FQ70" s="177"/>
      <c r="FR70" s="177"/>
      <c r="FS70" s="177"/>
      <c r="FT70" s="177"/>
      <c r="FU70" s="177"/>
      <c r="FV70" s="177"/>
      <c r="FW70" s="177"/>
      <c r="FX70" s="177"/>
      <c r="FY70" s="177"/>
      <c r="FZ70" s="177"/>
      <c r="GA70" s="177"/>
      <c r="GB70" s="177"/>
      <c r="GC70" s="177"/>
      <c r="GD70" s="177"/>
      <c r="GE70" s="177"/>
      <c r="GF70" s="177"/>
      <c r="GG70" s="177"/>
      <c r="GH70" s="177"/>
      <c r="GI70" s="177"/>
      <c r="GJ70" s="177"/>
      <c r="GK70" s="177"/>
      <c r="GL70" s="177"/>
      <c r="GM70" s="177"/>
      <c r="GN70" s="177"/>
      <c r="GO70" s="177"/>
      <c r="GP70" s="177"/>
    </row>
    <row r="71" spans="1:198" s="154" customFormat="1" ht="15" customHeight="1" x14ac:dyDescent="0.45">
      <c r="A71" s="152"/>
      <c r="C71" s="182"/>
      <c r="D71" s="182"/>
      <c r="E71" s="182"/>
      <c r="F71" s="182"/>
      <c r="G71" s="182"/>
      <c r="H71" s="182"/>
      <c r="I71" s="182"/>
      <c r="J71" s="182"/>
      <c r="K71" s="182"/>
      <c r="L71" s="182"/>
      <c r="M71" s="182"/>
    </row>
    <row r="72" spans="1:198" ht="45" customHeight="1" x14ac:dyDescent="0.45">
      <c r="B72" s="35" t="s">
        <v>345</v>
      </c>
      <c r="C72" s="36" t="s">
        <v>346</v>
      </c>
      <c r="D72" s="36"/>
      <c r="E72" s="36"/>
      <c r="F72" s="36"/>
      <c r="G72" s="38"/>
      <c r="H72" s="38"/>
      <c r="I72" s="38"/>
      <c r="J72" s="38"/>
      <c r="K72" s="38"/>
      <c r="L72" s="38"/>
      <c r="M72" s="38"/>
      <c r="N72" s="36"/>
    </row>
    <row r="73" spans="1:198" ht="20.5" customHeight="1" x14ac:dyDescent="0.55000000000000004">
      <c r="B73" s="16"/>
      <c r="C73" s="16"/>
      <c r="D73" s="16"/>
      <c r="E73" s="16"/>
      <c r="F73" s="16"/>
      <c r="G73" s="16"/>
      <c r="H73" s="16"/>
      <c r="I73" s="16"/>
      <c r="J73" s="16"/>
      <c r="K73" s="16"/>
      <c r="L73" s="16"/>
      <c r="M73" s="16"/>
      <c r="N73" s="16"/>
    </row>
    <row r="74" spans="1:198" ht="19.5" x14ac:dyDescent="0.45">
      <c r="B74" s="64"/>
      <c r="C74" s="698" t="s">
        <v>347</v>
      </c>
      <c r="D74" s="698"/>
      <c r="E74" s="698"/>
      <c r="F74" s="698"/>
      <c r="G74" s="698"/>
      <c r="H74" s="698"/>
      <c r="I74" s="698"/>
      <c r="J74" s="698"/>
      <c r="K74" s="698"/>
      <c r="L74" s="698"/>
      <c r="M74" s="698"/>
      <c r="N74" s="62"/>
    </row>
    <row r="75" spans="1:198" ht="19.5" x14ac:dyDescent="0.45">
      <c r="B75" s="64"/>
      <c r="C75" s="698"/>
      <c r="D75" s="698"/>
      <c r="E75" s="698"/>
      <c r="F75" s="698"/>
      <c r="G75" s="698"/>
      <c r="H75" s="698"/>
      <c r="I75" s="698"/>
      <c r="J75" s="698"/>
      <c r="K75" s="698"/>
      <c r="L75" s="698"/>
      <c r="M75" s="698"/>
      <c r="N75" s="62"/>
    </row>
    <row r="76" spans="1:198" s="52" customFormat="1" ht="15" customHeight="1" x14ac:dyDescent="0.55000000000000004">
      <c r="A76" s="177"/>
      <c r="B76" s="63"/>
      <c r="C76" s="698"/>
      <c r="D76" s="698"/>
      <c r="E76" s="698"/>
      <c r="F76" s="698"/>
      <c r="G76" s="698"/>
      <c r="H76" s="698"/>
      <c r="I76" s="698"/>
      <c r="J76" s="698"/>
      <c r="K76" s="698"/>
      <c r="L76" s="698"/>
      <c r="M76" s="698"/>
      <c r="N76" s="66"/>
      <c r="O76" s="177"/>
      <c r="P76" s="177"/>
      <c r="Q76" s="177"/>
      <c r="R76" s="177"/>
      <c r="S76" s="177"/>
      <c r="T76" s="177"/>
      <c r="U76" s="177"/>
      <c r="V76" s="177"/>
      <c r="W76" s="177"/>
      <c r="X76" s="177"/>
      <c r="Y76" s="177"/>
      <c r="Z76" s="177"/>
      <c r="AA76" s="177"/>
      <c r="AB76" s="177"/>
      <c r="AC76" s="177"/>
      <c r="AD76" s="177"/>
      <c r="AE76" s="177"/>
      <c r="AF76" s="177"/>
      <c r="AG76" s="177"/>
      <c r="AH76" s="177"/>
      <c r="AI76" s="177"/>
      <c r="AJ76" s="177"/>
      <c r="AK76" s="177"/>
      <c r="AL76" s="177"/>
      <c r="AM76" s="177"/>
      <c r="AN76" s="177"/>
      <c r="AO76" s="177"/>
      <c r="AP76" s="177"/>
      <c r="AQ76" s="177"/>
      <c r="AR76" s="177"/>
      <c r="AS76" s="177"/>
      <c r="AT76" s="177"/>
      <c r="AU76" s="177"/>
      <c r="AV76" s="177"/>
      <c r="AW76" s="177"/>
      <c r="AX76" s="177"/>
      <c r="AY76" s="177"/>
      <c r="AZ76" s="177"/>
      <c r="BA76" s="177"/>
      <c r="BB76" s="177"/>
      <c r="BC76" s="177"/>
      <c r="BD76" s="177"/>
      <c r="BE76" s="177"/>
      <c r="BF76" s="177"/>
      <c r="BG76" s="177"/>
      <c r="BH76" s="177"/>
      <c r="BI76" s="177"/>
      <c r="BJ76" s="177"/>
      <c r="BK76" s="177"/>
      <c r="BL76" s="177"/>
      <c r="BM76" s="177"/>
      <c r="BN76" s="177"/>
      <c r="BO76" s="177"/>
      <c r="BP76" s="177"/>
      <c r="BQ76" s="177"/>
      <c r="BR76" s="177"/>
      <c r="BS76" s="177"/>
      <c r="BT76" s="177"/>
      <c r="BU76" s="177"/>
      <c r="BV76" s="177"/>
      <c r="BW76" s="177"/>
      <c r="BX76" s="177"/>
      <c r="BY76" s="177"/>
      <c r="BZ76" s="177"/>
      <c r="CA76" s="177"/>
      <c r="CB76" s="177"/>
      <c r="CC76" s="177"/>
      <c r="CD76" s="177"/>
      <c r="CE76" s="177"/>
      <c r="CF76" s="177"/>
      <c r="CG76" s="177"/>
      <c r="CH76" s="177"/>
      <c r="CI76" s="177"/>
      <c r="CJ76" s="177"/>
      <c r="CK76" s="177"/>
      <c r="CL76" s="177"/>
      <c r="CM76" s="177"/>
      <c r="CN76" s="177"/>
      <c r="CO76" s="177"/>
      <c r="CP76" s="177"/>
      <c r="CQ76" s="177"/>
      <c r="CR76" s="177"/>
      <c r="CS76" s="177"/>
      <c r="CT76" s="177"/>
      <c r="CU76" s="177"/>
      <c r="CV76" s="177"/>
      <c r="CW76" s="177"/>
      <c r="CX76" s="177"/>
      <c r="CY76" s="177"/>
      <c r="CZ76" s="177"/>
      <c r="DA76" s="177"/>
      <c r="DB76" s="177"/>
      <c r="DC76" s="177"/>
      <c r="DD76" s="177"/>
      <c r="DE76" s="177"/>
      <c r="DF76" s="177"/>
      <c r="DG76" s="177"/>
      <c r="DH76" s="177"/>
      <c r="DI76" s="177"/>
      <c r="DJ76" s="177"/>
      <c r="DK76" s="177"/>
      <c r="DL76" s="177"/>
      <c r="DM76" s="177"/>
      <c r="DN76" s="177"/>
      <c r="DO76" s="177"/>
      <c r="DP76" s="177"/>
      <c r="DQ76" s="177"/>
      <c r="DR76" s="177"/>
      <c r="DS76" s="177"/>
      <c r="DT76" s="177"/>
      <c r="DU76" s="177"/>
      <c r="DV76" s="177"/>
      <c r="DW76" s="177"/>
      <c r="DX76" s="177"/>
      <c r="DY76" s="177"/>
      <c r="DZ76" s="177"/>
      <c r="EA76" s="177"/>
      <c r="EB76" s="177"/>
      <c r="EC76" s="177"/>
      <c r="ED76" s="177"/>
      <c r="EE76" s="177"/>
      <c r="EF76" s="177"/>
      <c r="EG76" s="177"/>
      <c r="EH76" s="177"/>
      <c r="EI76" s="177"/>
      <c r="EJ76" s="177"/>
      <c r="EK76" s="177"/>
      <c r="EL76" s="177"/>
      <c r="EM76" s="177"/>
      <c r="EN76" s="177"/>
      <c r="EO76" s="177"/>
      <c r="EP76" s="177"/>
      <c r="EQ76" s="177"/>
      <c r="ER76" s="177"/>
      <c r="ES76" s="177"/>
      <c r="ET76" s="177"/>
      <c r="EU76" s="177"/>
      <c r="EV76" s="177"/>
      <c r="EW76" s="177"/>
      <c r="EX76" s="177"/>
      <c r="EY76" s="177"/>
      <c r="EZ76" s="177"/>
      <c r="FA76" s="177"/>
      <c r="FB76" s="177"/>
      <c r="FC76" s="177"/>
      <c r="FD76" s="177"/>
      <c r="FE76" s="177"/>
      <c r="FF76" s="177"/>
      <c r="FG76" s="177"/>
      <c r="FH76" s="177"/>
      <c r="FI76" s="177"/>
      <c r="FJ76" s="177"/>
      <c r="FK76" s="177"/>
      <c r="FL76" s="177"/>
      <c r="FM76" s="177"/>
      <c r="FN76" s="177"/>
      <c r="FO76" s="177"/>
      <c r="FP76" s="177"/>
      <c r="FQ76" s="177"/>
      <c r="FR76" s="177"/>
      <c r="FS76" s="177"/>
      <c r="FT76" s="177"/>
      <c r="FU76" s="177"/>
      <c r="FV76" s="177"/>
      <c r="FW76" s="177"/>
      <c r="FX76" s="177"/>
      <c r="FY76" s="177"/>
      <c r="FZ76" s="177"/>
      <c r="GA76" s="177"/>
      <c r="GB76" s="177"/>
      <c r="GC76" s="177"/>
      <c r="GD76" s="177"/>
      <c r="GE76" s="177"/>
      <c r="GF76" s="177"/>
      <c r="GG76" s="177"/>
      <c r="GH76" s="177"/>
      <c r="GI76" s="177"/>
      <c r="GJ76" s="177"/>
      <c r="GK76" s="177"/>
      <c r="GL76" s="177"/>
      <c r="GM76" s="177"/>
      <c r="GN76" s="177"/>
      <c r="GO76" s="177"/>
      <c r="GP76" s="177"/>
    </row>
    <row r="77" spans="1:198" ht="15" customHeight="1" x14ac:dyDescent="0.55000000000000004">
      <c r="B77" s="63"/>
      <c r="C77" s="698"/>
      <c r="D77" s="698"/>
      <c r="E77" s="698"/>
      <c r="F77" s="698"/>
      <c r="G77" s="698"/>
      <c r="H77" s="698"/>
      <c r="I77" s="698"/>
      <c r="J77" s="698"/>
      <c r="K77" s="698"/>
      <c r="L77" s="698"/>
      <c r="M77" s="698"/>
      <c r="N77" s="66"/>
    </row>
    <row r="78" spans="1:198" ht="15" customHeight="1" x14ac:dyDescent="0.55000000000000004">
      <c r="B78" s="63"/>
      <c r="C78" s="66"/>
      <c r="D78" s="66"/>
      <c r="E78" s="66"/>
      <c r="F78" s="66"/>
      <c r="G78" s="66"/>
      <c r="H78" s="66"/>
      <c r="I78" s="66"/>
      <c r="J78" s="66"/>
      <c r="K78" s="66"/>
      <c r="L78" s="66"/>
      <c r="M78" s="66"/>
      <c r="N78" s="66"/>
    </row>
    <row r="79" spans="1:198" s="154" customFormat="1" ht="15" customHeight="1" x14ac:dyDescent="0.45">
      <c r="B79" s="64"/>
      <c r="C79" s="683" t="s">
        <v>348</v>
      </c>
      <c r="D79" s="683"/>
      <c r="E79" s="683"/>
      <c r="F79" s="683"/>
      <c r="G79" s="683"/>
      <c r="H79" s="683"/>
      <c r="I79" s="683"/>
      <c r="J79" s="683"/>
      <c r="K79" s="683"/>
      <c r="L79" s="62"/>
      <c r="M79" s="62"/>
      <c r="N79" s="62"/>
    </row>
    <row r="80" spans="1:198" s="154" customFormat="1" ht="15" customHeight="1" thickBot="1" x14ac:dyDescent="0.6">
      <c r="B80" s="63"/>
      <c r="C80" s="683"/>
      <c r="D80" s="683"/>
      <c r="E80" s="683"/>
      <c r="F80" s="683"/>
      <c r="G80" s="683"/>
      <c r="H80" s="683"/>
      <c r="I80" s="683"/>
      <c r="J80" s="683"/>
      <c r="K80" s="683"/>
      <c r="L80" s="66"/>
      <c r="M80" s="66"/>
      <c r="N80" s="66"/>
    </row>
    <row r="81" spans="2:14" s="154" customFormat="1" ht="15" customHeight="1" x14ac:dyDescent="0.45">
      <c r="B81" s="67"/>
      <c r="C81" s="684" t="s">
        <v>349</v>
      </c>
      <c r="D81" s="685"/>
      <c r="E81" s="685"/>
      <c r="F81" s="690" t="s">
        <v>350</v>
      </c>
      <c r="G81" s="690"/>
      <c r="H81" s="690"/>
      <c r="I81" s="690"/>
      <c r="J81" s="690"/>
      <c r="K81" s="691"/>
      <c r="L81" s="68"/>
      <c r="M81" s="68"/>
      <c r="N81" s="68"/>
    </row>
    <row r="82" spans="2:14" s="154" customFormat="1" ht="15" customHeight="1" x14ac:dyDescent="0.45">
      <c r="B82" s="67"/>
      <c r="C82" s="686"/>
      <c r="D82" s="687"/>
      <c r="E82" s="687"/>
      <c r="F82" s="692"/>
      <c r="G82" s="692"/>
      <c r="H82" s="692"/>
      <c r="I82" s="692"/>
      <c r="J82" s="692"/>
      <c r="K82" s="693"/>
      <c r="L82" s="68"/>
      <c r="M82" s="68"/>
      <c r="N82" s="68"/>
    </row>
    <row r="83" spans="2:14" s="154" customFormat="1" ht="15" customHeight="1" x14ac:dyDescent="0.45">
      <c r="B83" s="67"/>
      <c r="C83" s="688"/>
      <c r="D83" s="689"/>
      <c r="E83" s="689"/>
      <c r="F83" s="694"/>
      <c r="G83" s="694"/>
      <c r="H83" s="694"/>
      <c r="I83" s="694"/>
      <c r="J83" s="694"/>
      <c r="K83" s="695"/>
      <c r="L83" s="68"/>
      <c r="M83" s="68"/>
      <c r="N83" s="68"/>
    </row>
    <row r="84" spans="2:14" s="154" customFormat="1" ht="15" customHeight="1" x14ac:dyDescent="0.45">
      <c r="B84" s="67"/>
      <c r="C84" s="671" t="s">
        <v>351</v>
      </c>
      <c r="D84" s="672"/>
      <c r="E84" s="672"/>
      <c r="F84" s="677" t="s">
        <v>352</v>
      </c>
      <c r="G84" s="677"/>
      <c r="H84" s="677"/>
      <c r="I84" s="677"/>
      <c r="J84" s="677"/>
      <c r="K84" s="678"/>
      <c r="L84" s="67"/>
      <c r="M84" s="67"/>
      <c r="N84" s="67"/>
    </row>
    <row r="85" spans="2:14" s="154" customFormat="1" ht="15" customHeight="1" x14ac:dyDescent="0.45">
      <c r="B85" s="67"/>
      <c r="C85" s="671"/>
      <c r="D85" s="672"/>
      <c r="E85" s="672"/>
      <c r="F85" s="677"/>
      <c r="G85" s="677"/>
      <c r="H85" s="677"/>
      <c r="I85" s="677"/>
      <c r="J85" s="677"/>
      <c r="K85" s="678"/>
      <c r="L85" s="67"/>
      <c r="M85" s="67"/>
      <c r="N85" s="67"/>
    </row>
    <row r="86" spans="2:14" s="154" customFormat="1" ht="15" customHeight="1" x14ac:dyDescent="0.45">
      <c r="B86" s="67"/>
      <c r="C86" s="671"/>
      <c r="D86" s="672"/>
      <c r="E86" s="672"/>
      <c r="F86" s="677"/>
      <c r="G86" s="677"/>
      <c r="H86" s="677"/>
      <c r="I86" s="677"/>
      <c r="J86" s="677"/>
      <c r="K86" s="678"/>
      <c r="L86" s="67"/>
      <c r="M86" s="67"/>
      <c r="N86" s="67"/>
    </row>
    <row r="87" spans="2:14" s="154" customFormat="1" ht="15" customHeight="1" x14ac:dyDescent="0.45">
      <c r="B87" s="67"/>
      <c r="C87" s="696" t="s">
        <v>353</v>
      </c>
      <c r="D87" s="697"/>
      <c r="E87" s="697"/>
      <c r="F87" s="677" t="s">
        <v>354</v>
      </c>
      <c r="G87" s="677"/>
      <c r="H87" s="677"/>
      <c r="I87" s="677"/>
      <c r="J87" s="677"/>
      <c r="K87" s="678"/>
      <c r="L87" s="67"/>
      <c r="M87" s="67"/>
      <c r="N87" s="67"/>
    </row>
    <row r="88" spans="2:14" s="154" customFormat="1" ht="15" customHeight="1" x14ac:dyDescent="0.45">
      <c r="B88" s="67"/>
      <c r="C88" s="696"/>
      <c r="D88" s="697"/>
      <c r="E88" s="697"/>
      <c r="F88" s="677"/>
      <c r="G88" s="677"/>
      <c r="H88" s="677"/>
      <c r="I88" s="677"/>
      <c r="J88" s="677"/>
      <c r="K88" s="678"/>
      <c r="L88" s="67"/>
      <c r="M88" s="67"/>
      <c r="N88" s="67"/>
    </row>
    <row r="89" spans="2:14" s="154" customFormat="1" ht="15" customHeight="1" x14ac:dyDescent="0.45">
      <c r="B89" s="67"/>
      <c r="C89" s="696"/>
      <c r="D89" s="697"/>
      <c r="E89" s="697"/>
      <c r="F89" s="677"/>
      <c r="G89" s="677"/>
      <c r="H89" s="677"/>
      <c r="I89" s="677"/>
      <c r="J89" s="677"/>
      <c r="K89" s="678"/>
      <c r="L89" s="67"/>
      <c r="M89" s="67"/>
      <c r="N89" s="67"/>
    </row>
    <row r="90" spans="2:14" s="154" customFormat="1" ht="15" customHeight="1" x14ac:dyDescent="0.45">
      <c r="B90" s="67"/>
      <c r="C90" s="671" t="s">
        <v>355</v>
      </c>
      <c r="D90" s="672"/>
      <c r="E90" s="672"/>
      <c r="F90" s="677" t="s">
        <v>356</v>
      </c>
      <c r="G90" s="677"/>
      <c r="H90" s="677"/>
      <c r="I90" s="677"/>
      <c r="J90" s="677"/>
      <c r="K90" s="678"/>
      <c r="L90" s="67"/>
      <c r="M90" s="67"/>
      <c r="N90" s="67"/>
    </row>
    <row r="91" spans="2:14" s="154" customFormat="1" ht="15" customHeight="1" x14ac:dyDescent="0.45">
      <c r="B91" s="67"/>
      <c r="C91" s="673"/>
      <c r="D91" s="674"/>
      <c r="E91" s="674"/>
      <c r="F91" s="679"/>
      <c r="G91" s="679"/>
      <c r="H91" s="679"/>
      <c r="I91" s="679"/>
      <c r="J91" s="679"/>
      <c r="K91" s="680"/>
      <c r="L91" s="67"/>
      <c r="M91" s="67"/>
      <c r="N91" s="67"/>
    </row>
    <row r="92" spans="2:14" s="154" customFormat="1" ht="15" customHeight="1" thickBot="1" x14ac:dyDescent="0.5">
      <c r="B92" s="67"/>
      <c r="C92" s="675"/>
      <c r="D92" s="676"/>
      <c r="E92" s="676"/>
      <c r="F92" s="681"/>
      <c r="G92" s="681"/>
      <c r="H92" s="681"/>
      <c r="I92" s="681"/>
      <c r="J92" s="681"/>
      <c r="K92" s="682"/>
      <c r="L92" s="67"/>
      <c r="M92" s="67"/>
      <c r="N92" s="67"/>
    </row>
    <row r="93" spans="2:14" s="154" customFormat="1" ht="15" customHeight="1" x14ac:dyDescent="0.55000000000000004">
      <c r="B93" s="16"/>
      <c r="C93" s="16"/>
      <c r="D93" s="16"/>
      <c r="E93" s="16"/>
      <c r="F93" s="16"/>
      <c r="G93" s="16"/>
      <c r="H93" s="16"/>
      <c r="I93" s="16"/>
      <c r="J93" s="16"/>
      <c r="K93" s="16"/>
      <c r="L93" s="16"/>
      <c r="M93" s="16"/>
      <c r="N93" s="16"/>
    </row>
    <row r="94" spans="2:14" s="154" customFormat="1" ht="15" customHeight="1" x14ac:dyDescent="0.55000000000000004">
      <c r="B94" s="16"/>
      <c r="C94" s="40" t="s">
        <v>357</v>
      </c>
      <c r="D94" s="40"/>
      <c r="E94" s="40"/>
      <c r="F94" s="16"/>
      <c r="G94" s="16"/>
      <c r="H94" s="16"/>
      <c r="I94" s="16"/>
      <c r="J94" s="16"/>
      <c r="K94" s="16"/>
      <c r="L94" s="16"/>
      <c r="M94" s="16"/>
      <c r="N94" s="16"/>
    </row>
    <row r="95" spans="2:14" s="154" customFormat="1" ht="15" customHeight="1" x14ac:dyDescent="0.55000000000000004">
      <c r="B95" s="16"/>
      <c r="C95" s="40"/>
      <c r="D95" s="40"/>
      <c r="E95" s="40"/>
      <c r="F95" s="16"/>
      <c r="G95" s="16"/>
      <c r="H95" s="16"/>
      <c r="I95" s="16"/>
      <c r="J95" s="16"/>
      <c r="K95" s="16"/>
      <c r="L95" s="16"/>
      <c r="M95" s="16"/>
      <c r="N95" s="16"/>
    </row>
    <row r="96" spans="2:14" s="154" customFormat="1" ht="15" customHeight="1" x14ac:dyDescent="0.55000000000000004">
      <c r="B96" s="16"/>
      <c r="C96" s="40" t="s">
        <v>358</v>
      </c>
      <c r="D96" s="40"/>
      <c r="E96" s="40"/>
      <c r="F96" s="16"/>
      <c r="G96" s="16"/>
      <c r="H96" s="16"/>
      <c r="I96" s="16"/>
      <c r="J96" s="16"/>
      <c r="K96" s="16"/>
      <c r="L96" s="16"/>
      <c r="M96" s="16"/>
      <c r="N96" s="16"/>
    </row>
    <row r="97" spans="1:15" s="154" customFormat="1" ht="15" customHeight="1" x14ac:dyDescent="0.55000000000000004">
      <c r="B97" s="16"/>
      <c r="C97" s="40"/>
      <c r="D97" s="40"/>
      <c r="E97" s="40"/>
      <c r="F97" s="16"/>
      <c r="G97" s="16"/>
      <c r="H97" s="16"/>
      <c r="I97" s="16"/>
      <c r="J97" s="16"/>
      <c r="K97" s="16"/>
      <c r="L97" s="16"/>
      <c r="M97" s="16"/>
      <c r="N97" s="16"/>
    </row>
    <row r="98" spans="1:15" s="154" customFormat="1" ht="15" customHeight="1" x14ac:dyDescent="0.55000000000000004">
      <c r="B98" s="16"/>
      <c r="C98" s="162" t="s">
        <v>359</v>
      </c>
      <c r="D98" s="40"/>
      <c r="E98" s="40"/>
      <c r="F98" s="16"/>
      <c r="G98" s="16"/>
      <c r="H98" s="16"/>
      <c r="I98" s="16"/>
      <c r="J98" s="16"/>
      <c r="K98" s="16"/>
      <c r="L98" s="16"/>
      <c r="M98" s="16"/>
      <c r="N98" s="16"/>
    </row>
    <row r="99" spans="1:15" s="154" customFormat="1" ht="15" customHeight="1" thickBot="1" x14ac:dyDescent="0.6">
      <c r="B99" s="16"/>
      <c r="C99" s="16"/>
      <c r="D99" s="16"/>
      <c r="E99" s="16"/>
      <c r="F99" s="16"/>
      <c r="G99" s="16"/>
      <c r="H99" s="16"/>
      <c r="I99" s="16"/>
      <c r="J99" s="16"/>
      <c r="K99" s="16"/>
      <c r="L99" s="16"/>
      <c r="M99" s="16"/>
      <c r="N99" s="16"/>
    </row>
    <row r="100" spans="1:15" s="154" customFormat="1" ht="15" customHeight="1" x14ac:dyDescent="0.55000000000000004">
      <c r="B100" s="16"/>
      <c r="C100" s="612" t="s">
        <v>360</v>
      </c>
      <c r="D100" s="613"/>
      <c r="E100" s="613"/>
      <c r="F100" s="613"/>
      <c r="G100" s="613"/>
      <c r="H100" s="613"/>
      <c r="I100" s="613"/>
      <c r="J100" s="613"/>
      <c r="K100" s="613"/>
      <c r="L100" s="613"/>
      <c r="M100" s="614"/>
      <c r="N100" s="16"/>
    </row>
    <row r="101" spans="1:15" s="154" customFormat="1" ht="15" customHeight="1" x14ac:dyDescent="0.55000000000000004">
      <c r="B101" s="16"/>
      <c r="C101" s="615"/>
      <c r="D101" s="616"/>
      <c r="E101" s="616"/>
      <c r="F101" s="616"/>
      <c r="G101" s="616"/>
      <c r="H101" s="616"/>
      <c r="I101" s="616"/>
      <c r="J101" s="616"/>
      <c r="K101" s="616"/>
      <c r="L101" s="616"/>
      <c r="M101" s="617"/>
      <c r="N101" s="16"/>
    </row>
    <row r="102" spans="1:15" s="154" customFormat="1" ht="15" customHeight="1" x14ac:dyDescent="0.55000000000000004">
      <c r="B102" s="16"/>
      <c r="C102" s="615"/>
      <c r="D102" s="616"/>
      <c r="E102" s="616"/>
      <c r="F102" s="616"/>
      <c r="G102" s="616"/>
      <c r="H102" s="616"/>
      <c r="I102" s="616"/>
      <c r="J102" s="616"/>
      <c r="K102" s="616"/>
      <c r="L102" s="616"/>
      <c r="M102" s="617"/>
      <c r="N102" s="16"/>
    </row>
    <row r="103" spans="1:15" s="154" customFormat="1" ht="15" customHeight="1" thickBot="1" x14ac:dyDescent="0.5">
      <c r="B103" s="91"/>
      <c r="C103" s="618"/>
      <c r="D103" s="619"/>
      <c r="E103" s="619"/>
      <c r="F103" s="619"/>
      <c r="G103" s="619"/>
      <c r="H103" s="619"/>
      <c r="I103" s="619"/>
      <c r="J103" s="619"/>
      <c r="K103" s="619"/>
      <c r="L103" s="619"/>
      <c r="M103" s="620"/>
      <c r="N103" s="91"/>
    </row>
    <row r="104" spans="1:15" s="154" customFormat="1" ht="15" customHeight="1" x14ac:dyDescent="0.45">
      <c r="B104" s="1"/>
      <c r="C104" s="1"/>
      <c r="D104" s="1"/>
      <c r="E104" s="1"/>
      <c r="F104" s="1"/>
      <c r="G104" s="1"/>
      <c r="H104" s="1"/>
      <c r="I104" s="1"/>
      <c r="J104" s="1"/>
      <c r="K104" s="1"/>
      <c r="L104" s="1"/>
      <c r="M104" s="1"/>
      <c r="N104" s="1"/>
    </row>
    <row r="105" spans="1:15" s="154" customFormat="1" ht="15" customHeight="1" x14ac:dyDescent="0.45">
      <c r="B105" s="1"/>
      <c r="C105" s="1"/>
      <c r="D105" s="1"/>
      <c r="E105" s="1"/>
      <c r="F105" s="1"/>
      <c r="G105" s="1"/>
      <c r="H105" s="1"/>
      <c r="I105" s="1"/>
      <c r="J105" s="1"/>
      <c r="K105" s="1"/>
      <c r="L105" s="1"/>
      <c r="M105" s="1"/>
      <c r="N105" s="1"/>
    </row>
    <row r="106" spans="1:15" s="154" customFormat="1" ht="15" customHeight="1" x14ac:dyDescent="0.45">
      <c r="A106" s="152"/>
    </row>
    <row r="107" spans="1:15" s="154" customFormat="1" ht="45" customHeight="1" x14ac:dyDescent="0.45">
      <c r="B107" s="35" t="s">
        <v>361</v>
      </c>
      <c r="C107" s="36" t="s">
        <v>362</v>
      </c>
      <c r="D107" s="36"/>
      <c r="E107" s="36"/>
      <c r="F107" s="36"/>
      <c r="G107" s="38"/>
      <c r="H107" s="38"/>
      <c r="I107" s="38"/>
      <c r="J107" s="38"/>
      <c r="K107" s="38"/>
      <c r="L107" s="38"/>
      <c r="M107" s="38"/>
      <c r="N107" s="36"/>
      <c r="O107" s="152"/>
    </row>
    <row r="109" spans="1:15" s="154" customFormat="1" ht="97.5" x14ac:dyDescent="0.45">
      <c r="B109" s="69"/>
      <c r="C109" s="282" t="s">
        <v>363</v>
      </c>
      <c r="D109" s="69"/>
      <c r="E109" s="81" t="s">
        <v>364</v>
      </c>
      <c r="F109" s="69"/>
      <c r="G109" s="82" t="s">
        <v>365</v>
      </c>
      <c r="H109" s="69"/>
      <c r="I109" s="83" t="s">
        <v>366</v>
      </c>
      <c r="J109" s="69"/>
      <c r="K109" s="84" t="s">
        <v>367</v>
      </c>
      <c r="L109" s="69"/>
      <c r="M109" s="85" t="s">
        <v>368</v>
      </c>
      <c r="N109" s="69"/>
      <c r="O109" s="185"/>
    </row>
    <row r="110" spans="1:15" s="154" customFormat="1" ht="19.5" x14ac:dyDescent="0.45">
      <c r="B110" s="69"/>
      <c r="C110" s="70"/>
      <c r="D110" s="69"/>
      <c r="E110" s="71"/>
      <c r="F110" s="69"/>
      <c r="G110" s="69"/>
      <c r="H110" s="69"/>
      <c r="I110" s="69"/>
      <c r="J110" s="69"/>
      <c r="K110" s="69"/>
      <c r="L110" s="69"/>
      <c r="M110" s="69"/>
      <c r="N110" s="69"/>
      <c r="O110" s="185"/>
    </row>
    <row r="111" spans="1:15" s="154" customFormat="1" ht="195" x14ac:dyDescent="0.45">
      <c r="B111" s="65"/>
      <c r="C111" s="668" t="s">
        <v>369</v>
      </c>
      <c r="D111" s="65"/>
      <c r="E111" s="74" t="s">
        <v>370</v>
      </c>
      <c r="F111" s="65"/>
      <c r="G111" s="76" t="s">
        <v>371</v>
      </c>
      <c r="H111" s="65"/>
      <c r="I111" s="77" t="s">
        <v>372</v>
      </c>
      <c r="J111" s="65"/>
      <c r="K111" s="78" t="s">
        <v>373</v>
      </c>
      <c r="L111" s="65"/>
      <c r="M111" s="78" t="s">
        <v>374</v>
      </c>
      <c r="N111" s="65"/>
      <c r="O111" s="181"/>
    </row>
    <row r="112" spans="1:15" s="154" customFormat="1" ht="19.5" x14ac:dyDescent="0.45">
      <c r="B112" s="65"/>
      <c r="C112" s="668"/>
      <c r="D112" s="65"/>
      <c r="E112" s="72"/>
      <c r="F112" s="65"/>
      <c r="G112" s="65"/>
      <c r="H112" s="65"/>
      <c r="I112" s="65"/>
      <c r="J112" s="65"/>
      <c r="K112" s="65"/>
      <c r="L112" s="65"/>
      <c r="M112" s="65"/>
      <c r="N112" s="65"/>
      <c r="O112" s="181"/>
    </row>
    <row r="113" spans="2:15" s="154" customFormat="1" ht="136.5" x14ac:dyDescent="0.45">
      <c r="B113" s="62"/>
      <c r="C113" s="668"/>
      <c r="D113" s="62"/>
      <c r="E113" s="75" t="s">
        <v>375</v>
      </c>
      <c r="F113" s="62"/>
      <c r="G113" s="75" t="s">
        <v>376</v>
      </c>
      <c r="H113" s="62"/>
      <c r="I113" s="75" t="s">
        <v>377</v>
      </c>
      <c r="J113" s="62"/>
      <c r="K113" s="79" t="s">
        <v>378</v>
      </c>
      <c r="L113" s="62"/>
      <c r="M113" s="75" t="s">
        <v>379</v>
      </c>
      <c r="N113" s="60"/>
      <c r="O113" s="186"/>
    </row>
    <row r="114" spans="2:15" s="154" customFormat="1" x14ac:dyDescent="0.45">
      <c r="B114"/>
      <c r="C114"/>
      <c r="D114"/>
      <c r="E114"/>
      <c r="F114"/>
      <c r="G114"/>
      <c r="H114"/>
      <c r="I114"/>
      <c r="J114"/>
      <c r="K114"/>
      <c r="L114"/>
      <c r="M114"/>
      <c r="N114"/>
      <c r="O114" s="183"/>
    </row>
    <row r="115" spans="2:15" s="178" customFormat="1" ht="15" customHeight="1" x14ac:dyDescent="0.45">
      <c r="B115" s="183"/>
      <c r="C115" s="183"/>
      <c r="D115" s="183"/>
      <c r="E115" s="183"/>
      <c r="F115" s="183"/>
      <c r="G115" s="183"/>
      <c r="H115" s="183"/>
      <c r="I115" s="183"/>
      <c r="J115" s="183"/>
      <c r="K115" s="183"/>
      <c r="L115" s="183"/>
      <c r="M115" s="183"/>
      <c r="N115" s="183"/>
      <c r="O115" s="183"/>
    </row>
    <row r="116" spans="2:15" s="154" customFormat="1" ht="45" customHeight="1" x14ac:dyDescent="0.45">
      <c r="B116" s="35" t="s">
        <v>380</v>
      </c>
      <c r="C116" s="36" t="s">
        <v>381</v>
      </c>
      <c r="D116" s="36"/>
      <c r="E116" s="36"/>
      <c r="F116" s="36"/>
      <c r="G116" s="38"/>
      <c r="H116" s="38"/>
      <c r="I116" s="38"/>
      <c r="J116" s="38"/>
      <c r="K116" s="38"/>
      <c r="L116" s="38"/>
      <c r="M116" s="38"/>
      <c r="N116" s="36"/>
      <c r="O116" s="152"/>
    </row>
    <row r="118" spans="2:15" s="154" customFormat="1" ht="97.5" x14ac:dyDescent="0.45">
      <c r="B118" s="69"/>
      <c r="C118" s="80" t="s">
        <v>382</v>
      </c>
      <c r="D118" s="69"/>
      <c r="E118" s="81" t="s">
        <v>364</v>
      </c>
      <c r="F118" s="69"/>
      <c r="G118" s="82" t="s">
        <v>365</v>
      </c>
      <c r="H118" s="69"/>
      <c r="I118" s="83" t="s">
        <v>366</v>
      </c>
      <c r="J118" s="69"/>
      <c r="K118" s="84" t="s">
        <v>367</v>
      </c>
      <c r="L118" s="69"/>
      <c r="M118" s="85" t="s">
        <v>368</v>
      </c>
      <c r="N118" s="69"/>
      <c r="O118" s="185"/>
    </row>
    <row r="119" spans="2:15" s="154" customFormat="1" ht="19.5" x14ac:dyDescent="0.45">
      <c r="B119" s="69"/>
      <c r="C119" s="70"/>
      <c r="D119" s="69"/>
      <c r="E119" s="71"/>
      <c r="F119" s="69"/>
      <c r="G119" s="69"/>
      <c r="H119" s="69"/>
      <c r="I119" s="69"/>
      <c r="J119" s="69"/>
      <c r="K119" s="69"/>
      <c r="L119" s="69"/>
      <c r="M119" s="69"/>
      <c r="N119" s="69"/>
      <c r="O119" s="185"/>
    </row>
    <row r="120" spans="2:15" s="154" customFormat="1" ht="109" customHeight="1" x14ac:dyDescent="0.45">
      <c r="B120" s="65"/>
      <c r="C120" s="669" t="s">
        <v>383</v>
      </c>
      <c r="D120" s="65"/>
      <c r="E120" s="86" t="s">
        <v>384</v>
      </c>
      <c r="F120" s="87"/>
      <c r="G120" s="88" t="s">
        <v>385</v>
      </c>
      <c r="H120" s="87"/>
      <c r="I120" s="89" t="s">
        <v>386</v>
      </c>
      <c r="J120" s="87"/>
      <c r="K120" s="90" t="s">
        <v>387</v>
      </c>
      <c r="L120" s="87"/>
      <c r="M120" s="90" t="s">
        <v>388</v>
      </c>
      <c r="N120" s="65"/>
      <c r="O120" s="181"/>
    </row>
    <row r="121" spans="2:15" s="154" customFormat="1" ht="19.5" x14ac:dyDescent="0.45">
      <c r="B121" s="65"/>
      <c r="C121" s="669"/>
      <c r="D121" s="65"/>
      <c r="E121" s="72"/>
      <c r="F121" s="65"/>
      <c r="G121" s="65"/>
      <c r="H121" s="65"/>
      <c r="I121" s="65"/>
      <c r="J121" s="65"/>
      <c r="K121" s="65"/>
      <c r="L121" s="65"/>
      <c r="M121" s="65"/>
      <c r="N121" s="65"/>
      <c r="O121" s="181"/>
    </row>
    <row r="122" spans="2:15" s="154" customFormat="1" ht="266.5" customHeight="1" x14ac:dyDescent="0.45">
      <c r="B122" s="62"/>
      <c r="C122" s="669"/>
      <c r="D122" s="62"/>
      <c r="E122" s="75" t="s">
        <v>389</v>
      </c>
      <c r="F122" s="62"/>
      <c r="G122" s="75" t="s">
        <v>390</v>
      </c>
      <c r="H122" s="62"/>
      <c r="I122" s="75" t="s">
        <v>391</v>
      </c>
      <c r="J122" s="62"/>
      <c r="K122" s="79" t="s">
        <v>392</v>
      </c>
      <c r="L122" s="62"/>
      <c r="M122" s="75" t="s">
        <v>393</v>
      </c>
      <c r="N122" s="60"/>
      <c r="O122" s="186"/>
    </row>
    <row r="123" spans="2:15" s="154" customFormat="1" x14ac:dyDescent="0.45">
      <c r="B123"/>
      <c r="C123"/>
      <c r="D123"/>
      <c r="E123"/>
      <c r="F123"/>
      <c r="G123"/>
      <c r="H123"/>
      <c r="I123"/>
      <c r="J123"/>
      <c r="K123"/>
      <c r="L123"/>
      <c r="M123"/>
      <c r="N123"/>
      <c r="O123" s="183"/>
    </row>
    <row r="124" spans="2:15" s="154" customFormat="1" x14ac:dyDescent="0.45"/>
    <row r="125" spans="2:15" s="154" customFormat="1" x14ac:dyDescent="0.45"/>
    <row r="126" spans="2:15" s="154" customFormat="1" x14ac:dyDescent="0.45"/>
    <row r="127" spans="2:15" s="154" customFormat="1" x14ac:dyDescent="0.45"/>
    <row r="128" spans="2:15" s="154" customFormat="1" x14ac:dyDescent="0.45"/>
    <row r="129" s="154" customFormat="1" x14ac:dyDescent="0.45"/>
    <row r="130" s="154" customFormat="1" x14ac:dyDescent="0.45"/>
    <row r="131" s="154" customFormat="1" x14ac:dyDescent="0.45"/>
    <row r="132" s="154" customFormat="1" x14ac:dyDescent="0.45"/>
    <row r="133" s="154" customFormat="1" x14ac:dyDescent="0.45"/>
    <row r="134" s="154" customFormat="1" x14ac:dyDescent="0.45"/>
    <row r="135" s="154" customFormat="1" x14ac:dyDescent="0.45"/>
    <row r="136" s="154" customFormat="1" x14ac:dyDescent="0.45"/>
    <row r="137" s="154" customFormat="1" x14ac:dyDescent="0.45"/>
    <row r="138" s="154" customFormat="1" x14ac:dyDescent="0.45"/>
    <row r="139" s="154" customFormat="1" x14ac:dyDescent="0.45"/>
    <row r="140" s="154" customFormat="1" x14ac:dyDescent="0.45"/>
    <row r="141" s="154" customFormat="1" x14ac:dyDescent="0.45"/>
    <row r="142" s="154" customFormat="1" x14ac:dyDescent="0.45"/>
    <row r="143" s="154" customFormat="1" x14ac:dyDescent="0.45"/>
    <row r="144" s="154" customFormat="1" x14ac:dyDescent="0.45"/>
    <row r="145" s="154" customFormat="1" x14ac:dyDescent="0.45"/>
    <row r="146" s="154" customFormat="1" x14ac:dyDescent="0.45"/>
    <row r="147" s="154" customFormat="1" x14ac:dyDescent="0.45"/>
    <row r="148" s="154" customFormat="1" x14ac:dyDescent="0.45"/>
    <row r="149" s="154" customFormat="1" x14ac:dyDescent="0.45"/>
    <row r="150" s="154" customFormat="1" x14ac:dyDescent="0.45"/>
    <row r="151" s="154" customFormat="1" x14ac:dyDescent="0.45"/>
    <row r="152" s="154" customFormat="1" x14ac:dyDescent="0.45"/>
    <row r="153" s="154" customFormat="1" x14ac:dyDescent="0.45"/>
    <row r="154" s="154" customFormat="1" x14ac:dyDescent="0.45"/>
    <row r="155" s="154" customFormat="1" x14ac:dyDescent="0.45"/>
    <row r="156" s="154" customFormat="1" x14ac:dyDescent="0.45"/>
    <row r="157" s="154" customFormat="1" x14ac:dyDescent="0.45"/>
    <row r="158" s="154" customFormat="1" x14ac:dyDescent="0.45"/>
    <row r="159" s="154" customFormat="1" x14ac:dyDescent="0.45"/>
    <row r="160" s="154" customFormat="1" x14ac:dyDescent="0.45"/>
    <row r="161" s="154" customFormat="1" x14ac:dyDescent="0.45"/>
    <row r="162" s="154" customFormat="1" x14ac:dyDescent="0.45"/>
    <row r="163" s="154" customFormat="1" x14ac:dyDescent="0.45"/>
    <row r="164" s="154" customFormat="1" x14ac:dyDescent="0.45"/>
    <row r="165" s="154" customFormat="1" x14ac:dyDescent="0.45"/>
    <row r="166" s="154" customFormat="1" x14ac:dyDescent="0.45"/>
    <row r="167" s="154" customFormat="1" x14ac:dyDescent="0.45"/>
    <row r="168" s="154" customFormat="1" x14ac:dyDescent="0.45"/>
    <row r="169" s="154" customFormat="1" x14ac:dyDescent="0.45"/>
    <row r="170" s="154" customFormat="1" x14ac:dyDescent="0.45"/>
    <row r="171" s="154" customFormat="1" x14ac:dyDescent="0.45"/>
    <row r="172" s="154" customFormat="1" x14ac:dyDescent="0.45"/>
    <row r="173" s="154" customFormat="1" x14ac:dyDescent="0.45"/>
    <row r="174" s="154" customFormat="1" x14ac:dyDescent="0.45"/>
    <row r="175" s="154" customFormat="1" x14ac:dyDescent="0.45"/>
    <row r="176" s="154" customFormat="1" x14ac:dyDescent="0.45"/>
    <row r="177" s="154" customFormat="1" x14ac:dyDescent="0.45"/>
    <row r="178" s="154" customFormat="1" x14ac:dyDescent="0.45"/>
    <row r="179" s="154" customFormat="1" x14ac:dyDescent="0.45"/>
    <row r="180" s="154" customFormat="1" x14ac:dyDescent="0.45"/>
    <row r="181" s="154" customFormat="1" x14ac:dyDescent="0.45"/>
    <row r="182" s="154" customFormat="1" x14ac:dyDescent="0.45"/>
    <row r="183" s="154" customFormat="1" x14ac:dyDescent="0.45"/>
    <row r="184" s="154" customFormat="1" x14ac:dyDescent="0.45"/>
    <row r="185" s="154" customFormat="1" x14ac:dyDescent="0.45"/>
    <row r="186" s="154" customFormat="1" x14ac:dyDescent="0.45"/>
    <row r="187" s="154" customFormat="1" x14ac:dyDescent="0.45"/>
    <row r="188" s="154" customFormat="1" x14ac:dyDescent="0.45"/>
    <row r="189" s="154" customFormat="1" x14ac:dyDescent="0.45"/>
    <row r="190" s="154" customFormat="1" x14ac:dyDescent="0.45"/>
    <row r="191" s="154" customFormat="1" x14ac:dyDescent="0.45"/>
    <row r="192" s="154" customFormat="1" x14ac:dyDescent="0.45"/>
    <row r="193" s="154" customFormat="1" x14ac:dyDescent="0.45"/>
    <row r="194" s="154" customFormat="1" x14ac:dyDescent="0.45"/>
    <row r="195" s="154" customFormat="1" x14ac:dyDescent="0.45"/>
    <row r="196" s="154" customFormat="1" x14ac:dyDescent="0.45"/>
    <row r="197" s="154" customFormat="1" x14ac:dyDescent="0.45"/>
    <row r="198" s="154" customFormat="1" x14ac:dyDescent="0.45"/>
    <row r="199" s="154" customFormat="1" x14ac:dyDescent="0.45"/>
    <row r="200" s="154" customFormat="1" x14ac:dyDescent="0.45"/>
    <row r="201" s="154" customFormat="1" x14ac:dyDescent="0.45"/>
    <row r="202" s="154" customFormat="1" x14ac:dyDescent="0.45"/>
    <row r="203" s="154" customFormat="1" x14ac:dyDescent="0.45"/>
    <row r="204" s="154" customFormat="1" x14ac:dyDescent="0.45"/>
    <row r="205" s="154" customFormat="1" x14ac:dyDescent="0.45"/>
    <row r="206" s="154" customFormat="1" x14ac:dyDescent="0.45"/>
    <row r="207" s="154" customFormat="1" x14ac:dyDescent="0.45"/>
    <row r="208" s="154" customFormat="1" x14ac:dyDescent="0.45"/>
    <row r="209" s="154" customFormat="1" x14ac:dyDescent="0.45"/>
    <row r="210" s="154" customFormat="1" x14ac:dyDescent="0.45"/>
    <row r="211" s="154" customFormat="1" x14ac:dyDescent="0.45"/>
    <row r="212" s="154" customFormat="1" x14ac:dyDescent="0.45"/>
    <row r="213" s="154" customFormat="1" x14ac:dyDescent="0.45"/>
    <row r="214" s="154" customFormat="1" x14ac:dyDescent="0.45"/>
    <row r="215" s="154" customFormat="1" x14ac:dyDescent="0.45"/>
    <row r="216" s="154" customFormat="1" x14ac:dyDescent="0.45"/>
    <row r="217" s="154" customFormat="1" x14ac:dyDescent="0.45"/>
    <row r="218" s="154" customFormat="1" x14ac:dyDescent="0.45"/>
    <row r="219" s="154" customFormat="1" x14ac:dyDescent="0.45"/>
    <row r="220" s="154" customFormat="1" x14ac:dyDescent="0.45"/>
    <row r="221" s="154" customFormat="1" x14ac:dyDescent="0.45"/>
    <row r="222" s="154" customFormat="1" x14ac:dyDescent="0.45"/>
    <row r="223" s="154" customFormat="1" x14ac:dyDescent="0.45"/>
    <row r="224" s="154" customFormat="1" x14ac:dyDescent="0.45"/>
    <row r="225" s="154" customFormat="1" x14ac:dyDescent="0.45"/>
    <row r="226" s="154" customFormat="1" x14ac:dyDescent="0.45"/>
    <row r="227" s="154" customFormat="1" x14ac:dyDescent="0.45"/>
    <row r="228" s="154" customFormat="1" x14ac:dyDescent="0.45"/>
    <row r="229" s="154" customFormat="1" x14ac:dyDescent="0.45"/>
    <row r="230" s="154" customFormat="1" x14ac:dyDescent="0.45"/>
    <row r="231" s="154" customFormat="1" x14ac:dyDescent="0.45"/>
    <row r="232" s="154" customFormat="1" x14ac:dyDescent="0.45"/>
    <row r="233" s="154" customFormat="1" x14ac:dyDescent="0.45"/>
    <row r="234" s="154" customFormat="1" x14ac:dyDescent="0.45"/>
    <row r="235" s="154" customFormat="1" x14ac:dyDescent="0.45"/>
    <row r="236" s="154" customFormat="1" x14ac:dyDescent="0.45"/>
    <row r="237" s="154" customFormat="1" x14ac:dyDescent="0.45"/>
    <row r="238" s="154" customFormat="1" x14ac:dyDescent="0.45"/>
    <row r="239" s="154" customFormat="1" x14ac:dyDescent="0.45"/>
    <row r="240" s="154" customFormat="1" x14ac:dyDescent="0.45"/>
    <row r="241" s="154" customFormat="1" x14ac:dyDescent="0.45"/>
    <row r="242" s="154" customFormat="1" x14ac:dyDescent="0.45"/>
    <row r="243" s="154" customFormat="1" x14ac:dyDescent="0.45"/>
    <row r="244" s="154" customFormat="1" x14ac:dyDescent="0.45"/>
    <row r="245" s="154" customFormat="1" x14ac:dyDescent="0.45"/>
    <row r="246" s="154" customFormat="1" x14ac:dyDescent="0.45"/>
    <row r="247" s="154" customFormat="1" x14ac:dyDescent="0.45"/>
    <row r="248" s="154" customFormat="1" x14ac:dyDescent="0.45"/>
    <row r="249" s="154" customFormat="1" x14ac:dyDescent="0.45"/>
    <row r="250" s="154" customFormat="1" x14ac:dyDescent="0.45"/>
    <row r="251" s="154" customFormat="1" x14ac:dyDescent="0.45"/>
    <row r="252" s="154" customFormat="1" x14ac:dyDescent="0.45"/>
    <row r="253" s="154" customFormat="1" x14ac:dyDescent="0.45"/>
    <row r="254" s="154" customFormat="1" x14ac:dyDescent="0.45"/>
    <row r="255" s="154" customFormat="1" x14ac:dyDescent="0.45"/>
    <row r="256" s="154" customFormat="1" x14ac:dyDescent="0.45"/>
    <row r="257" s="154" customFormat="1" x14ac:dyDescent="0.45"/>
    <row r="258" s="154" customFormat="1" x14ac:dyDescent="0.45"/>
    <row r="259" s="154" customFormat="1" x14ac:dyDescent="0.45"/>
    <row r="260" s="154" customFormat="1" x14ac:dyDescent="0.45"/>
    <row r="261" s="154" customFormat="1" x14ac:dyDescent="0.45"/>
    <row r="262" s="154" customFormat="1" x14ac:dyDescent="0.45"/>
    <row r="263" s="154" customFormat="1" x14ac:dyDescent="0.45"/>
    <row r="264" s="154" customFormat="1" x14ac:dyDescent="0.45"/>
    <row r="265" s="154" customFormat="1" x14ac:dyDescent="0.45"/>
    <row r="266" s="154" customFormat="1" x14ac:dyDescent="0.45"/>
    <row r="267" s="154" customFormat="1" x14ac:dyDescent="0.45"/>
    <row r="268" s="154" customFormat="1" x14ac:dyDescent="0.45"/>
    <row r="269" s="154" customFormat="1" x14ac:dyDescent="0.45"/>
    <row r="270" s="154" customFormat="1" x14ac:dyDescent="0.45"/>
    <row r="271" s="154" customFormat="1" x14ac:dyDescent="0.45"/>
    <row r="272" s="154" customFormat="1" x14ac:dyDescent="0.45"/>
    <row r="273" s="154" customFormat="1" x14ac:dyDescent="0.45"/>
    <row r="274" s="154" customFormat="1" x14ac:dyDescent="0.45"/>
    <row r="275" s="154" customFormat="1" x14ac:dyDescent="0.45"/>
    <row r="276" s="154" customFormat="1" x14ac:dyDescent="0.45"/>
    <row r="277" s="154" customFormat="1" x14ac:dyDescent="0.45"/>
    <row r="278" s="154" customFormat="1" x14ac:dyDescent="0.45"/>
    <row r="279" s="154" customFormat="1" x14ac:dyDescent="0.45"/>
    <row r="280" s="154" customFormat="1" x14ac:dyDescent="0.45"/>
    <row r="281" s="154" customFormat="1" x14ac:dyDescent="0.45"/>
    <row r="282" s="154" customFormat="1" x14ac:dyDescent="0.45"/>
    <row r="283" s="154" customFormat="1" x14ac:dyDescent="0.45"/>
    <row r="284" s="154" customFormat="1" x14ac:dyDescent="0.45"/>
    <row r="285" s="154" customFormat="1" x14ac:dyDescent="0.45"/>
    <row r="286" s="154" customFormat="1" x14ac:dyDescent="0.45"/>
    <row r="287" s="154" customFormat="1" x14ac:dyDescent="0.45"/>
    <row r="288" s="154" customFormat="1" x14ac:dyDescent="0.45"/>
    <row r="289" s="154" customFormat="1" x14ac:dyDescent="0.45"/>
    <row r="290" s="154" customFormat="1" x14ac:dyDescent="0.45"/>
    <row r="291" s="154" customFormat="1" x14ac:dyDescent="0.45"/>
    <row r="292" s="154" customFormat="1" x14ac:dyDescent="0.45"/>
    <row r="293" s="154" customFormat="1" x14ac:dyDescent="0.45"/>
    <row r="294" s="154" customFormat="1" x14ac:dyDescent="0.45"/>
    <row r="295" s="154" customFormat="1" x14ac:dyDescent="0.45"/>
    <row r="296" s="154" customFormat="1" x14ac:dyDescent="0.45"/>
    <row r="297" s="154" customFormat="1" x14ac:dyDescent="0.45"/>
    <row r="298" s="154" customFormat="1" x14ac:dyDescent="0.45"/>
    <row r="299" s="154" customFormat="1" x14ac:dyDescent="0.45"/>
    <row r="300" s="154" customFormat="1" x14ac:dyDescent="0.45"/>
    <row r="301" s="154" customFormat="1" x14ac:dyDescent="0.45"/>
    <row r="302" s="154" customFormat="1" x14ac:dyDescent="0.45"/>
    <row r="303" s="154" customFormat="1" x14ac:dyDescent="0.45"/>
    <row r="304" s="154" customFormat="1" x14ac:dyDescent="0.45"/>
    <row r="305" s="154" customFormat="1" x14ac:dyDescent="0.45"/>
    <row r="306" s="154" customFormat="1" x14ac:dyDescent="0.45"/>
    <row r="307" s="154" customFormat="1" x14ac:dyDescent="0.45"/>
    <row r="308" s="154" customFormat="1" x14ac:dyDescent="0.45"/>
    <row r="309" s="154" customFormat="1" x14ac:dyDescent="0.45"/>
    <row r="310" s="154" customFormat="1" x14ac:dyDescent="0.45"/>
    <row r="311" s="154" customFormat="1" x14ac:dyDescent="0.45"/>
    <row r="312" s="154" customFormat="1" x14ac:dyDescent="0.45"/>
    <row r="313" s="154" customFormat="1" x14ac:dyDescent="0.45"/>
    <row r="314" s="154" customFormat="1" x14ac:dyDescent="0.45"/>
    <row r="315" s="154" customFormat="1" x14ac:dyDescent="0.45"/>
    <row r="316" s="154" customFormat="1" x14ac:dyDescent="0.45"/>
    <row r="317" s="154" customFormat="1" x14ac:dyDescent="0.45"/>
    <row r="318" s="154" customFormat="1" x14ac:dyDescent="0.45"/>
    <row r="319" s="154" customFormat="1" x14ac:dyDescent="0.45"/>
    <row r="320" s="154" customFormat="1" x14ac:dyDescent="0.45"/>
    <row r="321" s="154" customFormat="1" x14ac:dyDescent="0.45"/>
    <row r="322" s="154" customFormat="1" x14ac:dyDescent="0.45"/>
    <row r="323" s="154" customFormat="1" x14ac:dyDescent="0.45"/>
    <row r="324" s="154" customFormat="1" x14ac:dyDescent="0.45"/>
    <row r="325" s="154" customFormat="1" x14ac:dyDescent="0.45"/>
    <row r="326" s="154" customFormat="1" x14ac:dyDescent="0.45"/>
    <row r="327" s="154" customFormat="1" x14ac:dyDescent="0.45"/>
    <row r="328" s="154" customFormat="1" x14ac:dyDescent="0.45"/>
    <row r="329" s="154" customFormat="1" x14ac:dyDescent="0.45"/>
    <row r="330" s="154" customFormat="1" x14ac:dyDescent="0.45"/>
    <row r="331" s="154" customFormat="1" x14ac:dyDescent="0.45"/>
    <row r="332" s="154" customFormat="1" x14ac:dyDescent="0.45"/>
    <row r="333" s="154" customFormat="1" x14ac:dyDescent="0.45"/>
    <row r="334" s="154" customFormat="1" x14ac:dyDescent="0.45"/>
    <row r="335" s="154" customFormat="1" x14ac:dyDescent="0.45"/>
    <row r="336" s="154" customFormat="1" x14ac:dyDescent="0.45"/>
    <row r="337" s="154" customFormat="1" x14ac:dyDescent="0.45"/>
    <row r="338" s="154" customFormat="1" x14ac:dyDescent="0.45"/>
    <row r="339" s="154" customFormat="1" x14ac:dyDescent="0.45"/>
    <row r="340" s="154" customFormat="1" x14ac:dyDescent="0.45"/>
    <row r="341" s="154" customFormat="1" x14ac:dyDescent="0.45"/>
    <row r="342" s="154" customFormat="1" x14ac:dyDescent="0.45"/>
    <row r="343" s="154" customFormat="1" x14ac:dyDescent="0.45"/>
    <row r="344" s="154" customFormat="1" x14ac:dyDescent="0.45"/>
    <row r="345" s="154" customFormat="1" x14ac:dyDescent="0.45"/>
    <row r="346" s="154" customFormat="1" x14ac:dyDescent="0.45"/>
    <row r="347" s="154" customFormat="1" x14ac:dyDescent="0.45"/>
    <row r="348" s="154" customFormat="1" x14ac:dyDescent="0.45"/>
    <row r="349" s="154" customFormat="1" x14ac:dyDescent="0.45"/>
    <row r="350" s="154" customFormat="1" x14ac:dyDescent="0.45"/>
    <row r="351" s="154" customFormat="1" x14ac:dyDescent="0.45"/>
    <row r="352" s="154" customFormat="1" x14ac:dyDescent="0.45"/>
    <row r="353" s="154" customFormat="1" x14ac:dyDescent="0.45"/>
    <row r="354" s="154" customFormat="1" x14ac:dyDescent="0.45"/>
    <row r="355" s="154" customFormat="1" x14ac:dyDescent="0.45"/>
    <row r="356" s="154" customFormat="1" x14ac:dyDescent="0.45"/>
    <row r="357" s="154" customFormat="1" x14ac:dyDescent="0.45"/>
    <row r="358" s="154" customFormat="1" x14ac:dyDescent="0.45"/>
    <row r="359" s="154" customFormat="1" x14ac:dyDescent="0.45"/>
    <row r="360" s="154" customFormat="1" x14ac:dyDescent="0.45"/>
    <row r="361" s="154" customFormat="1" x14ac:dyDescent="0.45"/>
    <row r="362" s="154" customFormat="1" x14ac:dyDescent="0.45"/>
    <row r="363" s="154" customFormat="1" x14ac:dyDescent="0.45"/>
    <row r="364" s="154" customFormat="1" x14ac:dyDescent="0.45"/>
    <row r="365" s="154" customFormat="1" x14ac:dyDescent="0.45"/>
    <row r="366" s="154" customFormat="1" x14ac:dyDescent="0.45"/>
    <row r="367" s="154" customFormat="1" x14ac:dyDescent="0.45"/>
    <row r="368" s="154" customFormat="1" x14ac:dyDescent="0.45"/>
    <row r="369" s="154" customFormat="1" x14ac:dyDescent="0.45"/>
    <row r="370" s="154" customFormat="1" x14ac:dyDescent="0.45"/>
    <row r="371" s="154" customFormat="1" x14ac:dyDescent="0.45"/>
    <row r="372" s="154" customFormat="1" x14ac:dyDescent="0.45"/>
    <row r="373" s="154" customFormat="1" x14ac:dyDescent="0.45"/>
    <row r="374" s="154" customFormat="1" x14ac:dyDescent="0.45"/>
    <row r="375" s="154" customFormat="1" x14ac:dyDescent="0.45"/>
    <row r="376" s="154" customFormat="1" x14ac:dyDescent="0.45"/>
    <row r="377" s="154" customFormat="1" x14ac:dyDescent="0.45"/>
    <row r="378" s="154" customFormat="1" x14ac:dyDescent="0.45"/>
    <row r="379" s="154" customFormat="1" x14ac:dyDescent="0.45"/>
    <row r="380" s="154" customFormat="1" x14ac:dyDescent="0.45"/>
    <row r="381" s="154" customFormat="1" x14ac:dyDescent="0.45"/>
    <row r="382" s="154" customFormat="1" x14ac:dyDescent="0.45"/>
    <row r="383" s="154" customFormat="1" x14ac:dyDescent="0.45"/>
    <row r="384" s="154" customFormat="1" x14ac:dyDescent="0.45"/>
    <row r="385" s="154" customFormat="1" x14ac:dyDescent="0.45"/>
    <row r="386" s="154" customFormat="1" x14ac:dyDescent="0.45"/>
    <row r="387" s="154" customFormat="1" x14ac:dyDescent="0.45"/>
    <row r="388" s="154" customFormat="1" x14ac:dyDescent="0.45"/>
    <row r="389" s="154" customFormat="1" x14ac:dyDescent="0.45"/>
    <row r="390" s="154" customFormat="1" x14ac:dyDescent="0.45"/>
    <row r="391" s="154" customFormat="1" x14ac:dyDescent="0.45"/>
    <row r="392" s="154" customFormat="1" x14ac:dyDescent="0.45"/>
    <row r="393" s="154" customFormat="1" x14ac:dyDescent="0.45"/>
    <row r="394" s="154" customFormat="1" x14ac:dyDescent="0.45"/>
    <row r="395" s="154" customFormat="1" x14ac:dyDescent="0.45"/>
    <row r="396" s="154" customFormat="1" x14ac:dyDescent="0.45"/>
    <row r="397" s="154" customFormat="1" x14ac:dyDescent="0.45"/>
    <row r="398" s="154" customFormat="1" x14ac:dyDescent="0.45"/>
    <row r="399" s="154" customFormat="1" x14ac:dyDescent="0.45"/>
    <row r="400" s="154" customFormat="1" x14ac:dyDescent="0.45"/>
    <row r="401" s="154" customFormat="1" x14ac:dyDescent="0.45"/>
    <row r="402" s="154" customFormat="1" x14ac:dyDescent="0.45"/>
    <row r="403" s="154" customFormat="1" x14ac:dyDescent="0.45"/>
    <row r="404" s="154" customFormat="1" x14ac:dyDescent="0.45"/>
    <row r="405" s="154" customFormat="1" x14ac:dyDescent="0.45"/>
    <row r="406" s="154" customFormat="1" x14ac:dyDescent="0.45"/>
    <row r="407" s="154" customFormat="1" x14ac:dyDescent="0.45"/>
    <row r="408" s="154" customFormat="1" x14ac:dyDescent="0.45"/>
    <row r="409" s="154" customFormat="1" x14ac:dyDescent="0.45"/>
    <row r="410" s="154" customFormat="1" x14ac:dyDescent="0.45"/>
    <row r="411" s="154" customFormat="1" x14ac:dyDescent="0.45"/>
    <row r="412" s="154" customFormat="1" x14ac:dyDescent="0.45"/>
    <row r="413" s="154" customFormat="1" x14ac:dyDescent="0.45"/>
    <row r="414" s="154" customFormat="1" x14ac:dyDescent="0.45"/>
    <row r="415" s="154" customFormat="1" x14ac:dyDescent="0.45"/>
    <row r="416" s="154" customFormat="1" x14ac:dyDescent="0.45"/>
    <row r="417" s="154" customFormat="1" x14ac:dyDescent="0.45"/>
    <row r="418" s="154" customFormat="1" x14ac:dyDescent="0.45"/>
    <row r="419" s="154" customFormat="1" x14ac:dyDescent="0.45"/>
    <row r="420" s="154" customFormat="1" x14ac:dyDescent="0.45"/>
    <row r="421" s="154" customFormat="1" x14ac:dyDescent="0.45"/>
    <row r="422" s="154" customFormat="1" x14ac:dyDescent="0.45"/>
    <row r="423" s="154" customFormat="1" x14ac:dyDescent="0.45"/>
    <row r="424" s="154" customFormat="1" x14ac:dyDescent="0.45"/>
    <row r="425" s="154" customFormat="1" x14ac:dyDescent="0.45"/>
    <row r="426" s="154" customFormat="1" x14ac:dyDescent="0.45"/>
    <row r="427" s="154" customFormat="1" x14ac:dyDescent="0.45"/>
    <row r="428" s="154" customFormat="1" x14ac:dyDescent="0.45"/>
    <row r="429" s="154" customFormat="1" x14ac:dyDescent="0.45"/>
    <row r="430" s="154" customFormat="1" x14ac:dyDescent="0.45"/>
    <row r="431" s="154" customFormat="1" x14ac:dyDescent="0.45"/>
    <row r="432" s="154" customFormat="1" x14ac:dyDescent="0.45"/>
    <row r="433" s="154" customFormat="1" x14ac:dyDescent="0.45"/>
    <row r="434" s="154" customFormat="1" x14ac:dyDescent="0.45"/>
    <row r="435" s="154" customFormat="1" x14ac:dyDescent="0.45"/>
    <row r="436" s="154" customFormat="1" x14ac:dyDescent="0.45"/>
    <row r="437" s="154" customFormat="1" x14ac:dyDescent="0.45"/>
    <row r="438" s="154" customFormat="1" x14ac:dyDescent="0.45"/>
    <row r="439" s="154" customFormat="1" x14ac:dyDescent="0.45"/>
    <row r="440" s="154" customFormat="1" x14ac:dyDescent="0.45"/>
    <row r="441" s="154" customFormat="1" x14ac:dyDescent="0.45"/>
    <row r="442" s="154" customFormat="1" x14ac:dyDescent="0.45"/>
    <row r="443" s="154" customFormat="1" x14ac:dyDescent="0.45"/>
    <row r="444" s="154" customFormat="1" x14ac:dyDescent="0.45"/>
    <row r="445" s="154" customFormat="1" x14ac:dyDescent="0.45"/>
    <row r="446" s="154" customFormat="1" x14ac:dyDescent="0.45"/>
    <row r="447" s="154" customFormat="1" x14ac:dyDescent="0.45"/>
    <row r="448" s="154" customFormat="1" x14ac:dyDescent="0.45"/>
    <row r="449" s="154" customFormat="1" x14ac:dyDescent="0.45"/>
    <row r="450" s="154" customFormat="1" x14ac:dyDescent="0.45"/>
    <row r="451" s="154" customFormat="1" x14ac:dyDescent="0.45"/>
    <row r="452" s="154" customFormat="1" x14ac:dyDescent="0.45"/>
    <row r="453" s="154" customFormat="1" x14ac:dyDescent="0.45"/>
    <row r="454" s="154" customFormat="1" x14ac:dyDescent="0.45"/>
    <row r="455" s="154" customFormat="1" x14ac:dyDescent="0.45"/>
    <row r="456" s="154" customFormat="1" x14ac:dyDescent="0.45"/>
    <row r="457" s="154" customFormat="1" x14ac:dyDescent="0.45"/>
    <row r="458" s="154" customFormat="1" x14ac:dyDescent="0.45"/>
    <row r="459" s="154" customFormat="1" x14ac:dyDescent="0.45"/>
    <row r="460" s="154" customFormat="1" x14ac:dyDescent="0.45"/>
    <row r="461" s="154" customFormat="1" x14ac:dyDescent="0.45"/>
    <row r="462" s="154" customFormat="1" x14ac:dyDescent="0.45"/>
    <row r="463" s="154" customFormat="1" x14ac:dyDescent="0.45"/>
    <row r="464" s="154" customFormat="1" x14ac:dyDescent="0.45"/>
    <row r="465" s="154" customFormat="1" x14ac:dyDescent="0.45"/>
    <row r="466" s="154" customFormat="1" x14ac:dyDescent="0.45"/>
    <row r="467" s="154" customFormat="1" x14ac:dyDescent="0.45"/>
    <row r="468" s="154" customFormat="1" x14ac:dyDescent="0.45"/>
    <row r="469" s="154" customFormat="1" x14ac:dyDescent="0.45"/>
    <row r="470" s="154" customFormat="1" x14ac:dyDescent="0.45"/>
    <row r="471" s="154" customFormat="1" x14ac:dyDescent="0.45"/>
    <row r="472" s="154" customFormat="1" x14ac:dyDescent="0.45"/>
    <row r="473" s="154" customFormat="1" x14ac:dyDescent="0.45"/>
    <row r="474" s="154" customFormat="1" x14ac:dyDescent="0.45"/>
    <row r="475" s="154" customFormat="1" x14ac:dyDescent="0.45"/>
    <row r="476" s="154" customFormat="1" x14ac:dyDescent="0.45"/>
    <row r="477" s="154" customFormat="1" x14ac:dyDescent="0.45"/>
    <row r="478" s="154" customFormat="1" x14ac:dyDescent="0.45"/>
    <row r="479" s="154" customFormat="1" x14ac:dyDescent="0.45"/>
    <row r="480" s="154" customFormat="1" x14ac:dyDescent="0.45"/>
    <row r="481" s="154" customFormat="1" x14ac:dyDescent="0.45"/>
    <row r="482" s="154" customFormat="1" x14ac:dyDescent="0.45"/>
    <row r="483" s="154" customFormat="1" x14ac:dyDescent="0.45"/>
    <row r="484" s="154" customFormat="1" x14ac:dyDescent="0.45"/>
    <row r="485" s="154" customFormat="1" x14ac:dyDescent="0.45"/>
    <row r="486" s="154" customFormat="1" x14ac:dyDescent="0.45"/>
    <row r="487" s="154" customFormat="1" x14ac:dyDescent="0.45"/>
    <row r="488" s="154" customFormat="1" x14ac:dyDescent="0.45"/>
    <row r="489" s="154" customFormat="1" x14ac:dyDescent="0.45"/>
    <row r="490" s="154" customFormat="1" x14ac:dyDescent="0.45"/>
    <row r="491" s="154" customFormat="1" x14ac:dyDescent="0.45"/>
    <row r="492" s="154" customFormat="1" x14ac:dyDescent="0.45"/>
    <row r="493" s="154" customFormat="1" x14ac:dyDescent="0.45"/>
    <row r="494" s="154" customFormat="1" x14ac:dyDescent="0.45"/>
    <row r="495" s="154" customFormat="1" x14ac:dyDescent="0.45"/>
    <row r="496" s="154" customFormat="1" x14ac:dyDescent="0.45"/>
    <row r="497" spans="2:14" s="154" customFormat="1" x14ac:dyDescent="0.45"/>
    <row r="498" spans="2:14" s="154" customFormat="1" x14ac:dyDescent="0.45"/>
    <row r="499" spans="2:14" s="154" customFormat="1" x14ac:dyDescent="0.45"/>
    <row r="500" spans="2:14" s="154" customFormat="1" x14ac:dyDescent="0.45"/>
    <row r="501" spans="2:14" s="154" customFormat="1" x14ac:dyDescent="0.45"/>
    <row r="502" spans="2:14" s="154" customFormat="1" x14ac:dyDescent="0.45"/>
    <row r="503" spans="2:14" s="154" customFormat="1" x14ac:dyDescent="0.45"/>
    <row r="504" spans="2:14" s="154" customFormat="1" x14ac:dyDescent="0.45"/>
    <row r="505" spans="2:14" s="154" customFormat="1" x14ac:dyDescent="0.45"/>
    <row r="506" spans="2:14" s="154" customFormat="1" x14ac:dyDescent="0.45"/>
    <row r="507" spans="2:14" s="154" customFormat="1" x14ac:dyDescent="0.45"/>
    <row r="508" spans="2:14" s="154" customFormat="1" x14ac:dyDescent="0.45"/>
    <row r="509" spans="2:14" s="154" customFormat="1" x14ac:dyDescent="0.45">
      <c r="B509" s="158"/>
      <c r="C509" s="158"/>
      <c r="D509" s="158"/>
      <c r="E509" s="158"/>
      <c r="F509" s="158"/>
      <c r="G509" s="158"/>
      <c r="H509" s="158"/>
      <c r="I509" s="158"/>
      <c r="J509" s="158"/>
      <c r="K509" s="158"/>
      <c r="L509" s="158"/>
      <c r="M509" s="158"/>
      <c r="N509" s="158"/>
    </row>
    <row r="510" spans="2:14" s="154" customFormat="1" x14ac:dyDescent="0.45">
      <c r="B510" s="158"/>
      <c r="C510" s="158"/>
      <c r="D510" s="158"/>
      <c r="E510" s="158"/>
      <c r="F510" s="158"/>
      <c r="G510" s="158"/>
      <c r="H510" s="158"/>
      <c r="I510" s="158"/>
      <c r="J510" s="158"/>
      <c r="K510" s="158"/>
      <c r="L510" s="158"/>
      <c r="M510" s="158"/>
      <c r="N510" s="158"/>
    </row>
    <row r="511" spans="2:14" s="154" customFormat="1" x14ac:dyDescent="0.45">
      <c r="B511" s="158"/>
      <c r="C511" s="158"/>
      <c r="D511" s="158"/>
      <c r="E511" s="158"/>
      <c r="F511" s="158"/>
      <c r="G511" s="158"/>
      <c r="H511" s="158"/>
      <c r="I511" s="158"/>
      <c r="J511" s="158"/>
      <c r="K511" s="158"/>
      <c r="L511" s="158"/>
      <c r="M511" s="158"/>
      <c r="N511" s="158"/>
    </row>
    <row r="512" spans="2:14" s="154" customFormat="1" x14ac:dyDescent="0.45">
      <c r="B512" s="158"/>
      <c r="C512" s="158"/>
      <c r="D512" s="158"/>
      <c r="E512" s="158"/>
      <c r="F512" s="158"/>
      <c r="G512" s="158"/>
      <c r="H512" s="158"/>
      <c r="I512" s="158"/>
      <c r="J512" s="158"/>
      <c r="K512" s="158"/>
      <c r="L512" s="158"/>
      <c r="M512" s="158"/>
      <c r="N512" s="158"/>
    </row>
    <row r="513" spans="2:14" s="154" customFormat="1" x14ac:dyDescent="0.45">
      <c r="B513" s="158"/>
      <c r="C513" s="158"/>
      <c r="D513" s="158"/>
      <c r="E513" s="158"/>
      <c r="F513" s="158"/>
      <c r="G513" s="158"/>
      <c r="H513" s="158"/>
      <c r="I513" s="158"/>
      <c r="J513" s="158"/>
      <c r="K513" s="158"/>
      <c r="L513" s="158"/>
      <c r="M513" s="158"/>
      <c r="N513" s="158"/>
    </row>
    <row r="514" spans="2:14" s="154" customFormat="1" x14ac:dyDescent="0.45">
      <c r="B514" s="158"/>
      <c r="C514" s="158"/>
      <c r="D514" s="158"/>
      <c r="E514" s="158"/>
      <c r="F514" s="158"/>
      <c r="G514" s="158"/>
      <c r="H514" s="158"/>
      <c r="I514" s="158"/>
      <c r="J514" s="158"/>
      <c r="K514" s="158"/>
      <c r="L514" s="158"/>
      <c r="M514" s="158"/>
      <c r="N514" s="158"/>
    </row>
    <row r="515" spans="2:14" s="154" customFormat="1" x14ac:dyDescent="0.45">
      <c r="B515" s="158"/>
      <c r="C515" s="158"/>
      <c r="D515" s="158"/>
      <c r="E515" s="158"/>
      <c r="F515" s="158"/>
      <c r="G515" s="158"/>
      <c r="H515" s="158"/>
      <c r="I515" s="158"/>
      <c r="J515" s="158"/>
      <c r="K515" s="158"/>
      <c r="L515" s="158"/>
      <c r="M515" s="158"/>
      <c r="N515" s="158"/>
    </row>
    <row r="516" spans="2:14" s="154" customFormat="1" x14ac:dyDescent="0.45">
      <c r="B516" s="158"/>
      <c r="C516" s="158"/>
      <c r="D516" s="158"/>
      <c r="E516" s="158"/>
      <c r="F516" s="158"/>
      <c r="G516" s="158"/>
      <c r="H516" s="158"/>
      <c r="I516" s="158"/>
      <c r="J516" s="158"/>
      <c r="K516" s="158"/>
      <c r="L516" s="158"/>
      <c r="M516" s="158"/>
      <c r="N516" s="158"/>
    </row>
    <row r="517" spans="2:14" s="154" customFormat="1" x14ac:dyDescent="0.45">
      <c r="B517" s="158"/>
      <c r="C517" s="158"/>
      <c r="D517" s="158"/>
      <c r="E517" s="158"/>
      <c r="F517" s="158"/>
      <c r="G517" s="158"/>
      <c r="H517" s="158"/>
      <c r="I517" s="158"/>
      <c r="J517" s="158"/>
      <c r="K517" s="158"/>
      <c r="L517" s="158"/>
      <c r="M517" s="158"/>
      <c r="N517" s="158"/>
    </row>
    <row r="518" spans="2:14" s="154" customFormat="1" x14ac:dyDescent="0.45">
      <c r="B518" s="158"/>
      <c r="C518" s="158"/>
      <c r="D518" s="158"/>
      <c r="E518" s="158"/>
      <c r="F518" s="158"/>
      <c r="G518" s="158"/>
      <c r="H518" s="158"/>
      <c r="I518" s="158"/>
      <c r="J518" s="158"/>
      <c r="K518" s="158"/>
      <c r="L518" s="158"/>
      <c r="M518" s="158"/>
      <c r="N518" s="158"/>
    </row>
    <row r="519" spans="2:14" s="154" customFormat="1" x14ac:dyDescent="0.45">
      <c r="B519" s="158"/>
      <c r="C519" s="158"/>
      <c r="D519" s="158"/>
      <c r="E519" s="158"/>
      <c r="F519" s="158"/>
      <c r="G519" s="158"/>
      <c r="H519" s="158"/>
      <c r="I519" s="158"/>
      <c r="J519" s="158"/>
      <c r="K519" s="158"/>
      <c r="L519" s="158"/>
      <c r="M519" s="158"/>
      <c r="N519" s="158"/>
    </row>
    <row r="520" spans="2:14" s="154" customFormat="1" x14ac:dyDescent="0.45">
      <c r="B520" s="158"/>
      <c r="C520" s="158"/>
      <c r="D520" s="158"/>
      <c r="E520" s="158"/>
      <c r="F520" s="158"/>
      <c r="G520" s="158"/>
      <c r="H520" s="158"/>
      <c r="I520" s="158"/>
      <c r="J520" s="158"/>
      <c r="K520" s="158"/>
      <c r="L520" s="158"/>
      <c r="M520" s="158"/>
      <c r="N520" s="158"/>
    </row>
    <row r="521" spans="2:14" s="154" customFormat="1" x14ac:dyDescent="0.45">
      <c r="B521" s="158"/>
      <c r="C521" s="158"/>
      <c r="D521" s="158"/>
      <c r="E521" s="158"/>
      <c r="F521" s="158"/>
      <c r="G521" s="158"/>
      <c r="H521" s="158"/>
      <c r="I521" s="158"/>
      <c r="J521" s="158"/>
      <c r="K521" s="158"/>
      <c r="L521" s="158"/>
      <c r="M521" s="158"/>
      <c r="N521" s="158"/>
    </row>
    <row r="522" spans="2:14" s="154" customFormat="1" x14ac:dyDescent="0.45">
      <c r="B522" s="158"/>
      <c r="C522" s="158"/>
      <c r="D522" s="158"/>
      <c r="E522" s="158"/>
      <c r="F522" s="158"/>
      <c r="G522" s="158"/>
      <c r="H522" s="158"/>
      <c r="I522" s="158"/>
      <c r="J522" s="158"/>
      <c r="K522" s="158"/>
      <c r="L522" s="158"/>
      <c r="M522" s="158"/>
      <c r="N522" s="158"/>
    </row>
    <row r="523" spans="2:14" s="154" customFormat="1" x14ac:dyDescent="0.45">
      <c r="B523" s="158"/>
      <c r="C523" s="158"/>
      <c r="D523" s="158"/>
      <c r="E523" s="158"/>
      <c r="F523" s="158"/>
      <c r="G523" s="158"/>
      <c r="H523" s="158"/>
      <c r="I523" s="158"/>
      <c r="J523" s="158"/>
      <c r="K523" s="158"/>
      <c r="L523" s="158"/>
      <c r="M523" s="158"/>
      <c r="N523" s="158"/>
    </row>
    <row r="524" spans="2:14" s="154" customFormat="1" x14ac:dyDescent="0.45">
      <c r="B524" s="158"/>
      <c r="C524" s="158"/>
      <c r="D524" s="158"/>
      <c r="E524" s="158"/>
      <c r="F524" s="158"/>
      <c r="G524" s="158"/>
      <c r="H524" s="158"/>
      <c r="I524" s="158"/>
      <c r="J524" s="158"/>
      <c r="K524" s="158"/>
      <c r="L524" s="158"/>
      <c r="M524" s="158"/>
      <c r="N524" s="158"/>
    </row>
    <row r="525" spans="2:14" s="154" customFormat="1" x14ac:dyDescent="0.45">
      <c r="B525" s="158"/>
      <c r="C525" s="158"/>
      <c r="D525" s="158"/>
      <c r="E525" s="158"/>
      <c r="F525" s="158"/>
      <c r="G525" s="158"/>
      <c r="H525" s="158"/>
      <c r="I525" s="158"/>
      <c r="J525" s="158"/>
      <c r="K525" s="158"/>
      <c r="L525" s="158"/>
      <c r="M525" s="158"/>
      <c r="N525" s="158"/>
    </row>
    <row r="526" spans="2:14" s="154" customFormat="1" x14ac:dyDescent="0.45">
      <c r="B526" s="158"/>
      <c r="C526" s="158"/>
      <c r="D526" s="158"/>
      <c r="E526" s="158"/>
      <c r="F526" s="158"/>
      <c r="G526" s="158"/>
      <c r="H526" s="158"/>
      <c r="I526" s="158"/>
      <c r="J526" s="158"/>
      <c r="K526" s="158"/>
      <c r="L526" s="158"/>
      <c r="M526" s="158"/>
      <c r="N526" s="158"/>
    </row>
    <row r="527" spans="2:14" s="154" customFormat="1" x14ac:dyDescent="0.45">
      <c r="B527" s="158"/>
      <c r="C527" s="158"/>
      <c r="D527" s="158"/>
      <c r="E527" s="158"/>
      <c r="F527" s="158"/>
      <c r="G527" s="158"/>
      <c r="H527" s="158"/>
      <c r="I527" s="158"/>
      <c r="J527" s="158"/>
      <c r="K527" s="158"/>
      <c r="L527" s="158"/>
      <c r="M527" s="158"/>
      <c r="N527" s="158"/>
    </row>
    <row r="528" spans="2:14" s="154" customFormat="1" x14ac:dyDescent="0.45">
      <c r="B528" s="158"/>
      <c r="C528" s="158"/>
      <c r="D528" s="158"/>
      <c r="E528" s="158"/>
      <c r="F528" s="158"/>
      <c r="G528" s="158"/>
      <c r="H528" s="158"/>
      <c r="I528" s="158"/>
      <c r="J528" s="158"/>
      <c r="K528" s="158"/>
      <c r="L528" s="158"/>
      <c r="M528" s="158"/>
      <c r="N528" s="158"/>
    </row>
    <row r="529" spans="2:14" s="154" customFormat="1" x14ac:dyDescent="0.45">
      <c r="B529" s="158"/>
      <c r="C529" s="158"/>
      <c r="D529" s="158"/>
      <c r="E529" s="158"/>
      <c r="F529" s="158"/>
      <c r="G529" s="158"/>
      <c r="H529" s="158"/>
      <c r="I529" s="158"/>
      <c r="J529" s="158"/>
      <c r="K529" s="158"/>
      <c r="L529" s="158"/>
      <c r="M529" s="158"/>
      <c r="N529" s="158"/>
    </row>
    <row r="530" spans="2:14" s="154" customFormat="1" x14ac:dyDescent="0.45">
      <c r="B530" s="158"/>
      <c r="C530" s="158"/>
      <c r="D530" s="158"/>
      <c r="E530" s="158"/>
      <c r="F530" s="158"/>
      <c r="G530" s="158"/>
      <c r="H530" s="158"/>
      <c r="I530" s="158"/>
      <c r="J530" s="158"/>
      <c r="K530" s="158"/>
      <c r="L530" s="158"/>
      <c r="M530" s="158"/>
      <c r="N530" s="158"/>
    </row>
    <row r="531" spans="2:14" s="154" customFormat="1" x14ac:dyDescent="0.45">
      <c r="B531" s="158"/>
      <c r="C531" s="158"/>
      <c r="D531" s="158"/>
      <c r="E531" s="158"/>
      <c r="F531" s="158"/>
      <c r="G531" s="158"/>
      <c r="H531" s="158"/>
      <c r="I531" s="158"/>
      <c r="J531" s="158"/>
      <c r="K531" s="158"/>
      <c r="L531" s="158"/>
      <c r="M531" s="158"/>
      <c r="N531" s="158"/>
    </row>
    <row r="532" spans="2:14" s="154" customFormat="1" x14ac:dyDescent="0.45">
      <c r="B532" s="158"/>
      <c r="C532" s="158"/>
      <c r="D532" s="158"/>
      <c r="E532" s="158"/>
      <c r="F532" s="158"/>
      <c r="G532" s="158"/>
      <c r="H532" s="158"/>
      <c r="I532" s="158"/>
      <c r="J532" s="158"/>
      <c r="K532" s="158"/>
      <c r="L532" s="158"/>
      <c r="M532" s="158"/>
      <c r="N532" s="158"/>
    </row>
    <row r="533" spans="2:14" s="154" customFormat="1" x14ac:dyDescent="0.45">
      <c r="B533" s="158"/>
      <c r="C533" s="158"/>
      <c r="D533" s="158"/>
      <c r="E533" s="158"/>
      <c r="F533" s="158"/>
      <c r="G533" s="158"/>
      <c r="H533" s="158"/>
      <c r="I533" s="158"/>
      <c r="J533" s="158"/>
      <c r="K533" s="158"/>
      <c r="L533" s="158"/>
      <c r="M533" s="158"/>
      <c r="N533" s="158"/>
    </row>
    <row r="534" spans="2:14" s="154" customFormat="1" x14ac:dyDescent="0.45">
      <c r="B534" s="158"/>
      <c r="C534" s="158"/>
      <c r="D534" s="158"/>
      <c r="E534" s="158"/>
      <c r="F534" s="158"/>
      <c r="G534" s="158"/>
      <c r="H534" s="158"/>
      <c r="I534" s="158"/>
      <c r="J534" s="158"/>
      <c r="K534" s="158"/>
      <c r="L534" s="158"/>
      <c r="M534" s="158"/>
      <c r="N534" s="158"/>
    </row>
    <row r="535" spans="2:14" s="154" customFormat="1" x14ac:dyDescent="0.45">
      <c r="B535" s="158"/>
      <c r="C535" s="158"/>
      <c r="D535" s="158"/>
      <c r="E535" s="158"/>
      <c r="F535" s="158"/>
      <c r="G535" s="158"/>
      <c r="H535" s="158"/>
      <c r="I535" s="158"/>
      <c r="J535" s="158"/>
      <c r="K535" s="158"/>
      <c r="L535" s="158"/>
      <c r="M535" s="158"/>
      <c r="N535" s="158"/>
    </row>
    <row r="536" spans="2:14" s="154" customFormat="1" x14ac:dyDescent="0.45">
      <c r="B536" s="158"/>
      <c r="C536" s="158"/>
      <c r="D536" s="158"/>
      <c r="E536" s="158"/>
      <c r="F536" s="158"/>
      <c r="G536" s="158"/>
      <c r="H536" s="158"/>
      <c r="I536" s="158"/>
      <c r="J536" s="158"/>
      <c r="K536" s="158"/>
      <c r="L536" s="158"/>
      <c r="M536" s="158"/>
      <c r="N536" s="158"/>
    </row>
    <row r="537" spans="2:14" s="154" customFormat="1" x14ac:dyDescent="0.45">
      <c r="B537" s="158"/>
      <c r="C537" s="158"/>
      <c r="D537" s="158"/>
      <c r="E537" s="158"/>
      <c r="F537" s="158"/>
      <c r="G537" s="158"/>
      <c r="H537" s="158"/>
      <c r="I537" s="158"/>
      <c r="J537" s="158"/>
      <c r="K537" s="158"/>
      <c r="L537" s="158"/>
      <c r="M537" s="158"/>
      <c r="N537" s="158"/>
    </row>
    <row r="538" spans="2:14" s="154" customFormat="1" x14ac:dyDescent="0.45">
      <c r="B538" s="158"/>
      <c r="C538" s="158"/>
      <c r="D538" s="158"/>
      <c r="E538" s="158"/>
      <c r="F538" s="158"/>
      <c r="G538" s="158"/>
      <c r="H538" s="158"/>
      <c r="I538" s="158"/>
      <c r="J538" s="158"/>
      <c r="K538" s="158"/>
      <c r="L538" s="158"/>
      <c r="M538" s="158"/>
      <c r="N538" s="158"/>
    </row>
    <row r="539" spans="2:14" s="154" customFormat="1" x14ac:dyDescent="0.45">
      <c r="B539" s="158"/>
      <c r="C539" s="158"/>
      <c r="D539" s="158"/>
      <c r="E539" s="158"/>
      <c r="F539" s="158"/>
      <c r="G539" s="158"/>
      <c r="H539" s="158"/>
      <c r="I539" s="158"/>
      <c r="J539" s="158"/>
      <c r="K539" s="158"/>
      <c r="L539" s="158"/>
      <c r="M539" s="158"/>
      <c r="N539" s="158"/>
    </row>
    <row r="540" spans="2:14" s="154" customFormat="1" x14ac:dyDescent="0.45">
      <c r="B540" s="158"/>
      <c r="C540" s="158"/>
      <c r="D540" s="158"/>
      <c r="E540" s="158"/>
      <c r="F540" s="158"/>
      <c r="G540" s="158"/>
      <c r="H540" s="158"/>
      <c r="I540" s="158"/>
      <c r="J540" s="158"/>
      <c r="K540" s="158"/>
      <c r="L540" s="158"/>
      <c r="M540" s="158"/>
      <c r="N540" s="158"/>
    </row>
    <row r="541" spans="2:14" s="154" customFormat="1" x14ac:dyDescent="0.45">
      <c r="B541" s="158"/>
      <c r="C541" s="158"/>
      <c r="D541" s="158"/>
      <c r="E541" s="158"/>
      <c r="F541" s="158"/>
      <c r="G541" s="158"/>
      <c r="H541" s="158"/>
      <c r="I541" s="158"/>
      <c r="J541" s="158"/>
      <c r="K541" s="158"/>
      <c r="L541" s="158"/>
      <c r="M541" s="158"/>
      <c r="N541" s="158"/>
    </row>
    <row r="542" spans="2:14" s="154" customFormat="1" x14ac:dyDescent="0.45">
      <c r="B542" s="158"/>
      <c r="C542" s="158"/>
      <c r="D542" s="158"/>
      <c r="E542" s="158"/>
      <c r="F542" s="158"/>
      <c r="G542" s="158"/>
      <c r="H542" s="158"/>
      <c r="I542" s="158"/>
      <c r="J542" s="158"/>
      <c r="K542" s="158"/>
      <c r="L542" s="158"/>
      <c r="M542" s="158"/>
      <c r="N542" s="158"/>
    </row>
    <row r="543" spans="2:14" s="154" customFormat="1" x14ac:dyDescent="0.45">
      <c r="B543" s="158"/>
      <c r="C543" s="158"/>
      <c r="D543" s="158"/>
      <c r="E543" s="158"/>
      <c r="F543" s="158"/>
      <c r="G543" s="158"/>
      <c r="H543" s="158"/>
      <c r="I543" s="158"/>
      <c r="J543" s="158"/>
      <c r="K543" s="158"/>
      <c r="L543" s="158"/>
      <c r="M543" s="158"/>
      <c r="N543" s="158"/>
    </row>
    <row r="544" spans="2:14" s="154" customFormat="1" x14ac:dyDescent="0.45">
      <c r="B544" s="158"/>
      <c r="C544" s="158"/>
      <c r="D544" s="158"/>
      <c r="E544" s="158"/>
      <c r="F544" s="158"/>
      <c r="G544" s="158"/>
      <c r="H544" s="158"/>
      <c r="I544" s="158"/>
      <c r="J544" s="158"/>
      <c r="K544" s="158"/>
      <c r="L544" s="158"/>
      <c r="M544" s="158"/>
      <c r="N544" s="158"/>
    </row>
    <row r="545" spans="2:14" s="154" customFormat="1" x14ac:dyDescent="0.45">
      <c r="B545" s="158"/>
      <c r="C545" s="158"/>
      <c r="D545" s="158"/>
      <c r="E545" s="158"/>
      <c r="F545" s="158"/>
      <c r="G545" s="158"/>
      <c r="H545" s="158"/>
      <c r="I545" s="158"/>
      <c r="J545" s="158"/>
      <c r="K545" s="158"/>
      <c r="L545" s="158"/>
      <c r="M545" s="158"/>
      <c r="N545" s="158"/>
    </row>
    <row r="546" spans="2:14" s="154" customFormat="1" x14ac:dyDescent="0.45">
      <c r="B546" s="158"/>
      <c r="C546" s="158"/>
      <c r="D546" s="158"/>
      <c r="E546" s="158"/>
      <c r="F546" s="158"/>
      <c r="G546" s="158"/>
      <c r="H546" s="158"/>
      <c r="I546" s="158"/>
      <c r="J546" s="158"/>
      <c r="K546" s="158"/>
      <c r="L546" s="158"/>
      <c r="M546" s="158"/>
      <c r="N546" s="158"/>
    </row>
    <row r="547" spans="2:14" s="154" customFormat="1" x14ac:dyDescent="0.45">
      <c r="B547" s="158"/>
      <c r="C547" s="158"/>
      <c r="D547" s="158"/>
      <c r="E547" s="158"/>
      <c r="F547" s="158"/>
      <c r="G547" s="158"/>
      <c r="H547" s="158"/>
      <c r="I547" s="158"/>
      <c r="J547" s="158"/>
      <c r="K547" s="158"/>
      <c r="L547" s="158"/>
      <c r="M547" s="158"/>
      <c r="N547" s="158"/>
    </row>
    <row r="548" spans="2:14" s="154" customFormat="1" x14ac:dyDescent="0.45">
      <c r="B548" s="158"/>
      <c r="C548" s="158"/>
      <c r="D548" s="158"/>
      <c r="E548" s="158"/>
      <c r="F548" s="158"/>
      <c r="G548" s="158"/>
      <c r="H548" s="158"/>
      <c r="I548" s="158"/>
      <c r="J548" s="158"/>
      <c r="K548" s="158"/>
      <c r="L548" s="158"/>
      <c r="M548" s="158"/>
      <c r="N548" s="158"/>
    </row>
    <row r="549" spans="2:14" s="154" customFormat="1" x14ac:dyDescent="0.45">
      <c r="B549" s="158"/>
      <c r="C549" s="158"/>
      <c r="D549" s="158"/>
      <c r="E549" s="158"/>
      <c r="F549" s="158"/>
      <c r="G549" s="158"/>
      <c r="H549" s="158"/>
      <c r="I549" s="158"/>
      <c r="J549" s="158"/>
      <c r="K549" s="158"/>
      <c r="L549" s="158"/>
      <c r="M549" s="158"/>
      <c r="N549" s="158"/>
    </row>
    <row r="550" spans="2:14" s="154" customFormat="1" x14ac:dyDescent="0.45">
      <c r="B550" s="158"/>
      <c r="C550" s="158"/>
      <c r="D550" s="158"/>
      <c r="E550" s="158"/>
      <c r="F550" s="158"/>
      <c r="G550" s="158"/>
      <c r="H550" s="158"/>
      <c r="I550" s="158"/>
      <c r="J550" s="158"/>
      <c r="K550" s="158"/>
      <c r="L550" s="158"/>
      <c r="M550" s="158"/>
      <c r="N550" s="158"/>
    </row>
    <row r="551" spans="2:14" s="154" customFormat="1" x14ac:dyDescent="0.45">
      <c r="B551" s="158"/>
      <c r="C551" s="158"/>
      <c r="D551" s="158"/>
      <c r="E551" s="158"/>
      <c r="F551" s="158"/>
      <c r="G551" s="158"/>
      <c r="H551" s="158"/>
      <c r="I551" s="158"/>
      <c r="J551" s="158"/>
      <c r="K551" s="158"/>
      <c r="L551" s="158"/>
      <c r="M551" s="158"/>
      <c r="N551" s="158"/>
    </row>
    <row r="552" spans="2:14" s="154" customFormat="1" x14ac:dyDescent="0.45">
      <c r="B552" s="158"/>
      <c r="C552" s="158"/>
      <c r="D552" s="158"/>
      <c r="E552" s="158"/>
      <c r="F552" s="158"/>
      <c r="G552" s="158"/>
      <c r="H552" s="158"/>
      <c r="I552" s="158"/>
      <c r="J552" s="158"/>
      <c r="K552" s="158"/>
      <c r="L552" s="158"/>
      <c r="M552" s="158"/>
      <c r="N552" s="158"/>
    </row>
    <row r="553" spans="2:14" s="154" customFormat="1" x14ac:dyDescent="0.45">
      <c r="B553" s="158"/>
      <c r="C553" s="158"/>
      <c r="D553" s="158"/>
      <c r="E553" s="158"/>
      <c r="F553" s="158"/>
      <c r="G553" s="158"/>
      <c r="H553" s="158"/>
      <c r="I553" s="158"/>
      <c r="J553" s="158"/>
      <c r="K553" s="158"/>
      <c r="L553" s="158"/>
      <c r="M553" s="158"/>
      <c r="N553" s="158"/>
    </row>
    <row r="554" spans="2:14" s="154" customFormat="1" x14ac:dyDescent="0.45">
      <c r="B554" s="158"/>
      <c r="C554" s="158"/>
      <c r="D554" s="158"/>
      <c r="E554" s="158"/>
      <c r="F554" s="158"/>
      <c r="G554" s="158"/>
      <c r="H554" s="158"/>
      <c r="I554" s="158"/>
      <c r="J554" s="158"/>
      <c r="K554" s="158"/>
      <c r="L554" s="158"/>
      <c r="M554" s="158"/>
      <c r="N554" s="158"/>
    </row>
    <row r="555" spans="2:14" s="154" customFormat="1" x14ac:dyDescent="0.45">
      <c r="B555" s="158"/>
      <c r="C555" s="158"/>
      <c r="D555" s="158"/>
      <c r="E555" s="158"/>
      <c r="F555" s="158"/>
      <c r="G555" s="158"/>
      <c r="H555" s="158"/>
      <c r="I555" s="158"/>
      <c r="J555" s="158"/>
      <c r="K555" s="158"/>
      <c r="L555" s="158"/>
      <c r="M555" s="158"/>
      <c r="N555" s="158"/>
    </row>
    <row r="556" spans="2:14" s="154" customFormat="1" x14ac:dyDescent="0.45">
      <c r="B556" s="158"/>
      <c r="C556" s="158"/>
      <c r="D556" s="158"/>
      <c r="E556" s="158"/>
      <c r="F556" s="158"/>
      <c r="G556" s="158"/>
      <c r="H556" s="158"/>
      <c r="I556" s="158"/>
      <c r="J556" s="158"/>
      <c r="K556" s="158"/>
      <c r="L556" s="158"/>
      <c r="M556" s="158"/>
      <c r="N556" s="158"/>
    </row>
    <row r="557" spans="2:14" s="154" customFormat="1" x14ac:dyDescent="0.45">
      <c r="B557" s="158"/>
      <c r="C557" s="158"/>
      <c r="D557" s="158"/>
      <c r="E557" s="158"/>
      <c r="F557" s="158"/>
      <c r="G557" s="158"/>
      <c r="H557" s="158"/>
      <c r="I557" s="158"/>
      <c r="J557" s="158"/>
      <c r="K557" s="158"/>
      <c r="L557" s="158"/>
      <c r="M557" s="158"/>
      <c r="N557" s="158"/>
    </row>
    <row r="558" spans="2:14" s="154" customFormat="1" x14ac:dyDescent="0.45">
      <c r="B558" s="158"/>
      <c r="C558" s="158"/>
      <c r="D558" s="158"/>
      <c r="E558" s="158"/>
      <c r="F558" s="158"/>
      <c r="G558" s="158"/>
      <c r="H558" s="158"/>
      <c r="I558" s="158"/>
      <c r="J558" s="158"/>
      <c r="K558" s="158"/>
      <c r="L558" s="158"/>
      <c r="M558" s="158"/>
      <c r="N558" s="158"/>
    </row>
    <row r="559" spans="2:14" s="154" customFormat="1" x14ac:dyDescent="0.45">
      <c r="B559" s="158"/>
      <c r="C559" s="158"/>
      <c r="D559" s="158"/>
      <c r="E559" s="158"/>
      <c r="F559" s="158"/>
      <c r="G559" s="158"/>
      <c r="H559" s="158"/>
      <c r="I559" s="158"/>
      <c r="J559" s="158"/>
      <c r="K559" s="158"/>
      <c r="L559" s="158"/>
      <c r="M559" s="158"/>
      <c r="N559" s="158"/>
    </row>
    <row r="560" spans="2:14" s="154" customFormat="1" x14ac:dyDescent="0.45">
      <c r="B560" s="158"/>
      <c r="C560" s="158"/>
      <c r="D560" s="158"/>
      <c r="E560" s="158"/>
      <c r="F560" s="158"/>
      <c r="G560" s="158"/>
      <c r="H560" s="158"/>
      <c r="I560" s="158"/>
      <c r="J560" s="158"/>
      <c r="K560" s="158"/>
      <c r="L560" s="158"/>
      <c r="M560" s="158"/>
      <c r="N560" s="158"/>
    </row>
    <row r="561" spans="2:14" s="154" customFormat="1" x14ac:dyDescent="0.45">
      <c r="B561" s="158"/>
      <c r="C561" s="158"/>
      <c r="D561" s="158"/>
      <c r="E561" s="158"/>
      <c r="F561" s="158"/>
      <c r="G561" s="158"/>
      <c r="H561" s="158"/>
      <c r="I561" s="158"/>
      <c r="J561" s="158"/>
      <c r="K561" s="158"/>
      <c r="L561" s="158"/>
      <c r="M561" s="158"/>
      <c r="N561" s="158"/>
    </row>
    <row r="562" spans="2:14" s="154" customFormat="1" x14ac:dyDescent="0.45">
      <c r="B562" s="158"/>
      <c r="C562" s="158"/>
      <c r="D562" s="158"/>
      <c r="E562" s="158"/>
      <c r="F562" s="158"/>
      <c r="G562" s="158"/>
      <c r="H562" s="158"/>
      <c r="I562" s="158"/>
      <c r="J562" s="158"/>
      <c r="K562" s="158"/>
      <c r="L562" s="158"/>
      <c r="M562" s="158"/>
      <c r="N562" s="158"/>
    </row>
    <row r="563" spans="2:14" s="154" customFormat="1" x14ac:dyDescent="0.45">
      <c r="B563" s="158"/>
      <c r="C563" s="158"/>
      <c r="D563" s="158"/>
      <c r="E563" s="158"/>
      <c r="F563" s="158"/>
      <c r="G563" s="158"/>
      <c r="H563" s="158"/>
      <c r="I563" s="158"/>
      <c r="J563" s="158"/>
      <c r="K563" s="158"/>
      <c r="L563" s="158"/>
      <c r="M563" s="158"/>
      <c r="N563" s="158"/>
    </row>
    <row r="564" spans="2:14" s="154" customFormat="1" x14ac:dyDescent="0.45">
      <c r="B564" s="158"/>
      <c r="C564" s="158"/>
      <c r="D564" s="158"/>
      <c r="E564" s="158"/>
      <c r="F564" s="158"/>
      <c r="G564" s="158"/>
      <c r="H564" s="158"/>
      <c r="I564" s="158"/>
      <c r="J564" s="158"/>
      <c r="K564" s="158"/>
      <c r="L564" s="158"/>
      <c r="M564" s="158"/>
      <c r="N564" s="158"/>
    </row>
    <row r="565" spans="2:14" s="154" customFormat="1" x14ac:dyDescent="0.45">
      <c r="B565" s="158"/>
      <c r="C565" s="158"/>
      <c r="D565" s="158"/>
      <c r="E565" s="158"/>
      <c r="F565" s="158"/>
      <c r="G565" s="158"/>
      <c r="H565" s="158"/>
      <c r="I565" s="158"/>
      <c r="J565" s="158"/>
      <c r="K565" s="158"/>
      <c r="L565" s="158"/>
      <c r="M565" s="158"/>
      <c r="N565" s="158"/>
    </row>
    <row r="566" spans="2:14" s="154" customFormat="1" x14ac:dyDescent="0.45">
      <c r="B566" s="158"/>
      <c r="C566" s="158"/>
      <c r="D566" s="158"/>
      <c r="E566" s="158"/>
      <c r="F566" s="158"/>
      <c r="G566" s="158"/>
      <c r="H566" s="158"/>
      <c r="I566" s="158"/>
      <c r="J566" s="158"/>
      <c r="K566" s="158"/>
      <c r="L566" s="158"/>
      <c r="M566" s="158"/>
      <c r="N566" s="158"/>
    </row>
    <row r="567" spans="2:14" s="154" customFormat="1" x14ac:dyDescent="0.45">
      <c r="B567" s="158"/>
      <c r="C567" s="158"/>
      <c r="D567" s="158"/>
      <c r="E567" s="158"/>
      <c r="F567" s="158"/>
      <c r="G567" s="158"/>
      <c r="H567" s="158"/>
      <c r="I567" s="158"/>
      <c r="J567" s="158"/>
      <c r="K567" s="158"/>
      <c r="L567" s="158"/>
      <c r="M567" s="158"/>
      <c r="N567" s="158"/>
    </row>
    <row r="568" spans="2:14" s="154" customFormat="1" x14ac:dyDescent="0.45">
      <c r="B568" s="158"/>
      <c r="C568" s="158"/>
      <c r="D568" s="158"/>
      <c r="E568" s="158"/>
      <c r="F568" s="158"/>
      <c r="G568" s="158"/>
      <c r="H568" s="158"/>
      <c r="I568" s="158"/>
      <c r="J568" s="158"/>
      <c r="K568" s="158"/>
      <c r="L568" s="158"/>
      <c r="M568" s="158"/>
      <c r="N568" s="158"/>
    </row>
    <row r="569" spans="2:14" s="154" customFormat="1" x14ac:dyDescent="0.45">
      <c r="B569" s="158"/>
      <c r="C569" s="158"/>
      <c r="D569" s="158"/>
      <c r="E569" s="158"/>
      <c r="F569" s="158"/>
      <c r="G569" s="158"/>
      <c r="H569" s="158"/>
      <c r="I569" s="158"/>
      <c r="J569" s="158"/>
      <c r="K569" s="158"/>
      <c r="L569" s="158"/>
      <c r="M569" s="158"/>
      <c r="N569" s="158"/>
    </row>
    <row r="570" spans="2:14" s="154" customFormat="1" x14ac:dyDescent="0.45">
      <c r="B570" s="158"/>
      <c r="C570" s="158"/>
      <c r="D570" s="158"/>
      <c r="E570" s="158"/>
      <c r="F570" s="158"/>
      <c r="G570" s="158"/>
      <c r="H570" s="158"/>
      <c r="I570" s="158"/>
      <c r="J570" s="158"/>
      <c r="K570" s="158"/>
      <c r="L570" s="158"/>
      <c r="M570" s="158"/>
      <c r="N570" s="158"/>
    </row>
    <row r="571" spans="2:14" s="154" customFormat="1" x14ac:dyDescent="0.45">
      <c r="B571" s="158"/>
      <c r="C571" s="158"/>
      <c r="D571" s="158"/>
      <c r="E571" s="158"/>
      <c r="F571" s="158"/>
      <c r="G571" s="158"/>
      <c r="H571" s="158"/>
      <c r="I571" s="158"/>
      <c r="J571" s="158"/>
      <c r="K571" s="158"/>
      <c r="L571" s="158"/>
      <c r="M571" s="158"/>
      <c r="N571" s="158"/>
    </row>
    <row r="572" spans="2:14" s="154" customFormat="1" x14ac:dyDescent="0.45">
      <c r="B572" s="158"/>
      <c r="C572" s="158"/>
      <c r="D572" s="158"/>
      <c r="E572" s="158"/>
      <c r="F572" s="158"/>
      <c r="G572" s="158"/>
      <c r="H572" s="158"/>
      <c r="I572" s="158"/>
      <c r="J572" s="158"/>
      <c r="K572" s="158"/>
      <c r="L572" s="158"/>
      <c r="M572" s="158"/>
      <c r="N572" s="158"/>
    </row>
    <row r="573" spans="2:14" s="154" customFormat="1" x14ac:dyDescent="0.45">
      <c r="B573" s="158"/>
      <c r="C573" s="158"/>
      <c r="D573" s="158"/>
      <c r="E573" s="158"/>
      <c r="F573" s="158"/>
      <c r="G573" s="158"/>
      <c r="H573" s="158"/>
      <c r="I573" s="158"/>
      <c r="J573" s="158"/>
      <c r="K573" s="158"/>
      <c r="L573" s="158"/>
      <c r="M573" s="158"/>
      <c r="N573" s="158"/>
    </row>
    <row r="574" spans="2:14" s="154" customFormat="1" x14ac:dyDescent="0.45">
      <c r="B574" s="158"/>
      <c r="C574" s="158"/>
      <c r="D574" s="158"/>
      <c r="E574" s="158"/>
      <c r="F574" s="158"/>
      <c r="G574" s="158"/>
      <c r="H574" s="158"/>
      <c r="I574" s="158"/>
      <c r="J574" s="158"/>
      <c r="K574" s="158"/>
      <c r="L574" s="158"/>
      <c r="M574" s="158"/>
      <c r="N574" s="158"/>
    </row>
    <row r="575" spans="2:14" s="154" customFormat="1" x14ac:dyDescent="0.45">
      <c r="B575" s="158"/>
      <c r="C575" s="158"/>
      <c r="D575" s="158"/>
      <c r="E575" s="158"/>
      <c r="F575" s="158"/>
      <c r="G575" s="158"/>
      <c r="H575" s="158"/>
      <c r="I575" s="158"/>
      <c r="J575" s="158"/>
      <c r="K575" s="158"/>
      <c r="L575" s="158"/>
      <c r="M575" s="158"/>
      <c r="N575" s="158"/>
    </row>
    <row r="576" spans="2:14" s="154" customFormat="1" x14ac:dyDescent="0.45">
      <c r="B576" s="158"/>
      <c r="C576" s="158"/>
      <c r="D576" s="158"/>
      <c r="E576" s="158"/>
      <c r="F576" s="158"/>
      <c r="G576" s="158"/>
      <c r="H576" s="158"/>
      <c r="I576" s="158"/>
      <c r="J576" s="158"/>
      <c r="K576" s="158"/>
      <c r="L576" s="158"/>
      <c r="M576" s="158"/>
      <c r="N576" s="158"/>
    </row>
    <row r="577" spans="2:14" s="154" customFormat="1" x14ac:dyDescent="0.45">
      <c r="B577" s="158"/>
      <c r="C577" s="158"/>
      <c r="D577" s="158"/>
      <c r="E577" s="158"/>
      <c r="F577" s="158"/>
      <c r="G577" s="158"/>
      <c r="H577" s="158"/>
      <c r="I577" s="158"/>
      <c r="J577" s="158"/>
      <c r="K577" s="158"/>
      <c r="L577" s="158"/>
      <c r="M577" s="158"/>
      <c r="N577" s="158"/>
    </row>
    <row r="578" spans="2:14" s="154" customFormat="1" x14ac:dyDescent="0.45">
      <c r="B578" s="158"/>
      <c r="C578" s="158"/>
      <c r="D578" s="158"/>
      <c r="E578" s="158"/>
      <c r="F578" s="158"/>
      <c r="G578" s="158"/>
      <c r="H578" s="158"/>
      <c r="I578" s="158"/>
      <c r="J578" s="158"/>
      <c r="K578" s="158"/>
      <c r="L578" s="158"/>
      <c r="M578" s="158"/>
      <c r="N578" s="158"/>
    </row>
    <row r="579" spans="2:14" s="154" customFormat="1" x14ac:dyDescent="0.45">
      <c r="B579" s="158"/>
      <c r="C579" s="158"/>
      <c r="D579" s="158"/>
      <c r="E579" s="158"/>
      <c r="F579" s="158"/>
      <c r="G579" s="158"/>
      <c r="H579" s="158"/>
      <c r="I579" s="158"/>
      <c r="J579" s="158"/>
      <c r="K579" s="158"/>
      <c r="L579" s="158"/>
      <c r="M579" s="158"/>
      <c r="N579" s="158"/>
    </row>
    <row r="580" spans="2:14" s="154" customFormat="1" x14ac:dyDescent="0.45">
      <c r="B580" s="158"/>
      <c r="C580" s="158"/>
      <c r="D580" s="158"/>
      <c r="E580" s="158"/>
      <c r="F580" s="158"/>
      <c r="G580" s="158"/>
      <c r="H580" s="158"/>
      <c r="I580" s="158"/>
      <c r="J580" s="158"/>
      <c r="K580" s="158"/>
      <c r="L580" s="158"/>
      <c r="M580" s="158"/>
      <c r="N580" s="158"/>
    </row>
    <row r="581" spans="2:14" s="154" customFormat="1" x14ac:dyDescent="0.45">
      <c r="B581" s="158"/>
      <c r="C581" s="158"/>
      <c r="D581" s="158"/>
      <c r="E581" s="158"/>
      <c r="F581" s="158"/>
      <c r="G581" s="158"/>
      <c r="H581" s="158"/>
      <c r="I581" s="158"/>
      <c r="J581" s="158"/>
      <c r="K581" s="158"/>
      <c r="L581" s="158"/>
      <c r="M581" s="158"/>
      <c r="N581" s="158"/>
    </row>
    <row r="582" spans="2:14" s="154" customFormat="1" x14ac:dyDescent="0.45">
      <c r="B582" s="158"/>
      <c r="C582" s="158"/>
      <c r="D582" s="158"/>
      <c r="E582" s="158"/>
      <c r="F582" s="158"/>
      <c r="G582" s="158"/>
      <c r="H582" s="158"/>
      <c r="I582" s="158"/>
      <c r="J582" s="158"/>
      <c r="K582" s="158"/>
      <c r="L582" s="158"/>
      <c r="M582" s="158"/>
      <c r="N582" s="158"/>
    </row>
    <row r="583" spans="2:14" s="154" customFormat="1" x14ac:dyDescent="0.45">
      <c r="B583" s="158"/>
      <c r="C583" s="158"/>
      <c r="D583" s="158"/>
      <c r="E583" s="158"/>
      <c r="F583" s="158"/>
      <c r="G583" s="158"/>
      <c r="H583" s="158"/>
      <c r="I583" s="158"/>
      <c r="J583" s="158"/>
      <c r="K583" s="158"/>
      <c r="L583" s="158"/>
      <c r="M583" s="158"/>
      <c r="N583" s="158"/>
    </row>
    <row r="584" spans="2:14" s="154" customFormat="1" x14ac:dyDescent="0.45">
      <c r="B584" s="158"/>
      <c r="C584" s="158"/>
      <c r="D584" s="158"/>
      <c r="E584" s="158"/>
      <c r="F584" s="158"/>
      <c r="G584" s="158"/>
      <c r="H584" s="158"/>
      <c r="I584" s="158"/>
      <c r="J584" s="158"/>
      <c r="K584" s="158"/>
      <c r="L584" s="158"/>
      <c r="M584" s="158"/>
      <c r="N584" s="158"/>
    </row>
    <row r="585" spans="2:14" s="154" customFormat="1" x14ac:dyDescent="0.45">
      <c r="B585" s="158"/>
      <c r="C585" s="158"/>
      <c r="D585" s="158"/>
      <c r="E585" s="158"/>
      <c r="F585" s="158"/>
      <c r="G585" s="158"/>
      <c r="H585" s="158"/>
      <c r="I585" s="158"/>
      <c r="J585" s="158"/>
      <c r="K585" s="158"/>
      <c r="L585" s="158"/>
      <c r="M585" s="158"/>
      <c r="N585" s="158"/>
    </row>
    <row r="586" spans="2:14" s="154" customFormat="1" x14ac:dyDescent="0.45">
      <c r="B586" s="158"/>
      <c r="C586" s="158"/>
      <c r="D586" s="158"/>
      <c r="E586" s="158"/>
      <c r="F586" s="158"/>
      <c r="G586" s="158"/>
      <c r="H586" s="158"/>
      <c r="I586" s="158"/>
      <c r="J586" s="158"/>
      <c r="K586" s="158"/>
      <c r="L586" s="158"/>
      <c r="M586" s="158"/>
      <c r="N586" s="158"/>
    </row>
    <row r="587" spans="2:14" s="154" customFormat="1" x14ac:dyDescent="0.45">
      <c r="B587" s="158"/>
      <c r="C587" s="158"/>
      <c r="D587" s="158"/>
      <c r="E587" s="158"/>
      <c r="F587" s="158"/>
      <c r="G587" s="158"/>
      <c r="H587" s="158"/>
      <c r="I587" s="158"/>
      <c r="J587" s="158"/>
      <c r="K587" s="158"/>
      <c r="L587" s="158"/>
      <c r="M587" s="158"/>
      <c r="N587" s="158"/>
    </row>
    <row r="588" spans="2:14" s="154" customFormat="1" x14ac:dyDescent="0.45">
      <c r="B588" s="158"/>
      <c r="C588" s="158"/>
      <c r="D588" s="158"/>
      <c r="E588" s="158"/>
      <c r="F588" s="158"/>
      <c r="G588" s="158"/>
      <c r="H588" s="158"/>
      <c r="I588" s="158"/>
      <c r="J588" s="158"/>
      <c r="K588" s="158"/>
      <c r="L588" s="158"/>
      <c r="M588" s="158"/>
      <c r="N588" s="158"/>
    </row>
    <row r="589" spans="2:14" s="154" customFormat="1" x14ac:dyDescent="0.45">
      <c r="B589" s="158"/>
      <c r="C589" s="158"/>
      <c r="D589" s="158"/>
      <c r="E589" s="158"/>
      <c r="F589" s="158"/>
      <c r="G589" s="158"/>
      <c r="H589" s="158"/>
      <c r="I589" s="158"/>
      <c r="J589" s="158"/>
      <c r="K589" s="158"/>
      <c r="L589" s="158"/>
      <c r="M589" s="158"/>
      <c r="N589" s="158"/>
    </row>
    <row r="590" spans="2:14" s="154" customFormat="1" x14ac:dyDescent="0.45">
      <c r="B590" s="158"/>
      <c r="C590" s="158"/>
      <c r="D590" s="158"/>
      <c r="E590" s="158"/>
      <c r="F590" s="158"/>
      <c r="G590" s="158"/>
      <c r="H590" s="158"/>
      <c r="I590" s="158"/>
      <c r="J590" s="158"/>
      <c r="K590" s="158"/>
      <c r="L590" s="158"/>
      <c r="M590" s="158"/>
      <c r="N590" s="158"/>
    </row>
    <row r="591" spans="2:14" s="154" customFormat="1" x14ac:dyDescent="0.45">
      <c r="B591" s="158"/>
      <c r="C591" s="158"/>
      <c r="D591" s="158"/>
      <c r="E591" s="158"/>
      <c r="F591" s="158"/>
      <c r="G591" s="158"/>
      <c r="H591" s="158"/>
      <c r="I591" s="158"/>
      <c r="J591" s="158"/>
      <c r="K591" s="158"/>
      <c r="L591" s="158"/>
      <c r="M591" s="158"/>
      <c r="N591" s="158"/>
    </row>
    <row r="592" spans="2:14" s="154" customFormat="1" x14ac:dyDescent="0.45">
      <c r="B592" s="158"/>
      <c r="C592" s="158"/>
      <c r="D592" s="158"/>
      <c r="E592" s="158"/>
      <c r="F592" s="158"/>
      <c r="G592" s="158"/>
      <c r="H592" s="158"/>
      <c r="I592" s="158"/>
      <c r="J592" s="158"/>
      <c r="K592" s="158"/>
      <c r="L592" s="158"/>
      <c r="M592" s="158"/>
      <c r="N592" s="158"/>
    </row>
    <row r="593" spans="2:14" s="154" customFormat="1" x14ac:dyDescent="0.45">
      <c r="B593" s="158"/>
      <c r="C593" s="158"/>
      <c r="D593" s="158"/>
      <c r="E593" s="158"/>
      <c r="F593" s="158"/>
      <c r="G593" s="158"/>
      <c r="H593" s="158"/>
      <c r="I593" s="158"/>
      <c r="J593" s="158"/>
      <c r="K593" s="158"/>
      <c r="L593" s="158"/>
      <c r="M593" s="158"/>
      <c r="N593" s="158"/>
    </row>
    <row r="594" spans="2:14" s="154" customFormat="1" x14ac:dyDescent="0.45">
      <c r="B594" s="158"/>
      <c r="C594" s="158"/>
      <c r="D594" s="158"/>
      <c r="E594" s="158"/>
      <c r="F594" s="158"/>
      <c r="G594" s="158"/>
      <c r="H594" s="158"/>
      <c r="I594" s="158"/>
      <c r="J594" s="158"/>
      <c r="K594" s="158"/>
      <c r="L594" s="158"/>
      <c r="M594" s="158"/>
      <c r="N594" s="158"/>
    </row>
    <row r="595" spans="2:14" s="154" customFormat="1" x14ac:dyDescent="0.45">
      <c r="B595" s="158"/>
      <c r="C595" s="158"/>
      <c r="D595" s="158"/>
      <c r="E595" s="158"/>
      <c r="F595" s="158"/>
      <c r="G595" s="158"/>
      <c r="H595" s="158"/>
      <c r="I595" s="158"/>
      <c r="J595" s="158"/>
      <c r="K595" s="158"/>
      <c r="L595" s="158"/>
      <c r="M595" s="158"/>
      <c r="N595" s="158"/>
    </row>
    <row r="596" spans="2:14" s="154" customFormat="1" x14ac:dyDescent="0.45">
      <c r="B596" s="158"/>
      <c r="C596" s="158"/>
      <c r="D596" s="158"/>
      <c r="E596" s="158"/>
      <c r="F596" s="158"/>
      <c r="G596" s="158"/>
      <c r="H596" s="158"/>
      <c r="I596" s="158"/>
      <c r="J596" s="158"/>
      <c r="K596" s="158"/>
      <c r="L596" s="158"/>
      <c r="M596" s="158"/>
      <c r="N596" s="158"/>
    </row>
    <row r="597" spans="2:14" s="154" customFormat="1" x14ac:dyDescent="0.45">
      <c r="B597" s="158"/>
      <c r="C597" s="158"/>
      <c r="D597" s="158"/>
      <c r="E597" s="158"/>
      <c r="F597" s="158"/>
      <c r="G597" s="158"/>
      <c r="H597" s="158"/>
      <c r="I597" s="158"/>
      <c r="J597" s="158"/>
      <c r="K597" s="158"/>
      <c r="L597" s="158"/>
      <c r="M597" s="158"/>
      <c r="N597" s="158"/>
    </row>
    <row r="598" spans="2:14" s="154" customFormat="1" x14ac:dyDescent="0.45">
      <c r="B598" s="158"/>
      <c r="C598" s="158"/>
      <c r="D598" s="158"/>
      <c r="E598" s="158"/>
      <c r="F598" s="158"/>
      <c r="G598" s="158"/>
      <c r="H598" s="158"/>
      <c r="I598" s="158"/>
      <c r="J598" s="158"/>
      <c r="K598" s="158"/>
      <c r="L598" s="158"/>
      <c r="M598" s="158"/>
      <c r="N598" s="158"/>
    </row>
    <row r="599" spans="2:14" s="154" customFormat="1" x14ac:dyDescent="0.45">
      <c r="B599" s="158"/>
      <c r="C599" s="158"/>
      <c r="D599" s="158"/>
      <c r="E599" s="158"/>
      <c r="F599" s="158"/>
      <c r="G599" s="158"/>
      <c r="H599" s="158"/>
      <c r="I599" s="158"/>
      <c r="J599" s="158"/>
      <c r="K599" s="158"/>
      <c r="L599" s="158"/>
      <c r="M599" s="158"/>
      <c r="N599" s="158"/>
    </row>
    <row r="600" spans="2:14" s="154" customFormat="1" x14ac:dyDescent="0.45">
      <c r="B600" s="158"/>
      <c r="C600" s="158"/>
      <c r="D600" s="158"/>
      <c r="E600" s="158"/>
      <c r="F600" s="158"/>
      <c r="G600" s="158"/>
      <c r="H600" s="158"/>
      <c r="I600" s="158"/>
      <c r="J600" s="158"/>
      <c r="K600" s="158"/>
      <c r="L600" s="158"/>
      <c r="M600" s="158"/>
      <c r="N600" s="158"/>
    </row>
    <row r="601" spans="2:14" s="154" customFormat="1" x14ac:dyDescent="0.45">
      <c r="B601" s="158"/>
      <c r="C601" s="158"/>
      <c r="D601" s="158"/>
      <c r="E601" s="158"/>
      <c r="F601" s="158"/>
      <c r="G601" s="158"/>
      <c r="H601" s="158"/>
      <c r="I601" s="158"/>
      <c r="J601" s="158"/>
      <c r="K601" s="158"/>
      <c r="L601" s="158"/>
      <c r="M601" s="158"/>
      <c r="N601" s="158"/>
    </row>
    <row r="602" spans="2:14" s="154" customFormat="1" x14ac:dyDescent="0.45">
      <c r="B602" s="158"/>
      <c r="C602" s="158"/>
      <c r="D602" s="158"/>
      <c r="E602" s="158"/>
      <c r="F602" s="158"/>
      <c r="G602" s="158"/>
      <c r="H602" s="158"/>
      <c r="I602" s="158"/>
      <c r="J602" s="158"/>
      <c r="K602" s="158"/>
      <c r="L602" s="158"/>
      <c r="M602" s="158"/>
      <c r="N602" s="158"/>
    </row>
    <row r="603" spans="2:14" s="154" customFormat="1" x14ac:dyDescent="0.45">
      <c r="B603" s="158"/>
      <c r="C603" s="158"/>
      <c r="D603" s="158"/>
      <c r="E603" s="158"/>
      <c r="F603" s="158"/>
      <c r="G603" s="158"/>
      <c r="H603" s="158"/>
      <c r="I603" s="158"/>
      <c r="J603" s="158"/>
      <c r="K603" s="158"/>
      <c r="L603" s="158"/>
      <c r="M603" s="158"/>
      <c r="N603" s="158"/>
    </row>
    <row r="604" spans="2:14" s="154" customFormat="1" x14ac:dyDescent="0.45">
      <c r="B604" s="158"/>
      <c r="C604" s="158"/>
      <c r="D604" s="158"/>
      <c r="E604" s="158"/>
      <c r="F604" s="158"/>
      <c r="G604" s="158"/>
      <c r="H604" s="158"/>
      <c r="I604" s="158"/>
      <c r="J604" s="158"/>
      <c r="K604" s="158"/>
      <c r="L604" s="158"/>
      <c r="M604" s="158"/>
      <c r="N604" s="158"/>
    </row>
    <row r="605" spans="2:14" s="154" customFormat="1" x14ac:dyDescent="0.45">
      <c r="B605" s="158"/>
      <c r="C605" s="158"/>
      <c r="D605" s="158"/>
      <c r="E605" s="158"/>
      <c r="F605" s="158"/>
      <c r="G605" s="158"/>
      <c r="H605" s="158"/>
      <c r="I605" s="158"/>
      <c r="J605" s="158"/>
      <c r="K605" s="158"/>
      <c r="L605" s="158"/>
      <c r="M605" s="158"/>
      <c r="N605" s="158"/>
    </row>
    <row r="606" spans="2:14" s="154" customFormat="1" x14ac:dyDescent="0.45">
      <c r="B606" s="158"/>
      <c r="C606" s="158"/>
      <c r="D606" s="158"/>
      <c r="E606" s="158"/>
      <c r="F606" s="158"/>
      <c r="G606" s="158"/>
      <c r="H606" s="158"/>
      <c r="I606" s="158"/>
      <c r="J606" s="158"/>
      <c r="K606" s="158"/>
      <c r="L606" s="158"/>
      <c r="M606" s="158"/>
      <c r="N606" s="158"/>
    </row>
    <row r="607" spans="2:14" s="154" customFormat="1" x14ac:dyDescent="0.45">
      <c r="B607" s="158"/>
      <c r="C607" s="158"/>
      <c r="D607" s="158"/>
      <c r="E607" s="158"/>
      <c r="F607" s="158"/>
      <c r="G607" s="158"/>
      <c r="H607" s="158"/>
      <c r="I607" s="158"/>
      <c r="J607" s="158"/>
      <c r="K607" s="158"/>
      <c r="L607" s="158"/>
      <c r="M607" s="158"/>
      <c r="N607" s="158"/>
    </row>
    <row r="608" spans="2:14" s="154" customFormat="1" x14ac:dyDescent="0.45">
      <c r="B608" s="158"/>
      <c r="C608" s="158"/>
      <c r="D608" s="158"/>
      <c r="E608" s="158"/>
      <c r="F608" s="158"/>
      <c r="G608" s="158"/>
      <c r="H608" s="158"/>
      <c r="I608" s="158"/>
      <c r="J608" s="158"/>
      <c r="K608" s="158"/>
      <c r="L608" s="158"/>
      <c r="M608" s="158"/>
      <c r="N608" s="158"/>
    </row>
    <row r="609" spans="2:14" s="154" customFormat="1" x14ac:dyDescent="0.45">
      <c r="B609" s="158"/>
      <c r="C609" s="158"/>
      <c r="D609" s="158"/>
      <c r="E609" s="158"/>
      <c r="F609" s="158"/>
      <c r="G609" s="158"/>
      <c r="H609" s="158"/>
      <c r="I609" s="158"/>
      <c r="J609" s="158"/>
      <c r="K609" s="158"/>
      <c r="L609" s="158"/>
      <c r="M609" s="158"/>
      <c r="N609" s="158"/>
    </row>
    <row r="610" spans="2:14" s="154" customFormat="1" x14ac:dyDescent="0.45">
      <c r="B610" s="158"/>
      <c r="C610" s="158"/>
      <c r="D610" s="158"/>
      <c r="E610" s="158"/>
      <c r="F610" s="158"/>
      <c r="G610" s="158"/>
      <c r="H610" s="158"/>
      <c r="I610" s="158"/>
      <c r="J610" s="158"/>
      <c r="K610" s="158"/>
      <c r="L610" s="158"/>
      <c r="M610" s="158"/>
      <c r="N610" s="158"/>
    </row>
    <row r="611" spans="2:14" s="154" customFormat="1" x14ac:dyDescent="0.45">
      <c r="B611" s="158"/>
      <c r="C611" s="158"/>
      <c r="D611" s="158"/>
      <c r="E611" s="158"/>
      <c r="F611" s="158"/>
      <c r="G611" s="158"/>
      <c r="H611" s="158"/>
      <c r="I611" s="158"/>
      <c r="J611" s="158"/>
      <c r="K611" s="158"/>
      <c r="L611" s="158"/>
      <c r="M611" s="158"/>
      <c r="N611" s="158"/>
    </row>
    <row r="612" spans="2:14" s="154" customFormat="1" x14ac:dyDescent="0.45">
      <c r="B612" s="158"/>
      <c r="C612" s="158"/>
      <c r="D612" s="158"/>
      <c r="E612" s="158"/>
      <c r="F612" s="158"/>
      <c r="G612" s="158"/>
      <c r="H612" s="158"/>
      <c r="I612" s="158"/>
      <c r="J612" s="158"/>
      <c r="K612" s="158"/>
      <c r="L612" s="158"/>
      <c r="M612" s="158"/>
      <c r="N612" s="158"/>
    </row>
    <row r="613" spans="2:14" s="154" customFormat="1" x14ac:dyDescent="0.45">
      <c r="B613" s="158"/>
      <c r="C613" s="158"/>
      <c r="D613" s="158"/>
      <c r="E613" s="158"/>
      <c r="F613" s="158"/>
      <c r="G613" s="158"/>
      <c r="H613" s="158"/>
      <c r="I613" s="158"/>
      <c r="J613" s="158"/>
      <c r="K613" s="158"/>
      <c r="L613" s="158"/>
      <c r="M613" s="158"/>
      <c r="N613" s="158"/>
    </row>
    <row r="614" spans="2:14" s="154" customFormat="1" x14ac:dyDescent="0.45">
      <c r="B614" s="158"/>
      <c r="C614" s="158"/>
      <c r="D614" s="158"/>
      <c r="E614" s="158"/>
      <c r="F614" s="158"/>
      <c r="G614" s="158"/>
      <c r="H614" s="158"/>
      <c r="I614" s="158"/>
      <c r="J614" s="158"/>
      <c r="K614" s="158"/>
      <c r="L614" s="158"/>
      <c r="M614" s="158"/>
      <c r="N614" s="158"/>
    </row>
    <row r="615" spans="2:14" s="154" customFormat="1" x14ac:dyDescent="0.45">
      <c r="B615" s="158"/>
      <c r="C615" s="158"/>
      <c r="D615" s="158"/>
      <c r="E615" s="158"/>
      <c r="F615" s="158"/>
      <c r="G615" s="158"/>
      <c r="H615" s="158"/>
      <c r="I615" s="158"/>
      <c r="J615" s="158"/>
      <c r="K615" s="158"/>
      <c r="L615" s="158"/>
      <c r="M615" s="158"/>
      <c r="N615" s="158"/>
    </row>
    <row r="616" spans="2:14" s="154" customFormat="1" x14ac:dyDescent="0.45">
      <c r="B616" s="158"/>
      <c r="C616" s="158"/>
      <c r="D616" s="158"/>
      <c r="E616" s="158"/>
      <c r="F616" s="158"/>
      <c r="G616" s="158"/>
      <c r="H616" s="158"/>
      <c r="I616" s="158"/>
      <c r="J616" s="158"/>
      <c r="K616" s="158"/>
      <c r="L616" s="158"/>
      <c r="M616" s="158"/>
      <c r="N616" s="158"/>
    </row>
    <row r="617" spans="2:14" s="154" customFormat="1" x14ac:dyDescent="0.45">
      <c r="B617" s="158"/>
      <c r="C617" s="158"/>
      <c r="D617" s="158"/>
      <c r="E617" s="158"/>
      <c r="F617" s="158"/>
      <c r="G617" s="158"/>
      <c r="H617" s="158"/>
      <c r="I617" s="158"/>
      <c r="J617" s="158"/>
      <c r="K617" s="158"/>
      <c r="L617" s="158"/>
      <c r="M617" s="158"/>
      <c r="N617" s="158"/>
    </row>
    <row r="618" spans="2:14" s="154" customFormat="1" x14ac:dyDescent="0.45">
      <c r="B618" s="158"/>
      <c r="C618" s="158"/>
      <c r="D618" s="158"/>
      <c r="E618" s="158"/>
      <c r="F618" s="158"/>
      <c r="G618" s="158"/>
      <c r="H618" s="158"/>
      <c r="I618" s="158"/>
      <c r="J618" s="158"/>
      <c r="K618" s="158"/>
      <c r="L618" s="158"/>
      <c r="M618" s="158"/>
      <c r="N618" s="158"/>
    </row>
    <row r="619" spans="2:14" s="154" customFormat="1" x14ac:dyDescent="0.45">
      <c r="B619" s="158"/>
      <c r="C619" s="158"/>
      <c r="D619" s="158"/>
      <c r="E619" s="158"/>
      <c r="F619" s="158"/>
      <c r="G619" s="158"/>
      <c r="H619" s="158"/>
      <c r="I619" s="158"/>
      <c r="J619" s="158"/>
      <c r="K619" s="158"/>
      <c r="L619" s="158"/>
      <c r="M619" s="158"/>
      <c r="N619" s="158"/>
    </row>
    <row r="620" spans="2:14" s="154" customFormat="1" x14ac:dyDescent="0.45">
      <c r="B620" s="158"/>
      <c r="C620" s="158"/>
      <c r="D620" s="158"/>
      <c r="E620" s="158"/>
      <c r="F620" s="158"/>
      <c r="G620" s="158"/>
      <c r="H620" s="158"/>
      <c r="I620" s="158"/>
      <c r="J620" s="158"/>
      <c r="K620" s="158"/>
      <c r="L620" s="158"/>
      <c r="M620" s="158"/>
      <c r="N620" s="158"/>
    </row>
    <row r="621" spans="2:14" s="154" customFormat="1" x14ac:dyDescent="0.45">
      <c r="B621" s="158"/>
      <c r="C621" s="158"/>
      <c r="D621" s="158"/>
      <c r="E621" s="158"/>
      <c r="F621" s="158"/>
      <c r="G621" s="158"/>
      <c r="H621" s="158"/>
      <c r="I621" s="158"/>
      <c r="J621" s="158"/>
      <c r="K621" s="158"/>
      <c r="L621" s="158"/>
      <c r="M621" s="158"/>
      <c r="N621" s="158"/>
    </row>
    <row r="622" spans="2:14" s="154" customFormat="1" x14ac:dyDescent="0.45">
      <c r="B622" s="158"/>
      <c r="C622" s="158"/>
      <c r="D622" s="158"/>
      <c r="E622" s="158"/>
      <c r="F622" s="158"/>
      <c r="G622" s="158"/>
      <c r="H622" s="158"/>
      <c r="I622" s="158"/>
      <c r="J622" s="158"/>
      <c r="K622" s="158"/>
      <c r="L622" s="158"/>
      <c r="M622" s="158"/>
      <c r="N622" s="158"/>
    </row>
    <row r="623" spans="2:14" s="154" customFormat="1" x14ac:dyDescent="0.45">
      <c r="B623" s="158"/>
      <c r="C623" s="158"/>
      <c r="D623" s="158"/>
      <c r="E623" s="158"/>
      <c r="F623" s="158"/>
      <c r="G623" s="158"/>
      <c r="H623" s="158"/>
      <c r="I623" s="158"/>
      <c r="J623" s="158"/>
      <c r="K623" s="158"/>
      <c r="L623" s="158"/>
      <c r="M623" s="158"/>
      <c r="N623" s="158"/>
    </row>
    <row r="624" spans="2:14" s="154" customFormat="1" x14ac:dyDescent="0.45">
      <c r="B624" s="158"/>
      <c r="C624" s="158"/>
      <c r="D624" s="158"/>
      <c r="E624" s="158"/>
      <c r="F624" s="158"/>
      <c r="G624" s="158"/>
      <c r="H624" s="158"/>
      <c r="I624" s="158"/>
      <c r="J624" s="158"/>
      <c r="K624" s="158"/>
      <c r="L624" s="158"/>
      <c r="M624" s="158"/>
      <c r="N624" s="158"/>
    </row>
    <row r="625" spans="2:14" s="154" customFormat="1" x14ac:dyDescent="0.45">
      <c r="B625" s="158"/>
      <c r="C625" s="158"/>
      <c r="D625" s="158"/>
      <c r="E625" s="158"/>
      <c r="F625" s="158"/>
      <c r="G625" s="158"/>
      <c r="H625" s="158"/>
      <c r="I625" s="158"/>
      <c r="J625" s="158"/>
      <c r="K625" s="158"/>
      <c r="L625" s="158"/>
      <c r="M625" s="158"/>
      <c r="N625" s="158"/>
    </row>
    <row r="626" spans="2:14" s="154" customFormat="1" x14ac:dyDescent="0.45">
      <c r="B626" s="158"/>
      <c r="C626" s="158"/>
      <c r="D626" s="158"/>
      <c r="E626" s="158"/>
      <c r="F626" s="158"/>
      <c r="G626" s="158"/>
      <c r="H626" s="158"/>
      <c r="I626" s="158"/>
      <c r="J626" s="158"/>
      <c r="K626" s="158"/>
      <c r="L626" s="158"/>
      <c r="M626" s="158"/>
      <c r="N626" s="158"/>
    </row>
    <row r="627" spans="2:14" s="154" customFormat="1" x14ac:dyDescent="0.45">
      <c r="B627" s="158"/>
      <c r="C627" s="158"/>
      <c r="D627" s="158"/>
      <c r="E627" s="158"/>
      <c r="F627" s="158"/>
      <c r="G627" s="158"/>
      <c r="H627" s="158"/>
      <c r="I627" s="158"/>
      <c r="J627" s="158"/>
      <c r="K627" s="158"/>
      <c r="L627" s="158"/>
      <c r="M627" s="158"/>
      <c r="N627" s="158"/>
    </row>
    <row r="628" spans="2:14" s="154" customFormat="1" x14ac:dyDescent="0.45">
      <c r="B628" s="158"/>
      <c r="C628" s="158"/>
      <c r="D628" s="158"/>
      <c r="E628" s="158"/>
      <c r="F628" s="158"/>
      <c r="G628" s="158"/>
      <c r="H628" s="158"/>
      <c r="I628" s="158"/>
      <c r="J628" s="158"/>
      <c r="K628" s="158"/>
      <c r="L628" s="158"/>
      <c r="M628" s="158"/>
      <c r="N628" s="158"/>
    </row>
    <row r="629" spans="2:14" s="154" customFormat="1" x14ac:dyDescent="0.45">
      <c r="B629" s="158"/>
      <c r="C629" s="158"/>
      <c r="D629" s="158"/>
      <c r="E629" s="158"/>
      <c r="F629" s="158"/>
      <c r="G629" s="158"/>
      <c r="H629" s="158"/>
      <c r="I629" s="158"/>
      <c r="J629" s="158"/>
      <c r="K629" s="158"/>
      <c r="L629" s="158"/>
      <c r="M629" s="158"/>
      <c r="N629" s="158"/>
    </row>
    <row r="630" spans="2:14" s="154" customFormat="1" x14ac:dyDescent="0.45">
      <c r="B630" s="158"/>
      <c r="C630" s="158"/>
      <c r="D630" s="158"/>
      <c r="E630" s="158"/>
      <c r="F630" s="158"/>
      <c r="G630" s="158"/>
      <c r="H630" s="158"/>
      <c r="I630" s="158"/>
      <c r="J630" s="158"/>
      <c r="K630" s="158"/>
      <c r="L630" s="158"/>
      <c r="M630" s="158"/>
      <c r="N630" s="158"/>
    </row>
    <row r="631" spans="2:14" s="154" customFormat="1" x14ac:dyDescent="0.45">
      <c r="B631" s="158"/>
      <c r="C631" s="158"/>
      <c r="D631" s="158"/>
      <c r="E631" s="158"/>
      <c r="F631" s="158"/>
      <c r="G631" s="158"/>
      <c r="H631" s="158"/>
      <c r="I631" s="158"/>
      <c r="J631" s="158"/>
      <c r="K631" s="158"/>
      <c r="L631" s="158"/>
      <c r="M631" s="158"/>
      <c r="N631" s="158"/>
    </row>
    <row r="632" spans="2:14" s="154" customFormat="1" x14ac:dyDescent="0.45">
      <c r="B632" s="158"/>
      <c r="C632" s="158"/>
      <c r="D632" s="158"/>
      <c r="E632" s="158"/>
      <c r="F632" s="158"/>
      <c r="G632" s="158"/>
      <c r="H632" s="158"/>
      <c r="I632" s="158"/>
      <c r="J632" s="158"/>
      <c r="K632" s="158"/>
      <c r="L632" s="158"/>
      <c r="M632" s="158"/>
      <c r="N632" s="158"/>
    </row>
    <row r="633" spans="2:14" s="154" customFormat="1" x14ac:dyDescent="0.45">
      <c r="B633" s="158"/>
      <c r="C633" s="158"/>
      <c r="D633" s="158"/>
      <c r="E633" s="158"/>
      <c r="F633" s="158"/>
      <c r="G633" s="158"/>
      <c r="H633" s="158"/>
      <c r="I633" s="158"/>
      <c r="J633" s="158"/>
      <c r="K633" s="158"/>
      <c r="L633" s="158"/>
      <c r="M633" s="158"/>
      <c r="N633" s="158"/>
    </row>
    <row r="634" spans="2:14" s="154" customFormat="1" x14ac:dyDescent="0.45">
      <c r="B634" s="158"/>
      <c r="C634" s="158"/>
      <c r="D634" s="158"/>
      <c r="E634" s="158"/>
      <c r="F634" s="158"/>
      <c r="G634" s="158"/>
      <c r="H634" s="158"/>
      <c r="I634" s="158"/>
      <c r="J634" s="158"/>
      <c r="K634" s="158"/>
      <c r="L634" s="158"/>
      <c r="M634" s="158"/>
      <c r="N634" s="158"/>
    </row>
    <row r="635" spans="2:14" s="154" customFormat="1" x14ac:dyDescent="0.45">
      <c r="B635" s="158"/>
      <c r="C635" s="158"/>
      <c r="D635" s="158"/>
      <c r="E635" s="158"/>
      <c r="F635" s="158"/>
      <c r="G635" s="158"/>
      <c r="H635" s="158"/>
      <c r="I635" s="158"/>
      <c r="J635" s="158"/>
      <c r="K635" s="158"/>
      <c r="L635" s="158"/>
      <c r="M635" s="158"/>
      <c r="N635" s="158"/>
    </row>
    <row r="636" spans="2:14" s="154" customFormat="1" x14ac:dyDescent="0.45">
      <c r="B636" s="158"/>
      <c r="C636" s="158"/>
      <c r="D636" s="158"/>
      <c r="E636" s="158"/>
      <c r="F636" s="158"/>
      <c r="G636" s="158"/>
      <c r="H636" s="158"/>
      <c r="I636" s="158"/>
      <c r="J636" s="158"/>
      <c r="K636" s="158"/>
      <c r="L636" s="158"/>
      <c r="M636" s="158"/>
      <c r="N636" s="158"/>
    </row>
    <row r="637" spans="2:14" s="154" customFormat="1" x14ac:dyDescent="0.45">
      <c r="B637" s="158"/>
      <c r="C637" s="158"/>
      <c r="D637" s="158"/>
      <c r="E637" s="158"/>
      <c r="F637" s="158"/>
      <c r="G637" s="158"/>
      <c r="H637" s="158"/>
      <c r="I637" s="158"/>
      <c r="J637" s="158"/>
      <c r="K637" s="158"/>
      <c r="L637" s="158"/>
      <c r="M637" s="158"/>
      <c r="N637" s="158"/>
    </row>
    <row r="638" spans="2:14" s="154" customFormat="1" x14ac:dyDescent="0.45">
      <c r="B638" s="158"/>
      <c r="C638" s="158"/>
      <c r="D638" s="158"/>
      <c r="E638" s="158"/>
      <c r="F638" s="158"/>
      <c r="G638" s="158"/>
      <c r="H638" s="158"/>
      <c r="I638" s="158"/>
      <c r="J638" s="158"/>
      <c r="K638" s="158"/>
      <c r="L638" s="158"/>
      <c r="M638" s="158"/>
      <c r="N638" s="158"/>
    </row>
    <row r="639" spans="2:14" s="154" customFormat="1" x14ac:dyDescent="0.45">
      <c r="B639" s="158"/>
      <c r="C639" s="158"/>
      <c r="D639" s="158"/>
      <c r="E639" s="158"/>
      <c r="F639" s="158"/>
      <c r="G639" s="158"/>
      <c r="H639" s="158"/>
      <c r="I639" s="158"/>
      <c r="J639" s="158"/>
      <c r="K639" s="158"/>
      <c r="L639" s="158"/>
      <c r="M639" s="158"/>
      <c r="N639" s="158"/>
    </row>
    <row r="640" spans="2:14" s="154" customFormat="1" x14ac:dyDescent="0.45">
      <c r="B640" s="158"/>
      <c r="C640" s="158"/>
      <c r="D640" s="158"/>
      <c r="E640" s="158"/>
      <c r="F640" s="158"/>
      <c r="G640" s="158"/>
      <c r="H640" s="158"/>
      <c r="I640" s="158"/>
      <c r="J640" s="158"/>
      <c r="K640" s="158"/>
      <c r="L640" s="158"/>
      <c r="M640" s="158"/>
      <c r="N640" s="158"/>
    </row>
    <row r="641" spans="2:14" s="154" customFormat="1" x14ac:dyDescent="0.45">
      <c r="B641" s="158"/>
      <c r="C641" s="158"/>
      <c r="D641" s="158"/>
      <c r="E641" s="158"/>
      <c r="F641" s="158"/>
      <c r="G641" s="158"/>
      <c r="H641" s="158"/>
      <c r="I641" s="158"/>
      <c r="J641" s="158"/>
      <c r="K641" s="158"/>
      <c r="L641" s="158"/>
      <c r="M641" s="158"/>
      <c r="N641" s="158"/>
    </row>
    <row r="642" spans="2:14" s="154" customFormat="1" x14ac:dyDescent="0.45">
      <c r="B642" s="158"/>
      <c r="C642" s="158"/>
      <c r="D642" s="158"/>
      <c r="E642" s="158"/>
      <c r="F642" s="158"/>
      <c r="G642" s="158"/>
      <c r="H642" s="158"/>
      <c r="I642" s="158"/>
      <c r="J642" s="158"/>
      <c r="K642" s="158"/>
      <c r="L642" s="158"/>
      <c r="M642" s="158"/>
      <c r="N642" s="158"/>
    </row>
    <row r="643" spans="2:14" s="154" customFormat="1" x14ac:dyDescent="0.45">
      <c r="B643" s="158"/>
      <c r="C643" s="158"/>
      <c r="D643" s="158"/>
      <c r="E643" s="158"/>
      <c r="F643" s="158"/>
      <c r="G643" s="158"/>
      <c r="H643" s="158"/>
      <c r="I643" s="158"/>
      <c r="J643" s="158"/>
      <c r="K643" s="158"/>
      <c r="L643" s="158"/>
      <c r="M643" s="158"/>
      <c r="N643" s="158"/>
    </row>
    <row r="644" spans="2:14" s="154" customFormat="1" x14ac:dyDescent="0.45">
      <c r="B644" s="158"/>
      <c r="C644" s="158"/>
      <c r="D644" s="158"/>
      <c r="E644" s="158"/>
      <c r="F644" s="158"/>
      <c r="G644" s="158"/>
      <c r="H644" s="158"/>
      <c r="I644" s="158"/>
      <c r="J644" s="158"/>
      <c r="K644" s="158"/>
      <c r="L644" s="158"/>
      <c r="M644" s="158"/>
      <c r="N644" s="158"/>
    </row>
    <row r="645" spans="2:14" s="154" customFormat="1" x14ac:dyDescent="0.45">
      <c r="B645" s="158"/>
      <c r="C645" s="158"/>
      <c r="D645" s="158"/>
      <c r="E645" s="158"/>
      <c r="F645" s="158"/>
      <c r="G645" s="158"/>
      <c r="H645" s="158"/>
      <c r="I645" s="158"/>
      <c r="J645" s="158"/>
      <c r="K645" s="158"/>
      <c r="L645" s="158"/>
      <c r="M645" s="158"/>
      <c r="N645" s="158"/>
    </row>
    <row r="646" spans="2:14" s="154" customFormat="1" x14ac:dyDescent="0.45">
      <c r="B646" s="158"/>
      <c r="C646" s="158"/>
      <c r="D646" s="158"/>
      <c r="E646" s="158"/>
      <c r="F646" s="158"/>
      <c r="G646" s="158"/>
      <c r="H646" s="158"/>
      <c r="I646" s="158"/>
      <c r="J646" s="158"/>
      <c r="K646" s="158"/>
      <c r="L646" s="158"/>
      <c r="M646" s="158"/>
      <c r="N646" s="158"/>
    </row>
    <row r="647" spans="2:14" s="154" customFormat="1" x14ac:dyDescent="0.45">
      <c r="B647" s="158"/>
      <c r="C647" s="158"/>
      <c r="D647" s="158"/>
      <c r="E647" s="158"/>
      <c r="F647" s="158"/>
      <c r="G647" s="158"/>
      <c r="H647" s="158"/>
      <c r="I647" s="158"/>
      <c r="J647" s="158"/>
      <c r="K647" s="158"/>
      <c r="L647" s="158"/>
      <c r="M647" s="158"/>
      <c r="N647" s="158"/>
    </row>
    <row r="648" spans="2:14" s="154" customFormat="1" x14ac:dyDescent="0.45">
      <c r="B648" s="158"/>
      <c r="C648" s="158"/>
      <c r="D648" s="158"/>
      <c r="E648" s="158"/>
      <c r="F648" s="158"/>
      <c r="G648" s="158"/>
      <c r="H648" s="158"/>
      <c r="I648" s="158"/>
      <c r="J648" s="158"/>
      <c r="K648" s="158"/>
      <c r="L648" s="158"/>
      <c r="M648" s="158"/>
      <c r="N648" s="158"/>
    </row>
    <row r="649" spans="2:14" s="154" customFormat="1" x14ac:dyDescent="0.45">
      <c r="B649" s="158"/>
      <c r="C649" s="158"/>
      <c r="D649" s="158"/>
      <c r="E649" s="158"/>
      <c r="F649" s="158"/>
      <c r="G649" s="158"/>
      <c r="H649" s="158"/>
      <c r="I649" s="158"/>
      <c r="J649" s="158"/>
      <c r="K649" s="158"/>
      <c r="L649" s="158"/>
      <c r="M649" s="158"/>
      <c r="N649" s="158"/>
    </row>
    <row r="650" spans="2:14" s="154" customFormat="1" x14ac:dyDescent="0.45">
      <c r="B650" s="158"/>
      <c r="C650" s="158"/>
      <c r="D650" s="158"/>
      <c r="E650" s="158"/>
      <c r="F650" s="158"/>
      <c r="G650" s="158"/>
      <c r="H650" s="158"/>
      <c r="I650" s="158"/>
      <c r="J650" s="158"/>
      <c r="K650" s="158"/>
      <c r="L650" s="158"/>
      <c r="M650" s="158"/>
      <c r="N650" s="158"/>
    </row>
    <row r="651" spans="2:14" s="154" customFormat="1" x14ac:dyDescent="0.45">
      <c r="B651" s="158"/>
      <c r="C651" s="158"/>
      <c r="D651" s="158"/>
      <c r="E651" s="158"/>
      <c r="F651" s="158"/>
      <c r="G651" s="158"/>
      <c r="H651" s="158"/>
      <c r="I651" s="158"/>
      <c r="J651" s="158"/>
      <c r="K651" s="158"/>
      <c r="L651" s="158"/>
      <c r="M651" s="158"/>
      <c r="N651" s="158"/>
    </row>
    <row r="652" spans="2:14" s="154" customFormat="1" x14ac:dyDescent="0.45">
      <c r="B652" s="158"/>
      <c r="C652" s="158"/>
      <c r="D652" s="158"/>
      <c r="E652" s="158"/>
      <c r="F652" s="158"/>
      <c r="G652" s="158"/>
      <c r="H652" s="158"/>
      <c r="I652" s="158"/>
      <c r="J652" s="158"/>
      <c r="K652" s="158"/>
      <c r="L652" s="158"/>
      <c r="M652" s="158"/>
      <c r="N652" s="158"/>
    </row>
    <row r="653" spans="2:14" s="154" customFormat="1" x14ac:dyDescent="0.45">
      <c r="B653" s="158"/>
      <c r="C653" s="158"/>
      <c r="D653" s="158"/>
      <c r="E653" s="158"/>
      <c r="F653" s="158"/>
      <c r="G653" s="158"/>
      <c r="H653" s="158"/>
      <c r="I653" s="158"/>
      <c r="J653" s="158"/>
      <c r="K653" s="158"/>
      <c r="L653" s="158"/>
      <c r="M653" s="158"/>
      <c r="N653" s="158"/>
    </row>
    <row r="654" spans="2:14" s="154" customFormat="1" x14ac:dyDescent="0.45">
      <c r="B654" s="158"/>
      <c r="C654" s="158"/>
      <c r="D654" s="158"/>
      <c r="E654" s="158"/>
      <c r="F654" s="158"/>
      <c r="G654" s="158"/>
      <c r="H654" s="158"/>
      <c r="I654" s="158"/>
      <c r="J654" s="158"/>
      <c r="K654" s="158"/>
      <c r="L654" s="158"/>
      <c r="M654" s="158"/>
      <c r="N654" s="158"/>
    </row>
    <row r="655" spans="2:14" s="154" customFormat="1" x14ac:dyDescent="0.45">
      <c r="B655" s="158"/>
      <c r="C655" s="158"/>
      <c r="D655" s="158"/>
      <c r="E655" s="158"/>
      <c r="F655" s="158"/>
      <c r="G655" s="158"/>
      <c r="H655" s="158"/>
      <c r="I655" s="158"/>
      <c r="J655" s="158"/>
      <c r="K655" s="158"/>
      <c r="L655" s="158"/>
      <c r="M655" s="158"/>
      <c r="N655" s="158"/>
    </row>
    <row r="656" spans="2:14" s="154" customFormat="1" x14ac:dyDescent="0.45">
      <c r="B656" s="158"/>
      <c r="C656" s="158"/>
      <c r="D656" s="158"/>
      <c r="E656" s="158"/>
      <c r="F656" s="158"/>
      <c r="G656" s="158"/>
      <c r="H656" s="158"/>
      <c r="I656" s="158"/>
      <c r="J656" s="158"/>
      <c r="K656" s="158"/>
      <c r="L656" s="158"/>
      <c r="M656" s="158"/>
      <c r="N656" s="158"/>
    </row>
    <row r="657" spans="2:14" s="154" customFormat="1" x14ac:dyDescent="0.45">
      <c r="B657" s="158"/>
      <c r="C657" s="158"/>
      <c r="D657" s="158"/>
      <c r="E657" s="158"/>
      <c r="F657" s="158"/>
      <c r="G657" s="158"/>
      <c r="H657" s="158"/>
      <c r="I657" s="158"/>
      <c r="J657" s="158"/>
      <c r="K657" s="158"/>
      <c r="L657" s="158"/>
      <c r="M657" s="158"/>
      <c r="N657" s="158"/>
    </row>
    <row r="658" spans="2:14" s="154" customFormat="1" x14ac:dyDescent="0.45">
      <c r="B658" s="158"/>
      <c r="C658" s="158"/>
      <c r="D658" s="158"/>
      <c r="E658" s="158"/>
      <c r="F658" s="158"/>
      <c r="G658" s="158"/>
      <c r="H658" s="158"/>
      <c r="I658" s="158"/>
      <c r="J658" s="158"/>
      <c r="K658" s="158"/>
      <c r="L658" s="158"/>
      <c r="M658" s="158"/>
      <c r="N658" s="158"/>
    </row>
    <row r="659" spans="2:14" s="154" customFormat="1" x14ac:dyDescent="0.45">
      <c r="B659" s="158"/>
      <c r="C659" s="158"/>
      <c r="D659" s="158"/>
      <c r="E659" s="158"/>
      <c r="F659" s="158"/>
      <c r="G659" s="158"/>
      <c r="H659" s="158"/>
      <c r="I659" s="158"/>
      <c r="J659" s="158"/>
      <c r="K659" s="158"/>
      <c r="L659" s="158"/>
      <c r="M659" s="158"/>
      <c r="N659" s="158"/>
    </row>
    <row r="660" spans="2:14" s="154" customFormat="1" x14ac:dyDescent="0.45">
      <c r="B660" s="158"/>
      <c r="C660" s="158"/>
      <c r="D660" s="158"/>
      <c r="E660" s="158"/>
      <c r="F660" s="158"/>
      <c r="G660" s="158"/>
      <c r="H660" s="158"/>
      <c r="I660" s="158"/>
      <c r="J660" s="158"/>
      <c r="K660" s="158"/>
      <c r="L660" s="158"/>
      <c r="M660" s="158"/>
      <c r="N660" s="158"/>
    </row>
    <row r="661" spans="2:14" s="154" customFormat="1" x14ac:dyDescent="0.45">
      <c r="B661" s="158"/>
      <c r="C661" s="158"/>
      <c r="D661" s="158"/>
      <c r="E661" s="158"/>
      <c r="F661" s="158"/>
      <c r="G661" s="158"/>
      <c r="H661" s="158"/>
      <c r="I661" s="158"/>
      <c r="J661" s="158"/>
      <c r="K661" s="158"/>
      <c r="L661" s="158"/>
      <c r="M661" s="158"/>
      <c r="N661" s="158"/>
    </row>
    <row r="662" spans="2:14" s="154" customFormat="1" x14ac:dyDescent="0.45">
      <c r="B662" s="158"/>
      <c r="C662" s="158"/>
      <c r="D662" s="158"/>
      <c r="E662" s="158"/>
      <c r="F662" s="158"/>
      <c r="G662" s="158"/>
      <c r="H662" s="158"/>
      <c r="I662" s="158"/>
      <c r="J662" s="158"/>
      <c r="K662" s="158"/>
      <c r="L662" s="158"/>
      <c r="M662" s="158"/>
      <c r="N662" s="158"/>
    </row>
    <row r="663" spans="2:14" s="154" customFormat="1" x14ac:dyDescent="0.45">
      <c r="B663" s="158"/>
      <c r="C663" s="158"/>
      <c r="D663" s="158"/>
      <c r="E663" s="158"/>
      <c r="F663" s="158"/>
      <c r="G663" s="158"/>
      <c r="H663" s="158"/>
      <c r="I663" s="158"/>
      <c r="J663" s="158"/>
      <c r="K663" s="158"/>
      <c r="L663" s="158"/>
      <c r="M663" s="158"/>
      <c r="N663" s="158"/>
    </row>
    <row r="664" spans="2:14" s="154" customFormat="1" x14ac:dyDescent="0.45">
      <c r="B664" s="158"/>
      <c r="C664" s="158"/>
      <c r="D664" s="158"/>
      <c r="E664" s="158"/>
      <c r="F664" s="158"/>
      <c r="G664" s="158"/>
      <c r="H664" s="158"/>
      <c r="I664" s="158"/>
      <c r="J664" s="158"/>
      <c r="K664" s="158"/>
      <c r="L664" s="158"/>
      <c r="M664" s="158"/>
      <c r="N664" s="158"/>
    </row>
    <row r="665" spans="2:14" s="154" customFormat="1" x14ac:dyDescent="0.45">
      <c r="B665" s="158"/>
      <c r="C665" s="158"/>
      <c r="D665" s="158"/>
      <c r="E665" s="158"/>
      <c r="F665" s="158"/>
      <c r="G665" s="158"/>
      <c r="H665" s="158"/>
      <c r="I665" s="158"/>
      <c r="J665" s="158"/>
      <c r="K665" s="158"/>
      <c r="L665" s="158"/>
      <c r="M665" s="158"/>
      <c r="N665" s="158"/>
    </row>
    <row r="666" spans="2:14" s="154" customFormat="1" x14ac:dyDescent="0.45">
      <c r="B666" s="158"/>
      <c r="C666" s="158"/>
      <c r="D666" s="158"/>
      <c r="E666" s="158"/>
      <c r="F666" s="158"/>
      <c r="G666" s="158"/>
      <c r="H666" s="158"/>
      <c r="I666" s="158"/>
      <c r="J666" s="158"/>
      <c r="K666" s="158"/>
      <c r="L666" s="158"/>
      <c r="M666" s="158"/>
      <c r="N666" s="158"/>
    </row>
    <row r="667" spans="2:14" s="154" customFormat="1" x14ac:dyDescent="0.45">
      <c r="B667" s="158"/>
      <c r="C667" s="158"/>
      <c r="D667" s="158"/>
      <c r="E667" s="158"/>
      <c r="F667" s="158"/>
      <c r="G667" s="158"/>
      <c r="H667" s="158"/>
      <c r="I667" s="158"/>
      <c r="J667" s="158"/>
      <c r="K667" s="158"/>
      <c r="L667" s="158"/>
      <c r="M667" s="158"/>
      <c r="N667" s="158"/>
    </row>
    <row r="668" spans="2:14" s="154" customFormat="1" x14ac:dyDescent="0.45">
      <c r="B668" s="158"/>
      <c r="C668" s="158"/>
      <c r="D668" s="158"/>
      <c r="E668" s="158"/>
      <c r="F668" s="158"/>
      <c r="G668" s="158"/>
      <c r="H668" s="158"/>
      <c r="I668" s="158"/>
      <c r="J668" s="158"/>
      <c r="K668" s="158"/>
      <c r="L668" s="158"/>
      <c r="M668" s="158"/>
      <c r="N668" s="158"/>
    </row>
    <row r="669" spans="2:14" s="154" customFormat="1" x14ac:dyDescent="0.45">
      <c r="B669" s="158"/>
      <c r="C669" s="158"/>
      <c r="D669" s="158"/>
      <c r="E669" s="158"/>
      <c r="F669" s="158"/>
      <c r="G669" s="158"/>
      <c r="H669" s="158"/>
      <c r="I669" s="158"/>
      <c r="J669" s="158"/>
      <c r="K669" s="158"/>
      <c r="L669" s="158"/>
      <c r="M669" s="158"/>
      <c r="N669" s="158"/>
    </row>
    <row r="670" spans="2:14" s="154" customFormat="1" x14ac:dyDescent="0.45">
      <c r="B670" s="158"/>
      <c r="C670" s="158"/>
      <c r="D670" s="158"/>
      <c r="E670" s="158"/>
      <c r="F670" s="158"/>
      <c r="G670" s="158"/>
      <c r="H670" s="158"/>
      <c r="I670" s="158"/>
      <c r="J670" s="158"/>
      <c r="K670" s="158"/>
      <c r="L670" s="158"/>
      <c r="M670" s="158"/>
      <c r="N670" s="158"/>
    </row>
    <row r="671" spans="2:14" s="154" customFormat="1" x14ac:dyDescent="0.45">
      <c r="B671" s="158"/>
      <c r="C671" s="158"/>
      <c r="D671" s="158"/>
      <c r="E671" s="158"/>
      <c r="F671" s="158"/>
      <c r="G671" s="158"/>
      <c r="H671" s="158"/>
      <c r="I671" s="158"/>
      <c r="J671" s="158"/>
      <c r="K671" s="158"/>
      <c r="L671" s="158"/>
      <c r="M671" s="158"/>
      <c r="N671" s="158"/>
    </row>
    <row r="672" spans="2:14" s="154" customFormat="1" x14ac:dyDescent="0.45">
      <c r="B672" s="158"/>
      <c r="C672" s="158"/>
      <c r="D672" s="158"/>
      <c r="E672" s="158"/>
      <c r="F672" s="158"/>
      <c r="G672" s="158"/>
      <c r="H672" s="158"/>
      <c r="I672" s="158"/>
      <c r="J672" s="158"/>
      <c r="K672" s="158"/>
      <c r="L672" s="158"/>
      <c r="M672" s="158"/>
      <c r="N672" s="158"/>
    </row>
    <row r="673" spans="2:14" s="154" customFormat="1" x14ac:dyDescent="0.45">
      <c r="B673" s="158"/>
      <c r="C673" s="158"/>
      <c r="D673" s="158"/>
      <c r="E673" s="158"/>
      <c r="F673" s="158"/>
      <c r="G673" s="158"/>
      <c r="H673" s="158"/>
      <c r="I673" s="158"/>
      <c r="J673" s="158"/>
      <c r="K673" s="158"/>
      <c r="L673" s="158"/>
      <c r="M673" s="158"/>
      <c r="N673" s="158"/>
    </row>
    <row r="674" spans="2:14" s="154" customFormat="1" x14ac:dyDescent="0.45">
      <c r="B674" s="158"/>
      <c r="C674" s="158"/>
      <c r="D674" s="158"/>
      <c r="E674" s="158"/>
      <c r="F674" s="158"/>
      <c r="G674" s="158"/>
      <c r="H674" s="158"/>
      <c r="I674" s="158"/>
      <c r="J674" s="158"/>
      <c r="K674" s="158"/>
      <c r="L674" s="158"/>
      <c r="M674" s="158"/>
      <c r="N674" s="158"/>
    </row>
    <row r="675" spans="2:14" s="154" customFormat="1" x14ac:dyDescent="0.45">
      <c r="B675" s="158"/>
      <c r="C675" s="158"/>
      <c r="D675" s="158"/>
      <c r="E675" s="158"/>
      <c r="F675" s="158"/>
      <c r="G675" s="158"/>
      <c r="H675" s="158"/>
      <c r="I675" s="158"/>
      <c r="J675" s="158"/>
      <c r="K675" s="158"/>
      <c r="L675" s="158"/>
      <c r="M675" s="158"/>
      <c r="N675" s="158"/>
    </row>
    <row r="676" spans="2:14" s="154" customFormat="1" x14ac:dyDescent="0.45">
      <c r="B676" s="158"/>
      <c r="C676" s="158"/>
      <c r="D676" s="158"/>
      <c r="E676" s="158"/>
      <c r="F676" s="158"/>
      <c r="G676" s="158"/>
      <c r="H676" s="158"/>
      <c r="I676" s="158"/>
      <c r="J676" s="158"/>
      <c r="K676" s="158"/>
      <c r="L676" s="158"/>
      <c r="M676" s="158"/>
      <c r="N676" s="158"/>
    </row>
    <row r="677" spans="2:14" s="154" customFormat="1" x14ac:dyDescent="0.45">
      <c r="B677" s="158"/>
      <c r="C677" s="158"/>
      <c r="D677" s="158"/>
      <c r="E677" s="158"/>
      <c r="F677" s="158"/>
      <c r="G677" s="158"/>
      <c r="H677" s="158"/>
      <c r="I677" s="158"/>
      <c r="J677" s="158"/>
      <c r="K677" s="158"/>
      <c r="L677" s="158"/>
      <c r="M677" s="158"/>
      <c r="N677" s="158"/>
    </row>
    <row r="678" spans="2:14" s="154" customFormat="1" x14ac:dyDescent="0.45">
      <c r="B678" s="158"/>
      <c r="C678" s="158"/>
      <c r="D678" s="158"/>
      <c r="E678" s="158"/>
      <c r="F678" s="158"/>
      <c r="G678" s="158"/>
      <c r="H678" s="158"/>
      <c r="I678" s="158"/>
      <c r="J678" s="158"/>
      <c r="K678" s="158"/>
      <c r="L678" s="158"/>
      <c r="M678" s="158"/>
      <c r="N678" s="158"/>
    </row>
    <row r="679" spans="2:14" s="154" customFormat="1" x14ac:dyDescent="0.45">
      <c r="B679" s="158"/>
      <c r="C679" s="158"/>
      <c r="D679" s="158"/>
      <c r="E679" s="158"/>
      <c r="F679" s="158"/>
      <c r="G679" s="158"/>
      <c r="H679" s="158"/>
      <c r="I679" s="158"/>
      <c r="J679" s="158"/>
      <c r="K679" s="158"/>
      <c r="L679" s="158"/>
      <c r="M679" s="158"/>
      <c r="N679" s="158"/>
    </row>
    <row r="680" spans="2:14" s="154" customFormat="1" x14ac:dyDescent="0.45">
      <c r="B680" s="158"/>
      <c r="C680" s="158"/>
      <c r="D680" s="158"/>
      <c r="E680" s="158"/>
      <c r="F680" s="158"/>
      <c r="G680" s="158"/>
      <c r="H680" s="158"/>
      <c r="I680" s="158"/>
      <c r="J680" s="158"/>
      <c r="K680" s="158"/>
      <c r="L680" s="158"/>
      <c r="M680" s="158"/>
      <c r="N680" s="158"/>
    </row>
    <row r="681" spans="2:14" s="154" customFormat="1" x14ac:dyDescent="0.45">
      <c r="B681" s="158"/>
      <c r="C681" s="158"/>
      <c r="D681" s="158"/>
      <c r="E681" s="158"/>
      <c r="F681" s="158"/>
      <c r="G681" s="158"/>
      <c r="H681" s="158"/>
      <c r="I681" s="158"/>
      <c r="J681" s="158"/>
      <c r="K681" s="158"/>
      <c r="L681" s="158"/>
      <c r="M681" s="158"/>
      <c r="N681" s="158"/>
    </row>
    <row r="682" spans="2:14" s="154" customFormat="1" x14ac:dyDescent="0.45">
      <c r="B682" s="158"/>
      <c r="C682" s="158"/>
      <c r="D682" s="158"/>
      <c r="E682" s="158"/>
      <c r="F682" s="158"/>
      <c r="G682" s="158"/>
      <c r="H682" s="158"/>
      <c r="I682" s="158"/>
      <c r="J682" s="158"/>
      <c r="K682" s="158"/>
      <c r="L682" s="158"/>
      <c r="M682" s="158"/>
      <c r="N682" s="158"/>
    </row>
    <row r="683" spans="2:14" s="154" customFormat="1" x14ac:dyDescent="0.45">
      <c r="B683" s="158"/>
      <c r="C683" s="158"/>
      <c r="D683" s="158"/>
      <c r="E683" s="158"/>
      <c r="F683" s="158"/>
      <c r="G683" s="158"/>
      <c r="H683" s="158"/>
      <c r="I683" s="158"/>
      <c r="J683" s="158"/>
      <c r="K683" s="158"/>
      <c r="L683" s="158"/>
      <c r="M683" s="158"/>
      <c r="N683" s="158"/>
    </row>
    <row r="684" spans="2:14" s="154" customFormat="1" x14ac:dyDescent="0.45">
      <c r="B684" s="158"/>
      <c r="C684" s="158"/>
      <c r="D684" s="158"/>
      <c r="E684" s="158"/>
      <c r="F684" s="158"/>
      <c r="G684" s="158"/>
      <c r="H684" s="158"/>
      <c r="I684" s="158"/>
      <c r="J684" s="158"/>
      <c r="K684" s="158"/>
      <c r="L684" s="158"/>
      <c r="M684" s="158"/>
      <c r="N684" s="158"/>
    </row>
    <row r="685" spans="2:14" s="154" customFormat="1" x14ac:dyDescent="0.45">
      <c r="B685" s="158"/>
      <c r="C685" s="158"/>
      <c r="D685" s="158"/>
      <c r="E685" s="158"/>
      <c r="F685" s="158"/>
      <c r="G685" s="158"/>
      <c r="H685" s="158"/>
      <c r="I685" s="158"/>
      <c r="J685" s="158"/>
      <c r="K685" s="158"/>
      <c r="L685" s="158"/>
      <c r="M685" s="158"/>
      <c r="N685" s="158"/>
    </row>
    <row r="686" spans="2:14" s="154" customFormat="1" x14ac:dyDescent="0.45">
      <c r="B686" s="158"/>
      <c r="C686" s="158"/>
      <c r="D686" s="158"/>
      <c r="E686" s="158"/>
      <c r="F686" s="158"/>
      <c r="G686" s="158"/>
      <c r="H686" s="158"/>
      <c r="I686" s="158"/>
      <c r="J686" s="158"/>
      <c r="K686" s="158"/>
      <c r="L686" s="158"/>
      <c r="M686" s="158"/>
      <c r="N686" s="158"/>
    </row>
    <row r="687" spans="2:14" s="154" customFormat="1" x14ac:dyDescent="0.45">
      <c r="B687" s="158"/>
      <c r="C687" s="158"/>
      <c r="D687" s="158"/>
      <c r="E687" s="158"/>
      <c r="F687" s="158"/>
      <c r="G687" s="158"/>
      <c r="H687" s="158"/>
      <c r="I687" s="158"/>
      <c r="J687" s="158"/>
      <c r="K687" s="158"/>
      <c r="L687" s="158"/>
      <c r="M687" s="158"/>
      <c r="N687" s="158"/>
    </row>
    <row r="688" spans="2:14" s="154" customFormat="1" x14ac:dyDescent="0.45">
      <c r="B688" s="158"/>
      <c r="C688" s="158"/>
      <c r="D688" s="158"/>
      <c r="E688" s="158"/>
      <c r="F688" s="158"/>
      <c r="G688" s="158"/>
      <c r="H688" s="158"/>
      <c r="I688" s="158"/>
      <c r="J688" s="158"/>
      <c r="K688" s="158"/>
      <c r="L688" s="158"/>
      <c r="M688" s="158"/>
      <c r="N688" s="158"/>
    </row>
    <row r="689" spans="2:14" s="154" customFormat="1" x14ac:dyDescent="0.45">
      <c r="B689" s="158"/>
      <c r="C689" s="158"/>
      <c r="D689" s="158"/>
      <c r="E689" s="158"/>
      <c r="F689" s="158"/>
      <c r="G689" s="158"/>
      <c r="H689" s="158"/>
      <c r="I689" s="158"/>
      <c r="J689" s="158"/>
      <c r="K689" s="158"/>
      <c r="L689" s="158"/>
      <c r="M689" s="158"/>
      <c r="N689" s="158"/>
    </row>
    <row r="690" spans="2:14" s="154" customFormat="1" x14ac:dyDescent="0.45">
      <c r="B690" s="158"/>
      <c r="C690" s="158"/>
      <c r="D690" s="158"/>
      <c r="E690" s="158"/>
      <c r="F690" s="158"/>
      <c r="G690" s="158"/>
      <c r="H690" s="158"/>
      <c r="I690" s="158"/>
      <c r="J690" s="158"/>
      <c r="K690" s="158"/>
      <c r="L690" s="158"/>
      <c r="M690" s="158"/>
      <c r="N690" s="158"/>
    </row>
    <row r="691" spans="2:14" s="154" customFormat="1" x14ac:dyDescent="0.45">
      <c r="B691" s="158"/>
      <c r="C691" s="158"/>
      <c r="D691" s="158"/>
      <c r="E691" s="158"/>
      <c r="F691" s="158"/>
      <c r="G691" s="158"/>
      <c r="H691" s="158"/>
      <c r="I691" s="158"/>
      <c r="J691" s="158"/>
      <c r="K691" s="158"/>
      <c r="L691" s="158"/>
      <c r="M691" s="158"/>
      <c r="N691" s="158"/>
    </row>
    <row r="692" spans="2:14" s="154" customFormat="1" x14ac:dyDescent="0.45">
      <c r="B692" s="158"/>
      <c r="C692" s="158"/>
      <c r="D692" s="158"/>
      <c r="E692" s="158"/>
      <c r="F692" s="158"/>
      <c r="G692" s="158"/>
      <c r="H692" s="158"/>
      <c r="I692" s="158"/>
      <c r="J692" s="158"/>
      <c r="K692" s="158"/>
      <c r="L692" s="158"/>
      <c r="M692" s="158"/>
      <c r="N692" s="158"/>
    </row>
    <row r="693" spans="2:14" s="154" customFormat="1" x14ac:dyDescent="0.45">
      <c r="B693" s="158"/>
      <c r="C693" s="158"/>
      <c r="D693" s="158"/>
      <c r="E693" s="158"/>
      <c r="F693" s="158"/>
      <c r="G693" s="158"/>
      <c r="H693" s="158"/>
      <c r="I693" s="158"/>
      <c r="J693" s="158"/>
      <c r="K693" s="158"/>
      <c r="L693" s="158"/>
      <c r="M693" s="158"/>
      <c r="N693" s="158"/>
    </row>
    <row r="694" spans="2:14" s="154" customFormat="1" x14ac:dyDescent="0.45">
      <c r="B694" s="158"/>
      <c r="C694" s="158"/>
      <c r="D694" s="158"/>
      <c r="E694" s="158"/>
      <c r="F694" s="158"/>
      <c r="G694" s="158"/>
      <c r="H694" s="158"/>
      <c r="I694" s="158"/>
      <c r="J694" s="158"/>
      <c r="K694" s="158"/>
      <c r="L694" s="158"/>
      <c r="M694" s="158"/>
      <c r="N694" s="158"/>
    </row>
    <row r="695" spans="2:14" s="154" customFormat="1" x14ac:dyDescent="0.45">
      <c r="B695" s="158"/>
      <c r="C695" s="158"/>
      <c r="D695" s="158"/>
      <c r="E695" s="158"/>
      <c r="F695" s="158"/>
      <c r="G695" s="158"/>
      <c r="H695" s="158"/>
      <c r="I695" s="158"/>
      <c r="J695" s="158"/>
      <c r="K695" s="158"/>
      <c r="L695" s="158"/>
      <c r="M695" s="158"/>
      <c r="N695" s="158"/>
    </row>
    <row r="696" spans="2:14" s="154" customFormat="1" x14ac:dyDescent="0.45">
      <c r="B696" s="158"/>
      <c r="C696" s="158"/>
      <c r="D696" s="158"/>
      <c r="E696" s="158"/>
      <c r="F696" s="158"/>
      <c r="G696" s="158"/>
      <c r="H696" s="158"/>
      <c r="I696" s="158"/>
      <c r="J696" s="158"/>
      <c r="K696" s="158"/>
      <c r="L696" s="158"/>
      <c r="M696" s="158"/>
      <c r="N696" s="158"/>
    </row>
    <row r="697" spans="2:14" s="154" customFormat="1" x14ac:dyDescent="0.45">
      <c r="B697" s="158"/>
      <c r="C697" s="158"/>
      <c r="D697" s="158"/>
      <c r="E697" s="158"/>
      <c r="F697" s="158"/>
      <c r="G697" s="158"/>
      <c r="H697" s="158"/>
      <c r="I697" s="158"/>
      <c r="J697" s="158"/>
      <c r="K697" s="158"/>
      <c r="L697" s="158"/>
      <c r="M697" s="158"/>
      <c r="N697" s="158"/>
    </row>
    <row r="698" spans="2:14" s="154" customFormat="1" x14ac:dyDescent="0.45">
      <c r="B698" s="158"/>
      <c r="C698" s="158"/>
      <c r="D698" s="158"/>
      <c r="E698" s="158"/>
      <c r="F698" s="158"/>
      <c r="G698" s="158"/>
      <c r="H698" s="158"/>
      <c r="I698" s="158"/>
      <c r="J698" s="158"/>
      <c r="K698" s="158"/>
      <c r="L698" s="158"/>
      <c r="M698" s="158"/>
      <c r="N698" s="158"/>
    </row>
    <row r="699" spans="2:14" s="154" customFormat="1" x14ac:dyDescent="0.45">
      <c r="B699" s="158"/>
      <c r="C699" s="158"/>
      <c r="D699" s="158"/>
      <c r="E699" s="158"/>
      <c r="F699" s="158"/>
      <c r="G699" s="158"/>
      <c r="H699" s="158"/>
      <c r="I699" s="158"/>
      <c r="J699" s="158"/>
      <c r="K699" s="158"/>
      <c r="L699" s="158"/>
      <c r="M699" s="158"/>
      <c r="N699" s="158"/>
    </row>
    <row r="700" spans="2:14" s="154" customFormat="1" x14ac:dyDescent="0.45">
      <c r="B700" s="158"/>
      <c r="C700" s="158"/>
      <c r="D700" s="158"/>
      <c r="E700" s="158"/>
      <c r="F700" s="158"/>
      <c r="G700" s="158"/>
      <c r="H700" s="158"/>
      <c r="I700" s="158"/>
      <c r="J700" s="158"/>
      <c r="K700" s="158"/>
      <c r="L700" s="158"/>
      <c r="M700" s="158"/>
      <c r="N700" s="158"/>
    </row>
    <row r="701" spans="2:14" s="154" customFormat="1" x14ac:dyDescent="0.45">
      <c r="B701" s="158"/>
      <c r="C701" s="158"/>
      <c r="D701" s="158"/>
      <c r="E701" s="158"/>
      <c r="F701" s="158"/>
      <c r="G701" s="158"/>
      <c r="H701" s="158"/>
      <c r="I701" s="158"/>
      <c r="J701" s="158"/>
      <c r="K701" s="158"/>
      <c r="L701" s="158"/>
      <c r="M701" s="158"/>
      <c r="N701" s="158"/>
    </row>
    <row r="702" spans="2:14" s="154" customFormat="1" x14ac:dyDescent="0.45">
      <c r="B702" s="158"/>
      <c r="C702" s="158"/>
      <c r="D702" s="158"/>
      <c r="E702" s="158"/>
      <c r="F702" s="158"/>
      <c r="G702" s="158"/>
      <c r="H702" s="158"/>
      <c r="I702" s="158"/>
      <c r="J702" s="158"/>
      <c r="K702" s="158"/>
      <c r="L702" s="158"/>
      <c r="M702" s="158"/>
      <c r="N702" s="158"/>
    </row>
    <row r="703" spans="2:14" s="154" customFormat="1" x14ac:dyDescent="0.45">
      <c r="B703" s="158"/>
      <c r="C703" s="158"/>
      <c r="D703" s="158"/>
      <c r="E703" s="158"/>
      <c r="F703" s="158"/>
      <c r="G703" s="158"/>
      <c r="H703" s="158"/>
      <c r="I703" s="158"/>
      <c r="J703" s="158"/>
      <c r="K703" s="158"/>
      <c r="L703" s="158"/>
      <c r="M703" s="158"/>
      <c r="N703" s="158"/>
    </row>
    <row r="704" spans="2:14" s="154" customFormat="1" x14ac:dyDescent="0.45">
      <c r="B704" s="158"/>
      <c r="C704" s="158"/>
      <c r="D704" s="158"/>
      <c r="E704" s="158"/>
      <c r="F704" s="158"/>
      <c r="G704" s="158"/>
      <c r="H704" s="158"/>
      <c r="I704" s="158"/>
      <c r="J704" s="158"/>
      <c r="K704" s="158"/>
      <c r="L704" s="158"/>
      <c r="M704" s="158"/>
      <c r="N704" s="158"/>
    </row>
    <row r="705" spans="2:14" s="154" customFormat="1" x14ac:dyDescent="0.45">
      <c r="B705" s="158"/>
      <c r="C705" s="158"/>
      <c r="D705" s="158"/>
      <c r="E705" s="158"/>
      <c r="F705" s="158"/>
      <c r="G705" s="158"/>
      <c r="H705" s="158"/>
      <c r="I705" s="158"/>
      <c r="J705" s="158"/>
      <c r="K705" s="158"/>
      <c r="L705" s="158"/>
      <c r="M705" s="158"/>
      <c r="N705" s="158"/>
    </row>
    <row r="706" spans="2:14" s="154" customFormat="1" x14ac:dyDescent="0.45">
      <c r="B706" s="158"/>
      <c r="C706" s="158"/>
      <c r="D706" s="158"/>
      <c r="E706" s="158"/>
      <c r="F706" s="158"/>
      <c r="G706" s="158"/>
      <c r="H706" s="158"/>
      <c r="I706" s="158"/>
      <c r="J706" s="158"/>
      <c r="K706" s="158"/>
      <c r="L706" s="158"/>
      <c r="M706" s="158"/>
      <c r="N706" s="158"/>
    </row>
    <row r="707" spans="2:14" s="154" customFormat="1" x14ac:dyDescent="0.45">
      <c r="B707" s="158"/>
      <c r="C707" s="158"/>
      <c r="D707" s="158"/>
      <c r="E707" s="158"/>
      <c r="F707" s="158"/>
      <c r="G707" s="158"/>
      <c r="H707" s="158"/>
      <c r="I707" s="158"/>
      <c r="J707" s="158"/>
      <c r="K707" s="158"/>
      <c r="L707" s="158"/>
      <c r="M707" s="158"/>
      <c r="N707" s="158"/>
    </row>
    <row r="708" spans="2:14" s="154" customFormat="1" x14ac:dyDescent="0.45">
      <c r="B708" s="158"/>
      <c r="C708" s="158"/>
      <c r="D708" s="158"/>
      <c r="E708" s="158"/>
      <c r="F708" s="158"/>
      <c r="G708" s="158"/>
      <c r="H708" s="158"/>
      <c r="I708" s="158"/>
      <c r="J708" s="158"/>
      <c r="K708" s="158"/>
      <c r="L708" s="158"/>
      <c r="M708" s="158"/>
      <c r="N708" s="158"/>
    </row>
    <row r="709" spans="2:14" s="154" customFormat="1" x14ac:dyDescent="0.45">
      <c r="B709" s="158"/>
      <c r="C709" s="158"/>
      <c r="D709" s="158"/>
      <c r="E709" s="158"/>
      <c r="F709" s="158"/>
      <c r="G709" s="158"/>
      <c r="H709" s="158"/>
      <c r="I709" s="158"/>
      <c r="J709" s="158"/>
      <c r="K709" s="158"/>
      <c r="L709" s="158"/>
      <c r="M709" s="158"/>
      <c r="N709" s="158"/>
    </row>
    <row r="710" spans="2:14" s="154" customFormat="1" x14ac:dyDescent="0.45">
      <c r="B710" s="158"/>
      <c r="C710" s="158"/>
      <c r="D710" s="158"/>
      <c r="E710" s="158"/>
      <c r="F710" s="158"/>
      <c r="G710" s="158"/>
      <c r="H710" s="158"/>
      <c r="I710" s="158"/>
      <c r="J710" s="158"/>
      <c r="K710" s="158"/>
      <c r="L710" s="158"/>
      <c r="M710" s="158"/>
      <c r="N710" s="158"/>
    </row>
    <row r="711" spans="2:14" s="154" customFormat="1" x14ac:dyDescent="0.45">
      <c r="B711" s="158"/>
      <c r="C711" s="158"/>
      <c r="D711" s="158"/>
      <c r="E711" s="158"/>
      <c r="F711" s="158"/>
      <c r="G711" s="158"/>
      <c r="H711" s="158"/>
      <c r="I711" s="158"/>
      <c r="J711" s="158"/>
      <c r="K711" s="158"/>
      <c r="L711" s="158"/>
      <c r="M711" s="158"/>
      <c r="N711" s="158"/>
    </row>
    <row r="712" spans="2:14" s="154" customFormat="1" x14ac:dyDescent="0.45">
      <c r="B712" s="158"/>
      <c r="C712" s="158"/>
      <c r="D712" s="158"/>
      <c r="E712" s="158"/>
      <c r="F712" s="158"/>
      <c r="G712" s="158"/>
      <c r="H712" s="158"/>
      <c r="I712" s="158"/>
      <c r="J712" s="158"/>
      <c r="K712" s="158"/>
      <c r="L712" s="158"/>
      <c r="M712" s="158"/>
      <c r="N712" s="158"/>
    </row>
    <row r="713" spans="2:14" s="154" customFormat="1" x14ac:dyDescent="0.45">
      <c r="B713" s="158"/>
      <c r="C713" s="158"/>
      <c r="D713" s="158"/>
      <c r="E713" s="158"/>
      <c r="F713" s="158"/>
      <c r="G713" s="158"/>
      <c r="H713" s="158"/>
      <c r="I713" s="158"/>
      <c r="J713" s="158"/>
      <c r="K713" s="158"/>
      <c r="L713" s="158"/>
      <c r="M713" s="158"/>
      <c r="N713" s="158"/>
    </row>
    <row r="714" spans="2:14" s="154" customFormat="1" x14ac:dyDescent="0.45">
      <c r="B714" s="158"/>
      <c r="C714" s="158"/>
      <c r="D714" s="158"/>
      <c r="E714" s="158"/>
      <c r="F714" s="158"/>
      <c r="G714" s="158"/>
      <c r="H714" s="158"/>
      <c r="I714" s="158"/>
      <c r="J714" s="158"/>
      <c r="K714" s="158"/>
      <c r="L714" s="158"/>
      <c r="M714" s="158"/>
      <c r="N714" s="158"/>
    </row>
    <row r="715" spans="2:14" s="154" customFormat="1" x14ac:dyDescent="0.45">
      <c r="B715" s="158"/>
      <c r="C715" s="158"/>
      <c r="D715" s="158"/>
      <c r="E715" s="158"/>
      <c r="F715" s="158"/>
      <c r="G715" s="158"/>
      <c r="H715" s="158"/>
      <c r="I715" s="158"/>
      <c r="J715" s="158"/>
      <c r="K715" s="158"/>
      <c r="L715" s="158"/>
      <c r="M715" s="158"/>
      <c r="N715" s="158"/>
    </row>
    <row r="716" spans="2:14" s="154" customFormat="1" x14ac:dyDescent="0.45">
      <c r="B716" s="158"/>
      <c r="C716" s="158"/>
      <c r="D716" s="158"/>
      <c r="E716" s="158"/>
      <c r="F716" s="158"/>
      <c r="G716" s="158"/>
      <c r="H716" s="158"/>
      <c r="I716" s="158"/>
      <c r="J716" s="158"/>
      <c r="K716" s="158"/>
      <c r="L716" s="158"/>
      <c r="M716" s="158"/>
      <c r="N716" s="158"/>
    </row>
    <row r="717" spans="2:14" s="154" customFormat="1" x14ac:dyDescent="0.45">
      <c r="B717" s="158"/>
      <c r="C717" s="158"/>
      <c r="D717" s="158"/>
      <c r="E717" s="158"/>
      <c r="F717" s="158"/>
      <c r="G717" s="158"/>
      <c r="H717" s="158"/>
      <c r="I717" s="158"/>
      <c r="J717" s="158"/>
      <c r="K717" s="158"/>
      <c r="L717" s="158"/>
      <c r="M717" s="158"/>
      <c r="N717" s="158"/>
    </row>
    <row r="718" spans="2:14" s="154" customFormat="1" x14ac:dyDescent="0.45">
      <c r="B718" s="158"/>
      <c r="C718" s="158"/>
      <c r="D718" s="158"/>
      <c r="E718" s="158"/>
      <c r="F718" s="158"/>
      <c r="G718" s="158"/>
      <c r="H718" s="158"/>
      <c r="I718" s="158"/>
      <c r="J718" s="158"/>
      <c r="K718" s="158"/>
      <c r="L718" s="158"/>
      <c r="M718" s="158"/>
      <c r="N718" s="158"/>
    </row>
    <row r="719" spans="2:14" s="154" customFormat="1" x14ac:dyDescent="0.45">
      <c r="B719" s="158"/>
      <c r="C719" s="158"/>
      <c r="D719" s="158"/>
      <c r="E719" s="158"/>
      <c r="F719" s="158"/>
      <c r="G719" s="158"/>
      <c r="H719" s="158"/>
      <c r="I719" s="158"/>
      <c r="J719" s="158"/>
      <c r="K719" s="158"/>
      <c r="L719" s="158"/>
      <c r="M719" s="158"/>
      <c r="N719" s="158"/>
    </row>
  </sheetData>
  <sheetProtection formatColumns="0" formatRows="0"/>
  <mergeCells count="51">
    <mergeCell ref="Q12:Q14"/>
    <mergeCell ref="R12:U14"/>
    <mergeCell ref="Q4:U5"/>
    <mergeCell ref="C5:G15"/>
    <mergeCell ref="I5:M19"/>
    <mergeCell ref="Q6:Q8"/>
    <mergeCell ref="R6:U8"/>
    <mergeCell ref="Q9:Q11"/>
    <mergeCell ref="R9:R11"/>
    <mergeCell ref="S9:S11"/>
    <mergeCell ref="T9:T11"/>
    <mergeCell ref="U9:U11"/>
    <mergeCell ref="R25:U29"/>
    <mergeCell ref="C35:G35"/>
    <mergeCell ref="H35:M35"/>
    <mergeCell ref="C36:G36"/>
    <mergeCell ref="Q15:Q16"/>
    <mergeCell ref="R15:U16"/>
    <mergeCell ref="Q17:Q19"/>
    <mergeCell ref="R17:U19"/>
    <mergeCell ref="C18:G28"/>
    <mergeCell ref="Q20:Q22"/>
    <mergeCell ref="R20:U22"/>
    <mergeCell ref="I21:M28"/>
    <mergeCell ref="Q25:Q29"/>
    <mergeCell ref="H36:M36"/>
    <mergeCell ref="C34:M34"/>
    <mergeCell ref="C38:G38"/>
    <mergeCell ref="H38:M38"/>
    <mergeCell ref="C66:E67"/>
    <mergeCell ref="C39:G39"/>
    <mergeCell ref="H39:M39"/>
    <mergeCell ref="C55:G56"/>
    <mergeCell ref="C41:M46"/>
    <mergeCell ref="C48:M53"/>
    <mergeCell ref="C111:C113"/>
    <mergeCell ref="C120:C122"/>
    <mergeCell ref="C1:M1"/>
    <mergeCell ref="C90:E92"/>
    <mergeCell ref="F90:K92"/>
    <mergeCell ref="C100:M103"/>
    <mergeCell ref="C79:K80"/>
    <mergeCell ref="C81:E83"/>
    <mergeCell ref="F81:K83"/>
    <mergeCell ref="C84:E86"/>
    <mergeCell ref="F84:K86"/>
    <mergeCell ref="C87:E89"/>
    <mergeCell ref="F87:K89"/>
    <mergeCell ref="C74:M77"/>
    <mergeCell ref="C37:G37"/>
    <mergeCell ref="H37:M37"/>
  </mergeCells>
  <dataValidations count="4">
    <dataValidation type="custom" allowBlank="1" showInputMessage="1" showErrorMessage="1" error="The Project Sponsor and/or Executive Business Sponsor cannot also be the Technical System Owner or the Data Governance Owner." prompt="Enter Project Sponsor name" sqref="F81:K83" xr:uid="{EF2D6610-7045-4F2C-9218-77DFA7D1EA47}">
      <formula1>AND(F81&lt;&gt;F84, F81&lt;&gt;F87, F81&lt;&gt;F90)</formula1>
    </dataValidation>
    <dataValidation type="custom" allowBlank="1" showInputMessage="1" showErrorMessage="1" error="The Project Sponsor and/or Executive Business Sponsor can not also be the Technical System Owner or the Data Governance Owner." prompt="Enter Executive Business Sponsor name" sqref="F84:K86" xr:uid="{083510F7-5F16-4CAA-B764-58F351203420}">
      <formula1>AND(F84&lt;&gt;F81, F84&lt;&gt;F87, F84&lt;&gt;F90)</formula1>
    </dataValidation>
    <dataValidation type="custom" allowBlank="1" showInputMessage="1" showErrorMessage="1" error="The Technical System Owner cannot hold other Responsible Officer roles in this project." prompt="Enter Technical System owner name" sqref="F87:K89" xr:uid="{667EA3B5-09C1-4868-8018-6F338CA9534B}">
      <formula1>AND(F87&lt;&gt;F81, F87&lt;&gt;F84, F87&lt;&gt;F90)</formula1>
    </dataValidation>
    <dataValidation type="custom" allowBlank="1" showInputMessage="1" showErrorMessage="1" error="The Data Governance Owner cannot hold other Responsible Officer roles in this project." prompt="Enter Data Governance owner name" sqref="F90:K92" xr:uid="{3C6047A7-D49B-4F34-9394-DFADFE1C5B98}">
      <formula1>AND(F87&lt;&gt;F81, F87&lt;&gt;F84, F87&lt;&gt;F90)</formula1>
    </dataValidation>
  </dataValidations>
  <hyperlinks>
    <hyperlink ref="C57" r:id="rId1" xr:uid="{EF4BDD86-452F-427C-B81E-70305758F243}"/>
    <hyperlink ref="C58" r:id="rId2" xr:uid="{F49A9EED-EEC6-4F10-A526-C22577CE893A}"/>
    <hyperlink ref="C64" r:id="rId3" xr:uid="{3CB674B3-8339-4AB0-91E3-BD2D82218F27}"/>
    <hyperlink ref="C69" r:id="rId4" xr:uid="{6FDEFA2A-B383-4C47-8D00-915C5BF25000}"/>
    <hyperlink ref="C59" r:id="rId5" xr:uid="{6D0E9FD1-466D-4CAB-A59F-3E341EAB56A8}"/>
    <hyperlink ref="C61" r:id="rId6" xr:uid="{CEEADBDB-6295-4086-A47D-9378AB649415}"/>
    <hyperlink ref="C62" r:id="rId7" xr:uid="{A5E46348-84DB-491F-AFF0-210C2F89248B}"/>
    <hyperlink ref="C60" r:id="rId8" xr:uid="{6F7D993F-8F64-45DD-9365-26E027B63A66}"/>
    <hyperlink ref="C63" r:id="rId9" xr:uid="{B090F451-2BD0-4DF6-BEB7-B34B3B2A41DC}"/>
    <hyperlink ref="C68" r:id="rId10" xr:uid="{72BC5B52-A5F9-441C-B9B0-6158136FF008}"/>
    <hyperlink ref="C98" r:id="rId11" xr:uid="{A2A58F53-6AC4-447F-B9A9-D87577E067D1}"/>
  </hyperlinks>
  <pageMargins left="0.7" right="0.7" top="0.75" bottom="0.75" header="0.3" footer="0.3"/>
  <pageSetup paperSize="9" scale="49" orientation="landscape" horizontalDpi="300" verticalDpi="300" r:id="rId12"/>
  <rowBreaks count="4" manualBreakCount="4">
    <brk id="31" max="13" man="1"/>
    <brk id="71" max="13" man="1"/>
    <brk id="106" max="13" man="1"/>
    <brk id="115" max="13" man="1"/>
  </rowBreaks>
  <drawing r:id="rId13"/>
  <extLst>
    <ext xmlns:x14="http://schemas.microsoft.com/office/spreadsheetml/2009/9/main" uri="{CCE6A557-97BC-4b89-ADB6-D9C93CAAB3DF}">
      <x14:dataValidations xmlns:xm="http://schemas.microsoft.com/office/excel/2006/main" count="1">
        <x14:dataValidation type="list" allowBlank="1" showInputMessage="1" showErrorMessage="1" xr:uid="{20A22AC7-0C46-4C92-AA9E-DCD84D95DA2A}">
          <x14:formula1>
            <xm:f>Ratings!#REF!</xm:f>
          </x14:formula1>
          <xm:sqref>R15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FF1CB-A9D4-4578-8B72-8C6E695EFC3B}">
  <sheetPr>
    <tabColor theme="7" tint="0.39997558519241921"/>
  </sheetPr>
  <dimension ref="A1:CZ348"/>
  <sheetViews>
    <sheetView showGridLines="0" showRowColHeaders="0" zoomScale="85" zoomScaleNormal="85" workbookViewId="0">
      <pane ySplit="1" topLeftCell="A9" activePane="bottomLeft" state="frozen"/>
      <selection pane="bottomLeft" activeCell="F11" sqref="F11:I11"/>
    </sheetView>
  </sheetViews>
  <sheetFormatPr defaultRowHeight="14.5" x14ac:dyDescent="0.35"/>
  <cols>
    <col min="1" max="1" width="2.81640625" style="183" customWidth="1"/>
    <col min="3" max="3" width="35.54296875" customWidth="1"/>
    <col min="4" max="4" width="4.54296875" customWidth="1"/>
    <col min="5" max="5" width="35.54296875" customWidth="1"/>
    <col min="6" max="6" width="31.453125" customWidth="1"/>
    <col min="7" max="9" width="30.54296875" customWidth="1"/>
    <col min="10" max="10" width="1.81640625" style="183" customWidth="1"/>
    <col min="11" max="55" width="8.7265625" style="183"/>
  </cols>
  <sheetData>
    <row r="1" spans="1:104" s="216" customFormat="1" ht="75" customHeight="1" x14ac:dyDescent="0.95">
      <c r="A1" s="226"/>
      <c r="B1" s="215" t="s">
        <v>302</v>
      </c>
      <c r="C1" s="764" t="s">
        <v>394</v>
      </c>
      <c r="D1" s="765"/>
      <c r="E1" s="765"/>
      <c r="F1" s="765"/>
      <c r="G1" s="765"/>
      <c r="H1" s="765"/>
      <c r="I1" s="765"/>
    </row>
    <row r="2" spans="1:104" s="173" customFormat="1" ht="14.5" customHeight="1" x14ac:dyDescent="0.35">
      <c r="C2" s="243"/>
      <c r="D2" s="243"/>
    </row>
    <row r="3" spans="1:104" s="1" customFormat="1" ht="50.15" customHeight="1" x14ac:dyDescent="0.45">
      <c r="A3" s="154"/>
      <c r="B3" s="35" t="s">
        <v>306</v>
      </c>
      <c r="C3" s="36" t="s">
        <v>307</v>
      </c>
      <c r="D3" s="36"/>
      <c r="E3" s="36"/>
      <c r="F3" s="38"/>
      <c r="G3" s="36"/>
      <c r="H3" s="36"/>
      <c r="I3" s="112"/>
      <c r="J3" s="408"/>
      <c r="K3" s="154"/>
      <c r="L3" s="154"/>
      <c r="M3" s="154"/>
      <c r="N3" s="154"/>
      <c r="O3" s="154"/>
      <c r="P3" s="154"/>
      <c r="Q3" s="154"/>
      <c r="R3" s="154"/>
      <c r="S3" s="154"/>
      <c r="T3" s="154"/>
      <c r="U3" s="154"/>
      <c r="V3" s="154"/>
      <c r="W3" s="154"/>
      <c r="X3" s="154"/>
      <c r="Y3" s="154"/>
      <c r="Z3" s="154"/>
      <c r="AA3" s="154"/>
      <c r="AB3" s="154"/>
      <c r="AC3" s="154"/>
      <c r="AD3" s="154"/>
      <c r="AE3" s="154"/>
      <c r="AF3" s="154"/>
      <c r="AG3" s="154"/>
      <c r="AH3" s="154"/>
      <c r="AI3" s="154"/>
      <c r="AJ3" s="154"/>
      <c r="AK3" s="154"/>
      <c r="AL3" s="154"/>
      <c r="AM3" s="154"/>
      <c r="AN3" s="154"/>
      <c r="AO3" s="154"/>
      <c r="AP3" s="154"/>
      <c r="AQ3" s="154"/>
      <c r="AR3" s="154"/>
      <c r="AS3" s="154"/>
      <c r="AT3" s="154"/>
      <c r="AU3" s="154"/>
      <c r="AV3" s="154"/>
      <c r="AW3" s="154"/>
      <c r="AX3" s="154"/>
      <c r="AY3" s="154"/>
      <c r="AZ3" s="154"/>
      <c r="BA3" s="154"/>
      <c r="BB3" s="154"/>
      <c r="BC3" s="154"/>
      <c r="BD3" s="154"/>
      <c r="BE3" s="154"/>
      <c r="BF3" s="154"/>
      <c r="BG3" s="154"/>
      <c r="BH3" s="154"/>
      <c r="BI3" s="154"/>
      <c r="BJ3" s="154"/>
      <c r="BK3" s="154"/>
      <c r="BL3" s="154"/>
      <c r="BM3" s="154"/>
      <c r="BN3" s="154"/>
      <c r="BO3" s="154"/>
      <c r="BP3" s="154"/>
      <c r="BQ3" s="154"/>
      <c r="BR3" s="154"/>
      <c r="BS3" s="154"/>
      <c r="BT3" s="154"/>
      <c r="BU3" s="154"/>
      <c r="BV3" s="154"/>
      <c r="BW3" s="154"/>
      <c r="BX3" s="154"/>
      <c r="BY3" s="154"/>
      <c r="BZ3" s="154"/>
      <c r="CA3" s="154"/>
      <c r="CB3" s="154"/>
      <c r="CC3" s="154"/>
      <c r="CD3" s="154"/>
      <c r="CE3" s="154"/>
      <c r="CF3" s="154"/>
      <c r="CG3" s="154"/>
      <c r="CH3" s="154"/>
      <c r="CI3" s="154"/>
      <c r="CJ3" s="154"/>
      <c r="CK3" s="154"/>
      <c r="CL3" s="154"/>
      <c r="CM3" s="154"/>
      <c r="CN3" s="154"/>
      <c r="CO3" s="154"/>
      <c r="CP3" s="154"/>
      <c r="CQ3" s="154"/>
      <c r="CR3" s="154"/>
      <c r="CS3" s="154"/>
      <c r="CT3" s="154"/>
      <c r="CU3" s="154"/>
      <c r="CV3" s="154"/>
      <c r="CW3" s="154"/>
      <c r="CX3" s="154"/>
      <c r="CY3" s="154"/>
      <c r="CZ3" s="154"/>
    </row>
    <row r="4" spans="1:104" s="16" customFormat="1" ht="19.5" x14ac:dyDescent="0.55000000000000004">
      <c r="A4" s="153"/>
      <c r="B4" s="410"/>
      <c r="C4" s="410"/>
      <c r="D4" s="410"/>
      <c r="E4" s="410"/>
      <c r="F4" s="410"/>
      <c r="G4" s="410"/>
      <c r="H4" s="410"/>
      <c r="I4" s="410"/>
      <c r="J4" s="410"/>
      <c r="K4" s="153"/>
      <c r="L4" s="153"/>
      <c r="M4" s="153"/>
      <c r="N4" s="153"/>
      <c r="O4" s="153"/>
      <c r="P4" s="153"/>
      <c r="Q4" s="153"/>
      <c r="R4" s="153"/>
      <c r="S4" s="153"/>
      <c r="T4" s="153"/>
      <c r="U4" s="153"/>
      <c r="V4" s="153"/>
      <c r="W4" s="153"/>
      <c r="X4" s="153"/>
      <c r="Y4" s="153"/>
      <c r="Z4" s="153"/>
      <c r="AA4" s="153"/>
      <c r="AB4" s="153"/>
      <c r="AC4" s="153"/>
      <c r="AD4" s="153"/>
      <c r="AE4" s="153"/>
      <c r="AF4" s="153"/>
      <c r="AG4" s="153"/>
      <c r="AH4" s="153"/>
      <c r="AI4" s="153"/>
      <c r="AJ4" s="153"/>
      <c r="AK4" s="153"/>
      <c r="AL4" s="153"/>
      <c r="AM4" s="153"/>
      <c r="AN4" s="153"/>
      <c r="AO4" s="153"/>
      <c r="AP4" s="153"/>
      <c r="AQ4" s="153"/>
      <c r="AR4" s="153"/>
      <c r="AS4" s="153"/>
      <c r="AT4" s="153"/>
      <c r="AU4" s="153"/>
      <c r="AV4" s="153"/>
      <c r="AW4" s="153"/>
      <c r="AX4" s="153"/>
      <c r="AY4" s="153"/>
      <c r="AZ4" s="153"/>
      <c r="BA4" s="153"/>
      <c r="BB4" s="153"/>
      <c r="BC4" s="153"/>
      <c r="BD4" s="153"/>
      <c r="BE4" s="153"/>
      <c r="BF4" s="153"/>
      <c r="BG4" s="153"/>
      <c r="BH4" s="153"/>
      <c r="BI4" s="153"/>
      <c r="BJ4" s="153"/>
      <c r="BK4" s="153"/>
      <c r="BL4" s="153"/>
      <c r="BM4" s="153"/>
      <c r="BN4" s="153"/>
      <c r="BO4" s="153"/>
      <c r="BP4" s="153"/>
      <c r="BQ4" s="153"/>
      <c r="BR4" s="153"/>
      <c r="BS4" s="153"/>
      <c r="BT4" s="153"/>
      <c r="BU4" s="153"/>
      <c r="BV4" s="153"/>
      <c r="BW4" s="153"/>
      <c r="BX4" s="153"/>
      <c r="BY4" s="153"/>
      <c r="BZ4" s="153"/>
      <c r="CA4" s="153"/>
      <c r="CB4" s="153"/>
      <c r="CC4" s="153"/>
      <c r="CD4" s="153"/>
      <c r="CE4" s="153"/>
      <c r="CF4" s="153"/>
      <c r="CG4" s="153"/>
      <c r="CH4" s="153"/>
      <c r="CI4" s="153"/>
      <c r="CJ4" s="153"/>
      <c r="CK4" s="153"/>
      <c r="CL4" s="153"/>
      <c r="CM4" s="153"/>
      <c r="CN4" s="153"/>
      <c r="CO4" s="153"/>
      <c r="CP4" s="153"/>
      <c r="CQ4" s="153"/>
      <c r="CR4" s="153"/>
      <c r="CS4" s="153"/>
      <c r="CT4" s="153"/>
      <c r="CU4" s="153"/>
      <c r="CV4" s="153"/>
      <c r="CW4" s="153"/>
      <c r="CX4" s="153"/>
      <c r="CY4" s="153"/>
      <c r="CZ4" s="153"/>
    </row>
    <row r="5" spans="1:104" s="64" customFormat="1" ht="19.5" customHeight="1" x14ac:dyDescent="0.35">
      <c r="A5" s="207"/>
      <c r="B5" s="492"/>
      <c r="C5" s="595" t="s">
        <v>308</v>
      </c>
      <c r="D5" s="595"/>
      <c r="E5" s="595"/>
      <c r="F5" s="595"/>
      <c r="G5" s="595"/>
      <c r="H5" s="595"/>
      <c r="I5" s="595"/>
      <c r="J5" s="492"/>
      <c r="K5" s="207"/>
      <c r="L5" s="207"/>
      <c r="M5" s="207"/>
      <c r="N5" s="207"/>
      <c r="O5" s="207"/>
      <c r="P5" s="207"/>
      <c r="Q5" s="207"/>
      <c r="R5" s="207"/>
      <c r="S5" s="207"/>
      <c r="T5" s="207"/>
      <c r="U5" s="207"/>
      <c r="V5" s="207"/>
      <c r="W5" s="207"/>
      <c r="X5" s="207"/>
      <c r="Y5" s="207"/>
      <c r="Z5" s="207"/>
      <c r="AA5" s="207"/>
      <c r="AB5" s="207"/>
      <c r="AC5" s="207"/>
      <c r="AD5" s="207"/>
      <c r="AE5" s="207"/>
      <c r="AF5" s="207"/>
      <c r="AG5" s="207"/>
      <c r="AH5" s="207"/>
      <c r="AI5" s="207"/>
      <c r="AJ5" s="207"/>
      <c r="AK5" s="207"/>
      <c r="AL5" s="207"/>
      <c r="AM5" s="207"/>
      <c r="AN5" s="207"/>
      <c r="AO5" s="207"/>
      <c r="AP5" s="207"/>
      <c r="AQ5" s="207"/>
      <c r="AR5" s="207"/>
      <c r="AS5" s="207"/>
      <c r="AT5" s="207"/>
      <c r="AU5" s="207"/>
      <c r="AV5" s="207"/>
      <c r="AW5" s="207"/>
      <c r="AX5" s="207"/>
      <c r="AY5" s="207"/>
      <c r="AZ5" s="207"/>
      <c r="BA5" s="207"/>
      <c r="BB5" s="207"/>
      <c r="BC5" s="207"/>
      <c r="BD5" s="207"/>
      <c r="BE5" s="207"/>
      <c r="BF5" s="207"/>
      <c r="BG5" s="207"/>
      <c r="BH5" s="207"/>
      <c r="BI5" s="207"/>
      <c r="BJ5" s="207"/>
      <c r="BK5" s="207"/>
      <c r="BL5" s="207"/>
      <c r="BM5" s="207"/>
      <c r="BN5" s="207"/>
      <c r="BO5" s="207"/>
      <c r="BP5" s="207"/>
      <c r="BQ5" s="207"/>
      <c r="BR5" s="207"/>
      <c r="BS5" s="207"/>
      <c r="BT5" s="207"/>
      <c r="BU5" s="207"/>
      <c r="BV5" s="207"/>
      <c r="BW5" s="207"/>
      <c r="BX5" s="207"/>
      <c r="BY5" s="207"/>
      <c r="BZ5" s="207"/>
      <c r="CA5" s="207"/>
      <c r="CB5" s="207"/>
      <c r="CC5" s="207"/>
      <c r="CD5" s="207"/>
      <c r="CE5" s="207"/>
      <c r="CF5" s="207"/>
      <c r="CG5" s="207"/>
      <c r="CH5" s="207"/>
      <c r="CI5" s="207"/>
      <c r="CJ5" s="207"/>
      <c r="CK5" s="207"/>
      <c r="CL5" s="207"/>
      <c r="CM5" s="207"/>
      <c r="CN5" s="207"/>
      <c r="CO5" s="207"/>
      <c r="CP5" s="207"/>
      <c r="CQ5" s="207"/>
      <c r="CR5" s="207"/>
      <c r="CS5" s="207"/>
      <c r="CT5" s="207"/>
      <c r="CU5" s="207"/>
      <c r="CV5" s="207"/>
      <c r="CW5" s="207"/>
      <c r="CX5" s="207"/>
      <c r="CY5" s="207"/>
      <c r="CZ5" s="207"/>
    </row>
    <row r="6" spans="1:104" s="63" customFormat="1" ht="19.5" customHeight="1" x14ac:dyDescent="0.55000000000000004">
      <c r="A6" s="179"/>
      <c r="B6" s="495"/>
      <c r="C6" s="595"/>
      <c r="D6" s="595"/>
      <c r="E6" s="595"/>
      <c r="F6" s="595"/>
      <c r="G6" s="595"/>
      <c r="H6" s="595"/>
      <c r="I6" s="595"/>
      <c r="J6" s="495"/>
      <c r="K6" s="179"/>
      <c r="L6" s="179"/>
      <c r="M6" s="179"/>
      <c r="N6" s="179"/>
      <c r="O6" s="179"/>
      <c r="P6" s="179"/>
      <c r="Q6" s="179"/>
      <c r="R6" s="179"/>
      <c r="S6" s="179"/>
      <c r="T6" s="179"/>
      <c r="U6" s="179"/>
      <c r="V6" s="179"/>
      <c r="W6" s="179"/>
      <c r="X6" s="179"/>
      <c r="Y6" s="179"/>
      <c r="Z6" s="179"/>
      <c r="AA6" s="179"/>
      <c r="AB6" s="179"/>
      <c r="AC6" s="179"/>
      <c r="AD6" s="179"/>
      <c r="AE6" s="179"/>
      <c r="AF6" s="179"/>
      <c r="AG6" s="179"/>
      <c r="AH6" s="179"/>
      <c r="AI6" s="179"/>
      <c r="AJ6" s="179"/>
      <c r="AK6" s="179"/>
      <c r="AL6" s="179"/>
      <c r="AM6" s="179"/>
      <c r="AN6" s="179"/>
      <c r="AO6" s="179"/>
      <c r="AP6" s="179"/>
      <c r="AQ6" s="179"/>
      <c r="AR6" s="179"/>
      <c r="AS6" s="179"/>
      <c r="AT6" s="179"/>
      <c r="AU6" s="179"/>
      <c r="AV6" s="179"/>
      <c r="AW6" s="179"/>
      <c r="AX6" s="179"/>
      <c r="AY6" s="179"/>
      <c r="AZ6" s="179"/>
      <c r="BA6" s="179"/>
      <c r="BB6" s="179"/>
      <c r="BC6" s="179"/>
      <c r="BD6" s="179"/>
      <c r="BE6" s="179"/>
      <c r="BF6" s="179"/>
      <c r="BG6" s="179"/>
      <c r="BH6" s="179"/>
      <c r="BI6" s="179"/>
      <c r="BJ6" s="179"/>
      <c r="BK6" s="179"/>
      <c r="BL6" s="179"/>
      <c r="BM6" s="179"/>
      <c r="BN6" s="179"/>
      <c r="BO6" s="179"/>
      <c r="BP6" s="179"/>
      <c r="BQ6" s="179"/>
      <c r="BR6" s="179"/>
      <c r="BS6" s="179"/>
      <c r="BT6" s="179"/>
      <c r="BU6" s="179"/>
      <c r="BV6" s="179"/>
      <c r="BW6" s="179"/>
      <c r="BX6" s="179"/>
      <c r="BY6" s="179"/>
      <c r="BZ6" s="179"/>
      <c r="CA6" s="179"/>
      <c r="CB6" s="179"/>
      <c r="CC6" s="179"/>
      <c r="CD6" s="179"/>
      <c r="CE6" s="179"/>
      <c r="CF6" s="179"/>
      <c r="CG6" s="179"/>
      <c r="CH6" s="179"/>
      <c r="CI6" s="179"/>
      <c r="CJ6" s="179"/>
      <c r="CK6" s="179"/>
      <c r="CL6" s="179"/>
      <c r="CM6" s="179"/>
      <c r="CN6" s="179"/>
      <c r="CO6" s="179"/>
      <c r="CP6" s="179"/>
      <c r="CQ6" s="179"/>
      <c r="CR6" s="179"/>
      <c r="CS6" s="179"/>
      <c r="CT6" s="179"/>
      <c r="CU6" s="179"/>
      <c r="CV6" s="179"/>
      <c r="CW6" s="179"/>
      <c r="CX6" s="179"/>
      <c r="CY6" s="179"/>
      <c r="CZ6" s="179"/>
    </row>
    <row r="7" spans="1:104" s="63" customFormat="1" ht="19.5" customHeight="1" thickBot="1" x14ac:dyDescent="0.6">
      <c r="A7" s="179"/>
      <c r="B7" s="495"/>
      <c r="C7" s="496"/>
      <c r="D7" s="496"/>
      <c r="E7" s="496"/>
      <c r="F7" s="496"/>
      <c r="G7" s="496"/>
      <c r="H7" s="496"/>
      <c r="I7" s="496"/>
      <c r="J7" s="495"/>
      <c r="K7" s="179"/>
      <c r="L7" s="179"/>
      <c r="M7" s="179"/>
      <c r="N7" s="179"/>
      <c r="O7" s="179"/>
      <c r="P7" s="179"/>
      <c r="Q7" s="179"/>
      <c r="R7" s="179"/>
      <c r="S7" s="179"/>
      <c r="T7" s="179"/>
      <c r="U7" s="179"/>
      <c r="V7" s="179"/>
      <c r="W7" s="179"/>
      <c r="X7" s="179"/>
      <c r="Y7" s="179"/>
      <c r="Z7" s="179"/>
      <c r="AA7" s="179"/>
      <c r="AB7" s="179"/>
      <c r="AC7" s="179"/>
      <c r="AD7" s="179"/>
      <c r="AE7" s="179"/>
      <c r="AF7" s="179"/>
      <c r="AG7" s="179"/>
      <c r="AH7" s="179"/>
      <c r="AI7" s="179"/>
      <c r="AJ7" s="179"/>
      <c r="AK7" s="179"/>
      <c r="AL7" s="179"/>
      <c r="AM7" s="179"/>
      <c r="AN7" s="179"/>
      <c r="AO7" s="179"/>
      <c r="AP7" s="179"/>
      <c r="AQ7" s="179"/>
      <c r="AR7" s="179"/>
      <c r="AS7" s="179"/>
      <c r="AT7" s="179"/>
      <c r="AU7" s="179"/>
      <c r="AV7" s="179"/>
      <c r="AW7" s="179"/>
      <c r="AX7" s="179"/>
      <c r="AY7" s="179"/>
      <c r="AZ7" s="179"/>
      <c r="BA7" s="179"/>
      <c r="BB7" s="179"/>
      <c r="BC7" s="179"/>
      <c r="BD7" s="179"/>
      <c r="BE7" s="179"/>
      <c r="BF7" s="179"/>
      <c r="BG7" s="179"/>
      <c r="BH7" s="179"/>
      <c r="BI7" s="179"/>
      <c r="BJ7" s="179"/>
      <c r="BK7" s="179"/>
      <c r="BL7" s="179"/>
      <c r="BM7" s="179"/>
      <c r="BN7" s="179"/>
      <c r="BO7" s="179"/>
      <c r="BP7" s="179"/>
      <c r="BQ7" s="179"/>
      <c r="BR7" s="179"/>
      <c r="BS7" s="179"/>
      <c r="BT7" s="179"/>
      <c r="BU7" s="179"/>
      <c r="BV7" s="179"/>
      <c r="BW7" s="179"/>
      <c r="BX7" s="179"/>
      <c r="BY7" s="179"/>
      <c r="BZ7" s="179"/>
      <c r="CA7" s="179"/>
      <c r="CB7" s="179"/>
      <c r="CC7" s="179"/>
      <c r="CD7" s="179"/>
      <c r="CE7" s="179"/>
      <c r="CF7" s="179"/>
      <c r="CG7" s="179"/>
      <c r="CH7" s="179"/>
      <c r="CI7" s="179"/>
      <c r="CJ7" s="179"/>
      <c r="CK7" s="179"/>
      <c r="CL7" s="179"/>
      <c r="CM7" s="179"/>
      <c r="CN7" s="179"/>
      <c r="CO7" s="179"/>
      <c r="CP7" s="179"/>
      <c r="CQ7" s="179"/>
      <c r="CR7" s="179"/>
      <c r="CS7" s="179"/>
      <c r="CT7" s="179"/>
      <c r="CU7" s="179"/>
      <c r="CV7" s="179"/>
      <c r="CW7" s="179"/>
      <c r="CX7" s="179"/>
      <c r="CY7" s="179"/>
      <c r="CZ7" s="179"/>
    </row>
    <row r="8" spans="1:104" s="67" customFormat="1" ht="45" customHeight="1" x14ac:dyDescent="0.35">
      <c r="A8" s="208"/>
      <c r="B8" s="498"/>
      <c r="C8" s="778" t="s">
        <v>311</v>
      </c>
      <c r="D8" s="779"/>
      <c r="E8" s="779"/>
      <c r="F8" s="768" t="s">
        <v>312</v>
      </c>
      <c r="G8" s="768"/>
      <c r="H8" s="768"/>
      <c r="I8" s="769"/>
      <c r="J8" s="498"/>
      <c r="K8" s="208"/>
      <c r="L8" s="208"/>
      <c r="M8" s="208"/>
      <c r="N8" s="208"/>
      <c r="O8" s="208"/>
      <c r="P8" s="208"/>
      <c r="Q8" s="208"/>
      <c r="R8" s="208"/>
      <c r="S8" s="208"/>
      <c r="T8" s="208"/>
      <c r="U8" s="208"/>
      <c r="V8" s="208"/>
      <c r="W8" s="208"/>
      <c r="X8" s="208"/>
      <c r="Y8" s="208"/>
      <c r="Z8" s="208"/>
      <c r="AA8" s="208"/>
      <c r="AB8" s="208"/>
      <c r="AC8" s="208"/>
      <c r="AD8" s="208"/>
      <c r="AE8" s="208"/>
      <c r="AF8" s="208"/>
      <c r="AG8" s="208"/>
      <c r="AH8" s="208"/>
      <c r="AI8" s="208"/>
      <c r="AJ8" s="208"/>
      <c r="AK8" s="208"/>
      <c r="AL8" s="208"/>
      <c r="AM8" s="208"/>
      <c r="AN8" s="208"/>
      <c r="AO8" s="208"/>
      <c r="AP8" s="208"/>
      <c r="AQ8" s="208"/>
      <c r="AR8" s="208"/>
      <c r="AS8" s="208"/>
      <c r="AT8" s="208"/>
      <c r="AU8" s="208"/>
      <c r="AV8" s="208"/>
      <c r="AW8" s="208"/>
      <c r="AX8" s="208"/>
      <c r="AY8" s="208"/>
      <c r="AZ8" s="208"/>
      <c r="BA8" s="208"/>
      <c r="BB8" s="208"/>
      <c r="BC8" s="208"/>
      <c r="BD8" s="208"/>
      <c r="BE8" s="208"/>
      <c r="BF8" s="208"/>
      <c r="BG8" s="208"/>
      <c r="BH8" s="208"/>
      <c r="BI8" s="208"/>
      <c r="BJ8" s="208"/>
      <c r="BK8" s="208"/>
      <c r="BL8" s="208"/>
      <c r="BM8" s="208"/>
      <c r="BN8" s="208"/>
      <c r="BO8" s="208"/>
      <c r="BP8" s="208"/>
      <c r="BQ8" s="208"/>
      <c r="BR8" s="208"/>
      <c r="BS8" s="208"/>
      <c r="BT8" s="208"/>
      <c r="BU8" s="208"/>
      <c r="BV8" s="208"/>
      <c r="BW8" s="208"/>
      <c r="BX8" s="208"/>
      <c r="BY8" s="208"/>
      <c r="BZ8" s="208"/>
      <c r="CA8" s="208"/>
      <c r="CB8" s="208"/>
      <c r="CC8" s="208"/>
      <c r="CD8" s="208"/>
      <c r="CE8" s="208"/>
      <c r="CF8" s="208"/>
      <c r="CG8" s="208"/>
      <c r="CH8" s="208"/>
      <c r="CI8" s="208"/>
      <c r="CJ8" s="208"/>
      <c r="CK8" s="208"/>
      <c r="CL8" s="208"/>
      <c r="CM8" s="208"/>
      <c r="CN8" s="208"/>
      <c r="CO8" s="208"/>
      <c r="CP8" s="208"/>
      <c r="CQ8" s="208"/>
      <c r="CR8" s="208"/>
      <c r="CS8" s="208"/>
      <c r="CT8" s="208"/>
      <c r="CU8" s="208"/>
      <c r="CV8" s="208"/>
      <c r="CW8" s="208"/>
      <c r="CX8" s="208"/>
      <c r="CY8" s="208"/>
      <c r="CZ8" s="208"/>
    </row>
    <row r="9" spans="1:104" s="67" customFormat="1" ht="45" customHeight="1" x14ac:dyDescent="0.35">
      <c r="A9" s="208"/>
      <c r="B9" s="499"/>
      <c r="C9" s="776" t="s">
        <v>908</v>
      </c>
      <c r="D9" s="777"/>
      <c r="E9" s="777"/>
      <c r="F9" s="269" t="str">
        <f>IF('Scope of AIAF'!F49="Yes", "Buy and use", " ")</f>
        <v xml:space="preserve"> </v>
      </c>
      <c r="G9" s="269" t="str">
        <f>IF('Scope of AIAF'!F55="Yes", "Embed", " ")</f>
        <v xml:space="preserve"> </v>
      </c>
      <c r="H9" s="269" t="str">
        <f>IF('Scope of AIAF'!F61="Yes", "Develop", " ")</f>
        <v xml:space="preserve"> </v>
      </c>
      <c r="I9" s="270" t="str">
        <f>IF('Scope of AIAF'!F67="Yes", "Co-train", " ")</f>
        <v xml:space="preserve"> </v>
      </c>
      <c r="J9" s="498"/>
      <c r="K9" s="208"/>
      <c r="L9" s="208"/>
      <c r="M9" s="208"/>
      <c r="N9" s="208"/>
      <c r="O9" s="208"/>
      <c r="P9" s="208"/>
      <c r="Q9" s="208"/>
      <c r="R9" s="208"/>
      <c r="S9" s="208"/>
      <c r="T9" s="208"/>
      <c r="U9" s="208"/>
      <c r="V9" s="208"/>
      <c r="W9" s="208"/>
      <c r="X9" s="208"/>
      <c r="Y9" s="208"/>
      <c r="Z9" s="208"/>
      <c r="AA9" s="208"/>
      <c r="AB9" s="208"/>
      <c r="AC9" s="208"/>
      <c r="AD9" s="208"/>
      <c r="AE9" s="208"/>
      <c r="AF9" s="208"/>
      <c r="AG9" s="208"/>
      <c r="AH9" s="208"/>
      <c r="AI9" s="208"/>
      <c r="AJ9" s="208"/>
      <c r="AK9" s="208"/>
      <c r="AL9" s="208"/>
      <c r="AM9" s="208"/>
      <c r="AN9" s="208"/>
      <c r="AO9" s="208"/>
      <c r="AP9" s="208"/>
      <c r="AQ9" s="208"/>
      <c r="AR9" s="208"/>
      <c r="AS9" s="208"/>
      <c r="AT9" s="208"/>
      <c r="AU9" s="208"/>
      <c r="AV9" s="208"/>
      <c r="AW9" s="208"/>
      <c r="AX9" s="208"/>
      <c r="AY9" s="208"/>
      <c r="AZ9" s="208"/>
      <c r="BA9" s="208"/>
      <c r="BB9" s="208"/>
      <c r="BC9" s="208"/>
      <c r="BD9" s="208"/>
      <c r="BE9" s="208"/>
      <c r="BF9" s="208"/>
      <c r="BG9" s="208"/>
      <c r="BH9" s="208"/>
      <c r="BI9" s="208"/>
      <c r="BJ9" s="208"/>
      <c r="BK9" s="208"/>
      <c r="BL9" s="208"/>
      <c r="BM9" s="208"/>
      <c r="BN9" s="208"/>
      <c r="BO9" s="208"/>
      <c r="BP9" s="208"/>
      <c r="BQ9" s="208"/>
      <c r="BR9" s="208"/>
      <c r="BS9" s="208"/>
      <c r="BT9" s="208"/>
      <c r="BU9" s="208"/>
      <c r="BV9" s="208"/>
      <c r="BW9" s="208"/>
      <c r="BX9" s="208"/>
      <c r="BY9" s="208"/>
      <c r="BZ9" s="208"/>
      <c r="CA9" s="208"/>
      <c r="CB9" s="208"/>
      <c r="CC9" s="208"/>
      <c r="CD9" s="208"/>
      <c r="CE9" s="208"/>
      <c r="CF9" s="208"/>
      <c r="CG9" s="208"/>
      <c r="CH9" s="208"/>
      <c r="CI9" s="208"/>
      <c r="CJ9" s="208"/>
      <c r="CK9" s="208"/>
      <c r="CL9" s="208"/>
      <c r="CM9" s="208"/>
      <c r="CN9" s="208"/>
      <c r="CO9" s="208"/>
      <c r="CP9" s="208"/>
      <c r="CQ9" s="208"/>
      <c r="CR9" s="208"/>
      <c r="CS9" s="208"/>
      <c r="CT9" s="208"/>
      <c r="CU9" s="208"/>
      <c r="CV9" s="208"/>
      <c r="CW9" s="208"/>
      <c r="CX9" s="208"/>
      <c r="CY9" s="208"/>
      <c r="CZ9" s="208"/>
    </row>
    <row r="10" spans="1:104" s="67" customFormat="1" ht="45" customHeight="1" x14ac:dyDescent="0.35">
      <c r="A10" s="208"/>
      <c r="B10" s="499"/>
      <c r="C10" s="776" t="s">
        <v>909</v>
      </c>
      <c r="D10" s="777"/>
      <c r="E10" s="777"/>
      <c r="F10" s="770"/>
      <c r="G10" s="770"/>
      <c r="H10" s="770"/>
      <c r="I10" s="771"/>
      <c r="J10" s="498"/>
      <c r="K10" s="208"/>
      <c r="L10" s="208"/>
      <c r="M10" s="208"/>
      <c r="N10" s="208"/>
      <c r="O10" s="208"/>
      <c r="P10" s="208"/>
      <c r="Q10" s="208"/>
      <c r="R10" s="208"/>
      <c r="S10" s="208"/>
      <c r="T10" s="208"/>
      <c r="U10" s="208"/>
      <c r="V10" s="208"/>
      <c r="W10" s="208"/>
      <c r="X10" s="208"/>
      <c r="Y10" s="208"/>
      <c r="Z10" s="208"/>
      <c r="AA10" s="208"/>
      <c r="AB10" s="208"/>
      <c r="AC10" s="208"/>
      <c r="AD10" s="208"/>
      <c r="AE10" s="208"/>
      <c r="AF10" s="208"/>
      <c r="AG10" s="208"/>
      <c r="AH10" s="208"/>
      <c r="AI10" s="208"/>
      <c r="AJ10" s="208"/>
      <c r="AK10" s="208"/>
      <c r="AL10" s="208"/>
      <c r="AM10" s="208"/>
      <c r="AN10" s="208"/>
      <c r="AO10" s="208"/>
      <c r="AP10" s="208"/>
      <c r="AQ10" s="208"/>
      <c r="AR10" s="208"/>
      <c r="AS10" s="208"/>
      <c r="AT10" s="208"/>
      <c r="AU10" s="208"/>
      <c r="AV10" s="208"/>
      <c r="AW10" s="208"/>
      <c r="AX10" s="208"/>
      <c r="AY10" s="208"/>
      <c r="AZ10" s="208"/>
      <c r="BA10" s="208"/>
      <c r="BB10" s="208"/>
      <c r="BC10" s="208"/>
      <c r="BD10" s="208"/>
      <c r="BE10" s="208"/>
      <c r="BF10" s="208"/>
      <c r="BG10" s="208"/>
      <c r="BH10" s="208"/>
      <c r="BI10" s="208"/>
      <c r="BJ10" s="208"/>
      <c r="BK10" s="208"/>
      <c r="BL10" s="208"/>
      <c r="BM10" s="208"/>
      <c r="BN10" s="208"/>
      <c r="BO10" s="208"/>
      <c r="BP10" s="208"/>
      <c r="BQ10" s="208"/>
      <c r="BR10" s="208"/>
      <c r="BS10" s="208"/>
      <c r="BT10" s="208"/>
      <c r="BU10" s="208"/>
      <c r="BV10" s="208"/>
      <c r="BW10" s="208"/>
      <c r="BX10" s="208"/>
      <c r="BY10" s="208"/>
      <c r="BZ10" s="208"/>
      <c r="CA10" s="208"/>
      <c r="CB10" s="208"/>
      <c r="CC10" s="208"/>
      <c r="CD10" s="208"/>
      <c r="CE10" s="208"/>
      <c r="CF10" s="208"/>
      <c r="CG10" s="208"/>
      <c r="CH10" s="208"/>
      <c r="CI10" s="208"/>
      <c r="CJ10" s="208"/>
      <c r="CK10" s="208"/>
      <c r="CL10" s="208"/>
      <c r="CM10" s="208"/>
      <c r="CN10" s="208"/>
      <c r="CO10" s="208"/>
      <c r="CP10" s="208"/>
      <c r="CQ10" s="208"/>
      <c r="CR10" s="208"/>
      <c r="CS10" s="208"/>
      <c r="CT10" s="208"/>
      <c r="CU10" s="208"/>
      <c r="CV10" s="208"/>
      <c r="CW10" s="208"/>
      <c r="CX10" s="208"/>
      <c r="CY10" s="208"/>
      <c r="CZ10" s="208"/>
    </row>
    <row r="11" spans="1:104" s="67" customFormat="1" ht="45" customHeight="1" x14ac:dyDescent="0.35">
      <c r="A11" s="208"/>
      <c r="B11" s="498"/>
      <c r="C11" s="776" t="s">
        <v>910</v>
      </c>
      <c r="D11" s="777"/>
      <c r="E11" s="777"/>
      <c r="F11" s="770"/>
      <c r="G11" s="770"/>
      <c r="H11" s="770"/>
      <c r="I11" s="771"/>
      <c r="J11" s="498"/>
      <c r="K11" s="208"/>
      <c r="L11" s="208"/>
      <c r="M11" s="208"/>
      <c r="N11" s="208"/>
      <c r="O11" s="208"/>
      <c r="P11" s="208"/>
      <c r="Q11" s="208"/>
      <c r="R11" s="208"/>
      <c r="S11" s="208"/>
      <c r="T11" s="208"/>
      <c r="U11" s="208"/>
      <c r="V11" s="208"/>
      <c r="W11" s="208"/>
      <c r="X11" s="208"/>
      <c r="Y11" s="208"/>
      <c r="Z11" s="208"/>
      <c r="AA11" s="208"/>
      <c r="AB11" s="208"/>
      <c r="AC11" s="208"/>
      <c r="AD11" s="208"/>
      <c r="AE11" s="208"/>
      <c r="AF11" s="208"/>
      <c r="AG11" s="208"/>
      <c r="AH11" s="208"/>
      <c r="AI11" s="208"/>
      <c r="AJ11" s="208"/>
      <c r="AK11" s="208"/>
      <c r="AL11" s="208"/>
      <c r="AM11" s="208"/>
      <c r="AN11" s="208"/>
      <c r="AO11" s="208"/>
      <c r="AP11" s="208"/>
      <c r="AQ11" s="208"/>
      <c r="AR11" s="208"/>
      <c r="AS11" s="208"/>
      <c r="AT11" s="208"/>
      <c r="AU11" s="208"/>
      <c r="AV11" s="208"/>
      <c r="AW11" s="208"/>
      <c r="AX11" s="208"/>
      <c r="AY11" s="208"/>
      <c r="AZ11" s="208"/>
      <c r="BA11" s="208"/>
      <c r="BB11" s="208"/>
      <c r="BC11" s="208"/>
      <c r="BD11" s="208"/>
      <c r="BE11" s="208"/>
      <c r="BF11" s="208"/>
      <c r="BG11" s="208"/>
      <c r="BH11" s="208"/>
      <c r="BI11" s="208"/>
      <c r="BJ11" s="208"/>
      <c r="BK11" s="208"/>
      <c r="BL11" s="208"/>
      <c r="BM11" s="208"/>
      <c r="BN11" s="208"/>
      <c r="BO11" s="208"/>
      <c r="BP11" s="208"/>
      <c r="BQ11" s="208"/>
      <c r="BR11" s="208"/>
      <c r="BS11" s="208"/>
      <c r="BT11" s="208"/>
      <c r="BU11" s="208"/>
      <c r="BV11" s="208"/>
      <c r="BW11" s="208"/>
      <c r="BX11" s="208"/>
      <c r="BY11" s="208"/>
      <c r="BZ11" s="208"/>
      <c r="CA11" s="208"/>
      <c r="CB11" s="208"/>
      <c r="CC11" s="208"/>
      <c r="CD11" s="208"/>
      <c r="CE11" s="208"/>
      <c r="CF11" s="208"/>
      <c r="CG11" s="208"/>
      <c r="CH11" s="208"/>
      <c r="CI11" s="208"/>
      <c r="CJ11" s="208"/>
      <c r="CK11" s="208"/>
      <c r="CL11" s="208"/>
      <c r="CM11" s="208"/>
      <c r="CN11" s="208"/>
      <c r="CO11" s="208"/>
      <c r="CP11" s="208"/>
      <c r="CQ11" s="208"/>
      <c r="CR11" s="208"/>
      <c r="CS11" s="208"/>
      <c r="CT11" s="208"/>
      <c r="CU11" s="208"/>
      <c r="CV11" s="208"/>
      <c r="CW11" s="208"/>
      <c r="CX11" s="208"/>
      <c r="CY11" s="208"/>
      <c r="CZ11" s="208"/>
    </row>
    <row r="12" spans="1:104" ht="45" customHeight="1" x14ac:dyDescent="0.35">
      <c r="B12" s="417"/>
      <c r="C12" s="776" t="s">
        <v>318</v>
      </c>
      <c r="D12" s="777"/>
      <c r="E12" s="777"/>
      <c r="F12" s="770" t="s">
        <v>319</v>
      </c>
      <c r="G12" s="770"/>
      <c r="H12" s="770"/>
      <c r="I12" s="771"/>
      <c r="J12" s="417"/>
      <c r="BD12" s="183"/>
      <c r="BE12" s="183"/>
      <c r="BF12" s="183"/>
      <c r="BG12" s="183"/>
      <c r="BH12" s="183"/>
      <c r="BI12" s="183"/>
      <c r="BJ12" s="183"/>
      <c r="BK12" s="183"/>
      <c r="BL12" s="183"/>
      <c r="BM12" s="183"/>
      <c r="BN12" s="183"/>
      <c r="BO12" s="183"/>
      <c r="BP12" s="183"/>
      <c r="BQ12" s="183"/>
      <c r="BR12" s="183"/>
      <c r="BS12" s="183"/>
      <c r="BT12" s="183"/>
      <c r="BU12" s="183"/>
      <c r="BV12" s="183"/>
      <c r="BW12" s="183"/>
      <c r="BX12" s="183"/>
      <c r="BY12" s="183"/>
      <c r="BZ12" s="183"/>
      <c r="CA12" s="183"/>
      <c r="CB12" s="183"/>
      <c r="CC12" s="183"/>
      <c r="CD12" s="183"/>
      <c r="CE12" s="183"/>
      <c r="CF12" s="183"/>
      <c r="CG12" s="183"/>
      <c r="CH12" s="183"/>
      <c r="CI12" s="183"/>
      <c r="CJ12" s="183"/>
      <c r="CK12" s="183"/>
      <c r="CL12" s="183"/>
      <c r="CM12" s="183"/>
      <c r="CN12" s="183"/>
      <c r="CO12" s="183"/>
      <c r="CP12" s="183"/>
      <c r="CQ12" s="183"/>
      <c r="CR12" s="183"/>
      <c r="CS12" s="183"/>
      <c r="CT12" s="183"/>
      <c r="CU12" s="183"/>
      <c r="CV12" s="183"/>
      <c r="CW12" s="183"/>
      <c r="CX12" s="183"/>
      <c r="CY12" s="183"/>
      <c r="CZ12" s="183"/>
    </row>
    <row r="13" spans="1:104" ht="45" customHeight="1" x14ac:dyDescent="0.35">
      <c r="B13" s="417"/>
      <c r="C13" s="776" t="s">
        <v>321</v>
      </c>
      <c r="D13" s="777"/>
      <c r="E13" s="777"/>
      <c r="F13" s="772" t="s">
        <v>907</v>
      </c>
      <c r="G13" s="772"/>
      <c r="H13" s="772"/>
      <c r="I13" s="773"/>
      <c r="J13" s="417"/>
      <c r="BD13" s="183"/>
      <c r="BE13" s="183"/>
      <c r="BF13" s="183"/>
      <c r="BG13" s="183"/>
      <c r="BH13" s="183"/>
      <c r="BI13" s="183"/>
      <c r="BJ13" s="183"/>
      <c r="BK13" s="183"/>
      <c r="BL13" s="183"/>
      <c r="BM13" s="183"/>
      <c r="BN13" s="183"/>
      <c r="BO13" s="183"/>
      <c r="BP13" s="183"/>
      <c r="BQ13" s="183"/>
      <c r="BR13" s="183"/>
      <c r="BS13" s="183"/>
      <c r="BT13" s="183"/>
      <c r="BU13" s="183"/>
      <c r="BV13" s="183"/>
      <c r="BW13" s="183"/>
      <c r="BX13" s="183"/>
      <c r="BY13" s="183"/>
      <c r="BZ13" s="183"/>
      <c r="CA13" s="183"/>
      <c r="CB13" s="183"/>
      <c r="CC13" s="183"/>
      <c r="CD13" s="183"/>
      <c r="CE13" s="183"/>
      <c r="CF13" s="183"/>
      <c r="CG13" s="183"/>
      <c r="CH13" s="183"/>
      <c r="CI13" s="183"/>
      <c r="CJ13" s="183"/>
      <c r="CK13" s="183"/>
      <c r="CL13" s="183"/>
      <c r="CM13" s="183"/>
      <c r="CN13" s="183"/>
      <c r="CO13" s="183"/>
      <c r="CP13" s="183"/>
      <c r="CQ13" s="183"/>
      <c r="CR13" s="183"/>
      <c r="CS13" s="183"/>
      <c r="CT13" s="183"/>
      <c r="CU13" s="183"/>
      <c r="CV13" s="183"/>
      <c r="CW13" s="183"/>
      <c r="CX13" s="183"/>
      <c r="CY13" s="183"/>
      <c r="CZ13" s="183"/>
    </row>
    <row r="14" spans="1:104" ht="150" customHeight="1" x14ac:dyDescent="0.35">
      <c r="B14" s="417"/>
      <c r="C14" s="766" t="s">
        <v>911</v>
      </c>
      <c r="D14" s="767"/>
      <c r="E14" s="767"/>
      <c r="F14" s="774"/>
      <c r="G14" s="774"/>
      <c r="H14" s="774"/>
      <c r="I14" s="775"/>
      <c r="J14" s="417"/>
      <c r="BD14" s="183"/>
      <c r="BE14" s="183"/>
      <c r="BF14" s="183"/>
      <c r="BG14" s="183"/>
      <c r="BH14" s="183"/>
      <c r="BI14" s="183"/>
      <c r="BJ14" s="183"/>
      <c r="BK14" s="183"/>
      <c r="BL14" s="183"/>
      <c r="BM14" s="183"/>
      <c r="BN14" s="183"/>
      <c r="BO14" s="183"/>
      <c r="BP14" s="183"/>
      <c r="BQ14" s="183"/>
      <c r="BR14" s="183"/>
      <c r="BS14" s="183"/>
      <c r="BT14" s="183"/>
      <c r="BU14" s="183"/>
      <c r="BV14" s="183"/>
      <c r="BW14" s="183"/>
      <c r="BX14" s="183"/>
      <c r="BY14" s="183"/>
      <c r="BZ14" s="183"/>
      <c r="CA14" s="183"/>
      <c r="CB14" s="183"/>
      <c r="CC14" s="183"/>
      <c r="CD14" s="183"/>
      <c r="CE14" s="183"/>
      <c r="CF14" s="183"/>
      <c r="CG14" s="183"/>
      <c r="CH14" s="183"/>
      <c r="CI14" s="183"/>
      <c r="CJ14" s="183"/>
      <c r="CK14" s="183"/>
      <c r="CL14" s="183"/>
      <c r="CM14" s="183"/>
      <c r="CN14" s="183"/>
      <c r="CO14" s="183"/>
      <c r="CP14" s="183"/>
      <c r="CQ14" s="183"/>
      <c r="CR14" s="183"/>
      <c r="CS14" s="183"/>
      <c r="CT14" s="183"/>
      <c r="CU14" s="183"/>
      <c r="CV14" s="183"/>
      <c r="CW14" s="183"/>
      <c r="CX14" s="183"/>
      <c r="CY14" s="183"/>
      <c r="CZ14" s="183"/>
    </row>
    <row r="15" spans="1:104" s="183" customFormat="1" x14ac:dyDescent="0.35">
      <c r="B15" s="417"/>
      <c r="C15" s="417"/>
      <c r="D15" s="417"/>
      <c r="E15" s="417"/>
      <c r="F15" s="417"/>
      <c r="G15" s="417"/>
      <c r="H15" s="417"/>
      <c r="I15" s="417"/>
      <c r="J15" s="417"/>
    </row>
    <row r="16" spans="1:104" s="183" customFormat="1" x14ac:dyDescent="0.35"/>
    <row r="17" s="183" customFormat="1" x14ac:dyDescent="0.35"/>
    <row r="18" s="183" customFormat="1" x14ac:dyDescent="0.35"/>
    <row r="19" s="183" customFormat="1" x14ac:dyDescent="0.35"/>
    <row r="20" s="183" customFormat="1" x14ac:dyDescent="0.35"/>
    <row r="21" s="183" customFormat="1" x14ac:dyDescent="0.35"/>
    <row r="22" s="183" customFormat="1" x14ac:dyDescent="0.35"/>
    <row r="23" s="183" customFormat="1" x14ac:dyDescent="0.35"/>
    <row r="24" s="183" customFormat="1" x14ac:dyDescent="0.35"/>
    <row r="25" s="183" customFormat="1" x14ac:dyDescent="0.35"/>
    <row r="26" s="183" customFormat="1" x14ac:dyDescent="0.35"/>
    <row r="27" s="183" customFormat="1" x14ac:dyDescent="0.35"/>
    <row r="28" s="183" customFormat="1" x14ac:dyDescent="0.35"/>
    <row r="29" s="183" customFormat="1" x14ac:dyDescent="0.35"/>
    <row r="30" s="183" customFormat="1" x14ac:dyDescent="0.35"/>
    <row r="31" s="183" customFormat="1" x14ac:dyDescent="0.35"/>
    <row r="32" s="183" customFormat="1" x14ac:dyDescent="0.35"/>
    <row r="33" s="183" customFormat="1" x14ac:dyDescent="0.35"/>
    <row r="34" s="183" customFormat="1" x14ac:dyDescent="0.35"/>
    <row r="35" s="183" customFormat="1" x14ac:dyDescent="0.35"/>
    <row r="36" s="183" customFormat="1" x14ac:dyDescent="0.35"/>
    <row r="37" s="183" customFormat="1" x14ac:dyDescent="0.35"/>
    <row r="38" s="183" customFormat="1" x14ac:dyDescent="0.35"/>
    <row r="39" s="183" customFormat="1" x14ac:dyDescent="0.35"/>
    <row r="40" s="183" customFormat="1" x14ac:dyDescent="0.35"/>
    <row r="41" s="183" customFormat="1" x14ac:dyDescent="0.35"/>
    <row r="42" s="183" customFormat="1" x14ac:dyDescent="0.35"/>
    <row r="43" s="183" customFormat="1" x14ac:dyDescent="0.35"/>
    <row r="44" s="183" customFormat="1" x14ac:dyDescent="0.35"/>
    <row r="45" s="183" customFormat="1" x14ac:dyDescent="0.35"/>
    <row r="46" s="183" customFormat="1" x14ac:dyDescent="0.35"/>
    <row r="47" s="183" customFormat="1" x14ac:dyDescent="0.35"/>
    <row r="48" s="183" customFormat="1" x14ac:dyDescent="0.35"/>
    <row r="49" s="183" customFormat="1" x14ac:dyDescent="0.35"/>
    <row r="50" s="183" customFormat="1" x14ac:dyDescent="0.35"/>
    <row r="51" s="183" customFormat="1" x14ac:dyDescent="0.35"/>
    <row r="52" s="183" customFormat="1" x14ac:dyDescent="0.35"/>
    <row r="53" s="183" customFormat="1" x14ac:dyDescent="0.35"/>
    <row r="54" s="183" customFormat="1" x14ac:dyDescent="0.35"/>
    <row r="55" s="183" customFormat="1" x14ac:dyDescent="0.35"/>
    <row r="56" s="183" customFormat="1" x14ac:dyDescent="0.35"/>
    <row r="57" s="183" customFormat="1" x14ac:dyDescent="0.35"/>
    <row r="58" s="183" customFormat="1" x14ac:dyDescent="0.35"/>
    <row r="59" s="183" customFormat="1" x14ac:dyDescent="0.35"/>
    <row r="60" s="183" customFormat="1" x14ac:dyDescent="0.35"/>
    <row r="61" s="183" customFormat="1" x14ac:dyDescent="0.35"/>
    <row r="62" s="183" customFormat="1" x14ac:dyDescent="0.35"/>
    <row r="63" s="183" customFormat="1" x14ac:dyDescent="0.35"/>
    <row r="64" s="183" customFormat="1" x14ac:dyDescent="0.35"/>
    <row r="65" s="183" customFormat="1" x14ac:dyDescent="0.35"/>
    <row r="66" s="183" customFormat="1" x14ac:dyDescent="0.35"/>
    <row r="67" s="183" customFormat="1" x14ac:dyDescent="0.35"/>
    <row r="68" s="183" customFormat="1" x14ac:dyDescent="0.35"/>
    <row r="69" s="183" customFormat="1" x14ac:dyDescent="0.35"/>
    <row r="70" s="183" customFormat="1" x14ac:dyDescent="0.35"/>
    <row r="71" s="183" customFormat="1" x14ac:dyDescent="0.35"/>
    <row r="72" s="183" customFormat="1" x14ac:dyDescent="0.35"/>
    <row r="73" s="183" customFormat="1" x14ac:dyDescent="0.35"/>
    <row r="74" s="183" customFormat="1" x14ac:dyDescent="0.35"/>
    <row r="75" s="183" customFormat="1" x14ac:dyDescent="0.35"/>
    <row r="76" s="183" customFormat="1" x14ac:dyDescent="0.35"/>
    <row r="77" s="183" customFormat="1" x14ac:dyDescent="0.35"/>
    <row r="78" s="183" customFormat="1" x14ac:dyDescent="0.35"/>
    <row r="79" s="183" customFormat="1" x14ac:dyDescent="0.35"/>
    <row r="80" s="183" customFormat="1" x14ac:dyDescent="0.35"/>
    <row r="81" s="183" customFormat="1" x14ac:dyDescent="0.35"/>
    <row r="82" s="183" customFormat="1" x14ac:dyDescent="0.35"/>
    <row r="83" s="183" customFormat="1" x14ac:dyDescent="0.35"/>
    <row r="84" s="183" customFormat="1" x14ac:dyDescent="0.35"/>
    <row r="85" s="183" customFormat="1" x14ac:dyDescent="0.35"/>
    <row r="86" s="183" customFormat="1" x14ac:dyDescent="0.35"/>
    <row r="87" s="183" customFormat="1" x14ac:dyDescent="0.35"/>
    <row r="88" s="183" customFormat="1" x14ac:dyDescent="0.35"/>
    <row r="89" s="183" customFormat="1" x14ac:dyDescent="0.35"/>
    <row r="90" s="183" customFormat="1" x14ac:dyDescent="0.35"/>
    <row r="91" s="183" customFormat="1" x14ac:dyDescent="0.35"/>
    <row r="92" s="183" customFormat="1" x14ac:dyDescent="0.35"/>
    <row r="93" s="183" customFormat="1" x14ac:dyDescent="0.35"/>
    <row r="94" s="183" customFormat="1" x14ac:dyDescent="0.35"/>
    <row r="95" s="183" customFormat="1" x14ac:dyDescent="0.35"/>
    <row r="96" s="183" customFormat="1" x14ac:dyDescent="0.35"/>
    <row r="97" s="183" customFormat="1" x14ac:dyDescent="0.35"/>
    <row r="98" s="183" customFormat="1" x14ac:dyDescent="0.35"/>
    <row r="99" s="183" customFormat="1" x14ac:dyDescent="0.35"/>
    <row r="100" s="183" customFormat="1" x14ac:dyDescent="0.35"/>
    <row r="101" s="183" customFormat="1" x14ac:dyDescent="0.35"/>
    <row r="102" s="183" customFormat="1" x14ac:dyDescent="0.35"/>
    <row r="103" s="183" customFormat="1" x14ac:dyDescent="0.35"/>
    <row r="104" s="183" customFormat="1" x14ac:dyDescent="0.35"/>
    <row r="105" s="183" customFormat="1" x14ac:dyDescent="0.35"/>
    <row r="106" s="183" customFormat="1" x14ac:dyDescent="0.35"/>
    <row r="107" s="183" customFormat="1" x14ac:dyDescent="0.35"/>
    <row r="108" s="183" customFormat="1" x14ac:dyDescent="0.35"/>
    <row r="109" s="183" customFormat="1" x14ac:dyDescent="0.35"/>
    <row r="110" s="183" customFormat="1" x14ac:dyDescent="0.35"/>
    <row r="111" s="183" customFormat="1" x14ac:dyDescent="0.35"/>
    <row r="112" s="183" customFormat="1" x14ac:dyDescent="0.35"/>
    <row r="113" s="183" customFormat="1" x14ac:dyDescent="0.35"/>
    <row r="114" s="183" customFormat="1" x14ac:dyDescent="0.35"/>
    <row r="115" s="183" customFormat="1" x14ac:dyDescent="0.35"/>
    <row r="116" s="183" customFormat="1" x14ac:dyDescent="0.35"/>
    <row r="117" s="183" customFormat="1" x14ac:dyDescent="0.35"/>
    <row r="118" s="183" customFormat="1" x14ac:dyDescent="0.35"/>
    <row r="119" s="183" customFormat="1" x14ac:dyDescent="0.35"/>
    <row r="120" s="183" customFormat="1" x14ac:dyDescent="0.35"/>
    <row r="121" s="183" customFormat="1" x14ac:dyDescent="0.35"/>
    <row r="122" s="183" customFormat="1" x14ac:dyDescent="0.35"/>
    <row r="123" s="183" customFormat="1" x14ac:dyDescent="0.35"/>
    <row r="124" s="183" customFormat="1" x14ac:dyDescent="0.35"/>
    <row r="125" s="183" customFormat="1" x14ac:dyDescent="0.35"/>
    <row r="126" s="183" customFormat="1" x14ac:dyDescent="0.35"/>
    <row r="127" s="183" customFormat="1" x14ac:dyDescent="0.35"/>
    <row r="128" s="183" customFormat="1" x14ac:dyDescent="0.35"/>
    <row r="129" s="183" customFormat="1" x14ac:dyDescent="0.35"/>
    <row r="130" s="183" customFormat="1" x14ac:dyDescent="0.35"/>
    <row r="131" s="183" customFormat="1" x14ac:dyDescent="0.35"/>
    <row r="132" s="183" customFormat="1" x14ac:dyDescent="0.35"/>
    <row r="133" s="183" customFormat="1" x14ac:dyDescent="0.35"/>
    <row r="134" s="183" customFormat="1" x14ac:dyDescent="0.35"/>
    <row r="135" s="183" customFormat="1" x14ac:dyDescent="0.35"/>
    <row r="136" s="183" customFormat="1" x14ac:dyDescent="0.35"/>
    <row r="137" s="183" customFormat="1" x14ac:dyDescent="0.35"/>
    <row r="138" s="183" customFormat="1" x14ac:dyDescent="0.35"/>
    <row r="139" s="183" customFormat="1" x14ac:dyDescent="0.35"/>
    <row r="140" s="183" customFormat="1" x14ac:dyDescent="0.35"/>
    <row r="141" s="183" customFormat="1" x14ac:dyDescent="0.35"/>
    <row r="142" s="183" customFormat="1" x14ac:dyDescent="0.35"/>
    <row r="143" s="183" customFormat="1" x14ac:dyDescent="0.35"/>
    <row r="144" s="183" customFormat="1" x14ac:dyDescent="0.35"/>
    <row r="145" s="183" customFormat="1" x14ac:dyDescent="0.35"/>
    <row r="146" s="183" customFormat="1" x14ac:dyDescent="0.35"/>
    <row r="147" s="183" customFormat="1" x14ac:dyDescent="0.35"/>
    <row r="148" s="183" customFormat="1" x14ac:dyDescent="0.35"/>
    <row r="149" s="183" customFormat="1" x14ac:dyDescent="0.35"/>
    <row r="150" s="183" customFormat="1" x14ac:dyDescent="0.35"/>
    <row r="151" s="183" customFormat="1" x14ac:dyDescent="0.35"/>
    <row r="152" s="183" customFormat="1" x14ac:dyDescent="0.35"/>
    <row r="153" s="183" customFormat="1" x14ac:dyDescent="0.35"/>
    <row r="154" s="183" customFormat="1" x14ac:dyDescent="0.35"/>
    <row r="155" s="183" customFormat="1" x14ac:dyDescent="0.35"/>
    <row r="156" s="183" customFormat="1" x14ac:dyDescent="0.35"/>
    <row r="157" s="183" customFormat="1" x14ac:dyDescent="0.35"/>
    <row r="158" s="183" customFormat="1" x14ac:dyDescent="0.35"/>
    <row r="159" s="183" customFormat="1" x14ac:dyDescent="0.35"/>
    <row r="160" s="183" customFormat="1" x14ac:dyDescent="0.35"/>
    <row r="161" s="183" customFormat="1" x14ac:dyDescent="0.35"/>
    <row r="162" s="183" customFormat="1" x14ac:dyDescent="0.35"/>
    <row r="163" s="183" customFormat="1" x14ac:dyDescent="0.35"/>
    <row r="164" s="183" customFormat="1" x14ac:dyDescent="0.35"/>
    <row r="165" s="183" customFormat="1" x14ac:dyDescent="0.35"/>
    <row r="166" s="183" customFormat="1" x14ac:dyDescent="0.35"/>
    <row r="167" s="183" customFormat="1" x14ac:dyDescent="0.35"/>
    <row r="168" s="183" customFormat="1" x14ac:dyDescent="0.35"/>
    <row r="169" s="183" customFormat="1" x14ac:dyDescent="0.35"/>
    <row r="170" s="183" customFormat="1" x14ac:dyDescent="0.35"/>
    <row r="171" s="183" customFormat="1" x14ac:dyDescent="0.35"/>
    <row r="172" s="183" customFormat="1" x14ac:dyDescent="0.35"/>
    <row r="173" s="183" customFormat="1" x14ac:dyDescent="0.35"/>
    <row r="174" s="183" customFormat="1" x14ac:dyDescent="0.35"/>
    <row r="175" s="183" customFormat="1" x14ac:dyDescent="0.35"/>
    <row r="176" s="183" customFormat="1" x14ac:dyDescent="0.35"/>
    <row r="177" s="183" customFormat="1" x14ac:dyDescent="0.35"/>
    <row r="178" s="183" customFormat="1" x14ac:dyDescent="0.35"/>
    <row r="179" s="183" customFormat="1" x14ac:dyDescent="0.35"/>
    <row r="180" s="183" customFormat="1" x14ac:dyDescent="0.35"/>
    <row r="181" s="183" customFormat="1" x14ac:dyDescent="0.35"/>
    <row r="182" s="183" customFormat="1" x14ac:dyDescent="0.35"/>
    <row r="183" s="183" customFormat="1" x14ac:dyDescent="0.35"/>
    <row r="184" s="183" customFormat="1" x14ac:dyDescent="0.35"/>
    <row r="185" s="183" customFormat="1" x14ac:dyDescent="0.35"/>
    <row r="186" s="183" customFormat="1" x14ac:dyDescent="0.35"/>
    <row r="187" s="183" customFormat="1" x14ac:dyDescent="0.35"/>
    <row r="188" s="183" customFormat="1" x14ac:dyDescent="0.35"/>
    <row r="189" s="183" customFormat="1" x14ac:dyDescent="0.35"/>
    <row r="190" s="183" customFormat="1" x14ac:dyDescent="0.35"/>
    <row r="191" s="183" customFormat="1" x14ac:dyDescent="0.35"/>
    <row r="192" s="183" customFormat="1" x14ac:dyDescent="0.35"/>
    <row r="193" s="183" customFormat="1" x14ac:dyDescent="0.35"/>
    <row r="194" s="183" customFormat="1" x14ac:dyDescent="0.35"/>
    <row r="195" s="183" customFormat="1" x14ac:dyDescent="0.35"/>
    <row r="196" s="183" customFormat="1" x14ac:dyDescent="0.35"/>
    <row r="197" s="183" customFormat="1" x14ac:dyDescent="0.35"/>
    <row r="198" s="183" customFormat="1" x14ac:dyDescent="0.35"/>
    <row r="199" s="183" customFormat="1" x14ac:dyDescent="0.35"/>
    <row r="200" s="183" customFormat="1" x14ac:dyDescent="0.35"/>
    <row r="201" s="183" customFormat="1" x14ac:dyDescent="0.35"/>
    <row r="202" s="183" customFormat="1" x14ac:dyDescent="0.35"/>
    <row r="203" s="183" customFormat="1" x14ac:dyDescent="0.35"/>
    <row r="204" s="183" customFormat="1" x14ac:dyDescent="0.35"/>
    <row r="205" s="183" customFormat="1" x14ac:dyDescent="0.35"/>
    <row r="206" s="183" customFormat="1" x14ac:dyDescent="0.35"/>
    <row r="207" s="183" customFormat="1" x14ac:dyDescent="0.35"/>
    <row r="208" s="183" customFormat="1" x14ac:dyDescent="0.35"/>
    <row r="209" s="183" customFormat="1" x14ac:dyDescent="0.35"/>
    <row r="210" s="183" customFormat="1" x14ac:dyDescent="0.35"/>
    <row r="211" s="183" customFormat="1" x14ac:dyDescent="0.35"/>
    <row r="212" s="183" customFormat="1" x14ac:dyDescent="0.35"/>
    <row r="213" s="183" customFormat="1" x14ac:dyDescent="0.35"/>
    <row r="214" s="183" customFormat="1" x14ac:dyDescent="0.35"/>
    <row r="215" s="183" customFormat="1" x14ac:dyDescent="0.35"/>
    <row r="216" s="183" customFormat="1" x14ac:dyDescent="0.35"/>
    <row r="217" s="183" customFormat="1" x14ac:dyDescent="0.35"/>
    <row r="218" s="183" customFormat="1" x14ac:dyDescent="0.35"/>
    <row r="219" s="183" customFormat="1" x14ac:dyDescent="0.35"/>
    <row r="220" s="183" customFormat="1" x14ac:dyDescent="0.35"/>
    <row r="221" s="183" customFormat="1" x14ac:dyDescent="0.35"/>
    <row r="222" s="183" customFormat="1" x14ac:dyDescent="0.35"/>
    <row r="223" s="183" customFormat="1" x14ac:dyDescent="0.35"/>
    <row r="224" s="183" customFormat="1" x14ac:dyDescent="0.35"/>
    <row r="225" s="183" customFormat="1" x14ac:dyDescent="0.35"/>
    <row r="226" s="183" customFormat="1" x14ac:dyDescent="0.35"/>
    <row r="227" s="183" customFormat="1" x14ac:dyDescent="0.35"/>
    <row r="228" s="183" customFormat="1" x14ac:dyDescent="0.35"/>
    <row r="229" s="183" customFormat="1" x14ac:dyDescent="0.35"/>
    <row r="230" s="183" customFormat="1" x14ac:dyDescent="0.35"/>
    <row r="231" s="183" customFormat="1" x14ac:dyDescent="0.35"/>
    <row r="232" s="183" customFormat="1" x14ac:dyDescent="0.35"/>
    <row r="233" s="183" customFormat="1" x14ac:dyDescent="0.35"/>
    <row r="234" s="183" customFormat="1" x14ac:dyDescent="0.35"/>
    <row r="235" s="183" customFormat="1" x14ac:dyDescent="0.35"/>
    <row r="236" s="183" customFormat="1" x14ac:dyDescent="0.35"/>
    <row r="237" s="183" customFormat="1" x14ac:dyDescent="0.35"/>
    <row r="238" s="183" customFormat="1" x14ac:dyDescent="0.35"/>
    <row r="239" s="183" customFormat="1" x14ac:dyDescent="0.35"/>
    <row r="240" s="183" customFormat="1" x14ac:dyDescent="0.35"/>
    <row r="241" s="183" customFormat="1" x14ac:dyDescent="0.35"/>
    <row r="242" s="183" customFormat="1" x14ac:dyDescent="0.35"/>
    <row r="243" s="183" customFormat="1" x14ac:dyDescent="0.35"/>
    <row r="244" s="183" customFormat="1" x14ac:dyDescent="0.35"/>
    <row r="245" s="183" customFormat="1" x14ac:dyDescent="0.35"/>
    <row r="246" s="183" customFormat="1" x14ac:dyDescent="0.35"/>
    <row r="247" s="183" customFormat="1" x14ac:dyDescent="0.35"/>
    <row r="248" s="183" customFormat="1" x14ac:dyDescent="0.35"/>
    <row r="249" s="183" customFormat="1" x14ac:dyDescent="0.35"/>
    <row r="250" s="183" customFormat="1" x14ac:dyDescent="0.35"/>
    <row r="251" s="183" customFormat="1" x14ac:dyDescent="0.35"/>
    <row r="252" s="183" customFormat="1" x14ac:dyDescent="0.35"/>
    <row r="253" s="183" customFormat="1" x14ac:dyDescent="0.35"/>
    <row r="254" s="183" customFormat="1" x14ac:dyDescent="0.35"/>
    <row r="255" s="183" customFormat="1" x14ac:dyDescent="0.35"/>
    <row r="256" s="183" customFormat="1" x14ac:dyDescent="0.35"/>
    <row r="257" s="183" customFormat="1" x14ac:dyDescent="0.35"/>
    <row r="258" s="183" customFormat="1" x14ac:dyDescent="0.35"/>
    <row r="259" s="183" customFormat="1" x14ac:dyDescent="0.35"/>
    <row r="260" s="183" customFormat="1" x14ac:dyDescent="0.35"/>
    <row r="261" s="183" customFormat="1" x14ac:dyDescent="0.35"/>
    <row r="262" s="183" customFormat="1" x14ac:dyDescent="0.35"/>
    <row r="263" s="183" customFormat="1" x14ac:dyDescent="0.35"/>
    <row r="264" s="183" customFormat="1" x14ac:dyDescent="0.35"/>
    <row r="265" s="183" customFormat="1" x14ac:dyDescent="0.35"/>
    <row r="266" s="183" customFormat="1" x14ac:dyDescent="0.35"/>
    <row r="267" s="183" customFormat="1" x14ac:dyDescent="0.35"/>
    <row r="268" s="183" customFormat="1" x14ac:dyDescent="0.35"/>
    <row r="269" s="183" customFormat="1" x14ac:dyDescent="0.35"/>
    <row r="270" s="183" customFormat="1" x14ac:dyDescent="0.35"/>
    <row r="271" s="183" customFormat="1" x14ac:dyDescent="0.35"/>
    <row r="272" s="183" customFormat="1" x14ac:dyDescent="0.35"/>
    <row r="273" s="183" customFormat="1" x14ac:dyDescent="0.35"/>
    <row r="274" s="183" customFormat="1" x14ac:dyDescent="0.35"/>
    <row r="275" s="183" customFormat="1" x14ac:dyDescent="0.35"/>
    <row r="276" s="183" customFormat="1" x14ac:dyDescent="0.35"/>
    <row r="277" s="183" customFormat="1" x14ac:dyDescent="0.35"/>
    <row r="278" s="183" customFormat="1" x14ac:dyDescent="0.35"/>
    <row r="279" s="183" customFormat="1" x14ac:dyDescent="0.35"/>
    <row r="280" s="183" customFormat="1" x14ac:dyDescent="0.35"/>
    <row r="281" s="183" customFormat="1" x14ac:dyDescent="0.35"/>
    <row r="282" s="183" customFormat="1" x14ac:dyDescent="0.35"/>
    <row r="283" s="183" customFormat="1" x14ac:dyDescent="0.35"/>
    <row r="284" s="183" customFormat="1" x14ac:dyDescent="0.35"/>
    <row r="285" s="183" customFormat="1" x14ac:dyDescent="0.35"/>
    <row r="286" s="183" customFormat="1" x14ac:dyDescent="0.35"/>
    <row r="287" s="183" customFormat="1" x14ac:dyDescent="0.35"/>
    <row r="288" s="183" customFormat="1" x14ac:dyDescent="0.35"/>
    <row r="289" s="183" customFormat="1" x14ac:dyDescent="0.35"/>
    <row r="290" s="183" customFormat="1" x14ac:dyDescent="0.35"/>
    <row r="291" s="183" customFormat="1" x14ac:dyDescent="0.35"/>
    <row r="292" s="183" customFormat="1" x14ac:dyDescent="0.35"/>
    <row r="293" s="183" customFormat="1" x14ac:dyDescent="0.35"/>
    <row r="294" s="183" customFormat="1" x14ac:dyDescent="0.35"/>
    <row r="295" s="183" customFormat="1" x14ac:dyDescent="0.35"/>
    <row r="296" s="183" customFormat="1" x14ac:dyDescent="0.35"/>
    <row r="297" s="183" customFormat="1" x14ac:dyDescent="0.35"/>
    <row r="298" s="183" customFormat="1" x14ac:dyDescent="0.35"/>
    <row r="299" s="183" customFormat="1" x14ac:dyDescent="0.35"/>
    <row r="300" s="183" customFormat="1" x14ac:dyDescent="0.35"/>
    <row r="301" s="183" customFormat="1" x14ac:dyDescent="0.35"/>
    <row r="302" s="183" customFormat="1" x14ac:dyDescent="0.35"/>
    <row r="303" s="183" customFormat="1" x14ac:dyDescent="0.35"/>
    <row r="304" s="183" customFormat="1" x14ac:dyDescent="0.35"/>
    <row r="305" s="183" customFormat="1" x14ac:dyDescent="0.35"/>
    <row r="306" s="183" customFormat="1" x14ac:dyDescent="0.35"/>
    <row r="307" s="183" customFormat="1" x14ac:dyDescent="0.35"/>
    <row r="308" s="183" customFormat="1" x14ac:dyDescent="0.35"/>
    <row r="309" s="183" customFormat="1" x14ac:dyDescent="0.35"/>
    <row r="310" s="183" customFormat="1" x14ac:dyDescent="0.35"/>
    <row r="311" s="183" customFormat="1" x14ac:dyDescent="0.35"/>
    <row r="312" s="183" customFormat="1" x14ac:dyDescent="0.35"/>
    <row r="313" s="183" customFormat="1" x14ac:dyDescent="0.35"/>
    <row r="314" s="183" customFormat="1" x14ac:dyDescent="0.35"/>
    <row r="315" s="183" customFormat="1" x14ac:dyDescent="0.35"/>
    <row r="316" s="183" customFormat="1" x14ac:dyDescent="0.35"/>
    <row r="317" s="183" customFormat="1" x14ac:dyDescent="0.35"/>
    <row r="318" s="183" customFormat="1" x14ac:dyDescent="0.35"/>
    <row r="319" s="183" customFormat="1" x14ac:dyDescent="0.35"/>
    <row r="320" s="183" customFormat="1" x14ac:dyDescent="0.35"/>
    <row r="321" s="183" customFormat="1" x14ac:dyDescent="0.35"/>
    <row r="322" s="183" customFormat="1" x14ac:dyDescent="0.35"/>
    <row r="323" s="183" customFormat="1" x14ac:dyDescent="0.35"/>
    <row r="324" s="183" customFormat="1" x14ac:dyDescent="0.35"/>
    <row r="325" s="183" customFormat="1" x14ac:dyDescent="0.35"/>
    <row r="326" s="183" customFormat="1" x14ac:dyDescent="0.35"/>
    <row r="327" s="183" customFormat="1" x14ac:dyDescent="0.35"/>
    <row r="328" s="183" customFormat="1" x14ac:dyDescent="0.35"/>
    <row r="329" s="183" customFormat="1" x14ac:dyDescent="0.35"/>
    <row r="330" s="183" customFormat="1" x14ac:dyDescent="0.35"/>
    <row r="331" s="183" customFormat="1" x14ac:dyDescent="0.35"/>
    <row r="332" s="183" customFormat="1" x14ac:dyDescent="0.35"/>
    <row r="333" s="183" customFormat="1" x14ac:dyDescent="0.35"/>
    <row r="334" s="183" customFormat="1" x14ac:dyDescent="0.35"/>
    <row r="335" s="183" customFormat="1" x14ac:dyDescent="0.35"/>
    <row r="336" s="183" customFormat="1" x14ac:dyDescent="0.35"/>
    <row r="337" s="183" customFormat="1" x14ac:dyDescent="0.35"/>
    <row r="338" s="183" customFormat="1" x14ac:dyDescent="0.35"/>
    <row r="339" s="183" customFormat="1" x14ac:dyDescent="0.35"/>
    <row r="340" s="183" customFormat="1" x14ac:dyDescent="0.35"/>
    <row r="341" s="183" customFormat="1" x14ac:dyDescent="0.35"/>
    <row r="342" s="183" customFormat="1" x14ac:dyDescent="0.35"/>
    <row r="343" s="183" customFormat="1" x14ac:dyDescent="0.35"/>
    <row r="344" s="183" customFormat="1" x14ac:dyDescent="0.35"/>
    <row r="345" s="183" customFormat="1" x14ac:dyDescent="0.35"/>
    <row r="346" s="183" customFormat="1" x14ac:dyDescent="0.35"/>
    <row r="347" s="183" customFormat="1" x14ac:dyDescent="0.35"/>
    <row r="348" s="183" customFormat="1" x14ac:dyDescent="0.35"/>
  </sheetData>
  <mergeCells count="15">
    <mergeCell ref="C1:I1"/>
    <mergeCell ref="C5:I6"/>
    <mergeCell ref="C14:E14"/>
    <mergeCell ref="F8:I8"/>
    <mergeCell ref="F10:I10"/>
    <mergeCell ref="F11:I11"/>
    <mergeCell ref="F12:I12"/>
    <mergeCell ref="F13:I13"/>
    <mergeCell ref="F14:I14"/>
    <mergeCell ref="C13:E13"/>
    <mergeCell ref="C8:E8"/>
    <mergeCell ref="C9:E9"/>
    <mergeCell ref="C10:E10"/>
    <mergeCell ref="C11:E11"/>
    <mergeCell ref="C12:E12"/>
  </mergeCells>
  <pageMargins left="0.7" right="0.7" top="0.75" bottom="0.75" header="0.3" footer="0.3"/>
  <pageSetup paperSize="9" scale="61" orientation="landscape" horizontalDpi="300" verticalDpi="300" r:id="rId1"/>
  <extLst>
    <ext xmlns:x14="http://schemas.microsoft.com/office/spreadsheetml/2009/9/main" uri="{CCE6A557-97BC-4b89-ADB6-D9C93CAAB3DF}">
      <x14:dataValidations xmlns:xm="http://schemas.microsoft.com/office/excel/2006/main" count="2">
        <x14:dataValidation type="list" allowBlank="1" showInputMessage="1" showErrorMessage="1" xr:uid="{21AD039B-479A-4889-B521-D6B8B6784DC5}">
          <x14:formula1>
            <xm:f>Ratings!$B$7:$B$8</xm:f>
          </x14:formula1>
          <xm:sqref>F11:I11</xm:sqref>
        </x14:dataValidation>
        <x14:dataValidation type="list" allowBlank="1" showInputMessage="1" showErrorMessage="1" xr:uid="{4EBCE8AA-5A8B-441D-B453-F3526115A854}">
          <x14:formula1>
            <xm:f>Ratings!$B$39:$B$43</xm:f>
          </x14:formula1>
          <xm:sqref>F10:I10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BC345-7017-4432-98C3-373F44D8C157}">
  <sheetPr>
    <tabColor theme="7" tint="0.39997558519241921"/>
  </sheetPr>
  <dimension ref="A1:DR98"/>
  <sheetViews>
    <sheetView showGridLines="0" showRowColHeaders="0" zoomScale="70" zoomScaleNormal="70" workbookViewId="0">
      <pane ySplit="1" topLeftCell="A6" activePane="bottomLeft" state="frozen"/>
      <selection pane="bottomLeft" activeCell="D49" sqref="D49:D52"/>
    </sheetView>
  </sheetViews>
  <sheetFormatPr defaultColWidth="8.7265625" defaultRowHeight="17" x14ac:dyDescent="0.45"/>
  <cols>
    <col min="1" max="1" width="3" style="1" customWidth="1"/>
    <col min="2" max="2" width="15.54296875" style="132" customWidth="1"/>
    <col min="3" max="3" width="80.54296875" style="1" customWidth="1"/>
    <col min="4" max="4" width="25.54296875" style="1" customWidth="1"/>
    <col min="5" max="5" width="55.54296875" style="1" customWidth="1"/>
    <col min="6" max="6" width="55.54296875" style="34" customWidth="1"/>
    <col min="7" max="7" width="2.1796875" style="34" customWidth="1"/>
    <col min="8" max="8" width="110.54296875" style="34" customWidth="1"/>
    <col min="9" max="9" width="8.54296875" style="34" customWidth="1"/>
    <col min="10" max="10" width="115.54296875" style="1" customWidth="1"/>
    <col min="11" max="16384" width="8.7265625" style="1"/>
  </cols>
  <sheetData>
    <row r="1" spans="2:10" s="219" customFormat="1" ht="60" customHeight="1" x14ac:dyDescent="0.95">
      <c r="B1" s="215"/>
      <c r="C1" s="221" t="s">
        <v>396</v>
      </c>
      <c r="D1" s="221"/>
      <c r="F1" s="222"/>
      <c r="G1" s="222"/>
      <c r="H1" s="222"/>
      <c r="I1" s="222"/>
    </row>
    <row r="2" spans="2:10" ht="17.149999999999999" customHeight="1" x14ac:dyDescent="0.45">
      <c r="B2" s="283"/>
      <c r="C2" s="38"/>
      <c r="D2" s="38"/>
      <c r="E2" s="38"/>
      <c r="F2" s="290"/>
      <c r="G2" s="290"/>
      <c r="H2" s="290"/>
    </row>
    <row r="3" spans="2:10" ht="17.149999999999999" customHeight="1" x14ac:dyDescent="0.45">
      <c r="B3" s="283"/>
      <c r="C3" s="38"/>
      <c r="D3" s="38"/>
      <c r="E3" s="38"/>
      <c r="F3" s="290"/>
      <c r="G3" s="290"/>
      <c r="H3" s="290"/>
    </row>
    <row r="4" spans="2:10" ht="17.149999999999999" customHeight="1" x14ac:dyDescent="0.45">
      <c r="B4" s="283"/>
      <c r="C4" s="38"/>
      <c r="D4" s="38"/>
      <c r="E4" s="38"/>
      <c r="F4" s="290"/>
      <c r="G4" s="290"/>
      <c r="H4" s="290"/>
    </row>
    <row r="5" spans="2:10" ht="17.149999999999999" customHeight="1" x14ac:dyDescent="0.45">
      <c r="B5" s="283"/>
      <c r="C5" s="38"/>
      <c r="D5" s="38"/>
      <c r="E5" s="38"/>
      <c r="F5" s="290"/>
      <c r="G5" s="290"/>
      <c r="H5" s="290"/>
    </row>
    <row r="6" spans="2:10" ht="17.149999999999999" customHeight="1" x14ac:dyDescent="0.45">
      <c r="B6" s="283"/>
      <c r="C6" s="38"/>
      <c r="D6" s="38"/>
      <c r="E6" s="38"/>
      <c r="F6" s="290"/>
      <c r="G6" s="290"/>
      <c r="H6" s="290"/>
    </row>
    <row r="7" spans="2:10" ht="17.149999999999999" customHeight="1" x14ac:dyDescent="0.45">
      <c r="B7" s="283"/>
      <c r="C7" s="38"/>
      <c r="D7" s="38"/>
      <c r="E7" s="38"/>
      <c r="F7" s="290"/>
      <c r="G7" s="290"/>
      <c r="H7" s="290"/>
    </row>
    <row r="8" spans="2:10" ht="17.149999999999999" customHeight="1" x14ac:dyDescent="0.45">
      <c r="B8" s="283"/>
      <c r="C8" s="38"/>
      <c r="D8" s="38"/>
      <c r="E8" s="38"/>
      <c r="F8" s="290"/>
      <c r="G8" s="290"/>
      <c r="H8" s="290"/>
    </row>
    <row r="9" spans="2:10" ht="17.149999999999999" customHeight="1" x14ac:dyDescent="0.45">
      <c r="B9" s="283"/>
      <c r="C9" s="38"/>
      <c r="D9" s="38"/>
      <c r="E9" s="38"/>
      <c r="F9" s="290"/>
      <c r="G9" s="290"/>
      <c r="H9" s="290"/>
    </row>
    <row r="11" spans="2:10" ht="35.15" customHeight="1" x14ac:dyDescent="0.45">
      <c r="B11" s="141" t="s">
        <v>397</v>
      </c>
      <c r="C11" s="822" t="s">
        <v>398</v>
      </c>
      <c r="D11" s="822"/>
      <c r="E11" s="822"/>
      <c r="F11" s="822"/>
      <c r="G11" s="142"/>
      <c r="H11" s="142"/>
      <c r="I11" s="131"/>
      <c r="J11" s="17"/>
    </row>
    <row r="12" spans="2:10" ht="17.5" thickBot="1" x14ac:dyDescent="0.5">
      <c r="D12" s="115"/>
      <c r="E12" s="138"/>
      <c r="F12" s="131"/>
      <c r="G12" s="131"/>
      <c r="H12" s="131"/>
      <c r="I12" s="131"/>
      <c r="J12" s="17"/>
    </row>
    <row r="13" spans="2:10" ht="65.150000000000006" customHeight="1" x14ac:dyDescent="0.45">
      <c r="C13" s="823" t="s">
        <v>399</v>
      </c>
      <c r="D13" s="806"/>
      <c r="E13" s="824"/>
      <c r="F13" s="830" t="s">
        <v>400</v>
      </c>
      <c r="G13" s="117"/>
      <c r="H13" s="135"/>
      <c r="I13" s="117"/>
    </row>
    <row r="14" spans="2:10" ht="35.15" customHeight="1" x14ac:dyDescent="0.45">
      <c r="C14" s="825" t="s">
        <v>401</v>
      </c>
      <c r="D14" s="826"/>
      <c r="E14" s="827"/>
      <c r="F14" s="831"/>
      <c r="G14" s="136"/>
      <c r="H14" s="191"/>
      <c r="J14" s="124"/>
    </row>
    <row r="15" spans="2:10" ht="35.15" customHeight="1" x14ac:dyDescent="0.45">
      <c r="C15" s="828" t="s">
        <v>402</v>
      </c>
      <c r="D15" s="829"/>
      <c r="E15" s="248"/>
      <c r="F15" s="832"/>
      <c r="G15" s="137"/>
      <c r="H15" s="191"/>
      <c r="I15" s="132"/>
      <c r="J15" s="124"/>
    </row>
    <row r="16" spans="2:10" ht="35.15" customHeight="1" x14ac:dyDescent="0.45">
      <c r="C16" s="828" t="s">
        <v>403</v>
      </c>
      <c r="D16" s="829"/>
      <c r="E16" s="248"/>
      <c r="F16" s="832"/>
      <c r="G16" s="132"/>
      <c r="H16" s="191"/>
      <c r="I16" s="132"/>
      <c r="J16" s="124"/>
    </row>
    <row r="17" spans="1:122" ht="35.15" customHeight="1" x14ac:dyDescent="0.45">
      <c r="C17" s="828" t="s">
        <v>404</v>
      </c>
      <c r="D17" s="829"/>
      <c r="E17" s="248"/>
      <c r="F17" s="832"/>
      <c r="G17" s="137"/>
      <c r="H17" s="191"/>
      <c r="I17" s="132"/>
      <c r="J17" s="124"/>
    </row>
    <row r="18" spans="1:122" ht="35.15" customHeight="1" x14ac:dyDescent="0.45">
      <c r="C18" s="828" t="s">
        <v>405</v>
      </c>
      <c r="D18" s="829"/>
      <c r="E18" s="248"/>
      <c r="F18" s="832"/>
      <c r="G18" s="137"/>
      <c r="H18" s="191"/>
      <c r="I18" s="132"/>
      <c r="J18" s="124"/>
    </row>
    <row r="19" spans="1:122" ht="35.15" customHeight="1" x14ac:dyDescent="0.45">
      <c r="C19" s="828" t="s">
        <v>406</v>
      </c>
      <c r="D19" s="829"/>
      <c r="E19" s="248"/>
      <c r="F19" s="832"/>
      <c r="G19" s="137"/>
      <c r="I19" s="132"/>
    </row>
    <row r="20" spans="1:122" ht="35.15" customHeight="1" thickBot="1" x14ac:dyDescent="0.5">
      <c r="C20" s="848" t="s">
        <v>407</v>
      </c>
      <c r="D20" s="849"/>
      <c r="E20" s="250"/>
      <c r="F20" s="833"/>
      <c r="G20" s="137"/>
      <c r="I20" s="132"/>
    </row>
    <row r="23" spans="1:122" s="3" customFormat="1" ht="35.15" customHeight="1" x14ac:dyDescent="0.6">
      <c r="B23" s="473" t="s">
        <v>903</v>
      </c>
      <c r="C23" s="474"/>
      <c r="D23" s="475"/>
      <c r="E23" s="476"/>
      <c r="F23" s="475"/>
      <c r="G23" s="475"/>
      <c r="H23" s="142"/>
      <c r="I23" s="293"/>
      <c r="J23" s="228"/>
    </row>
    <row r="24" spans="1:122" ht="8.15" customHeight="1" thickBot="1" x14ac:dyDescent="0.5">
      <c r="C24" s="140"/>
      <c r="D24" s="116"/>
      <c r="E24" s="284"/>
      <c r="F24" s="116"/>
      <c r="G24" s="116"/>
      <c r="H24" s="116"/>
      <c r="I24" s="116"/>
      <c r="J24" s="17"/>
    </row>
    <row r="25" spans="1:122" ht="25" customHeight="1" thickBot="1" x14ac:dyDescent="0.5">
      <c r="B25" s="1"/>
      <c r="C25" s="840" t="s">
        <v>408</v>
      </c>
      <c r="D25" s="841"/>
      <c r="E25" s="841"/>
      <c r="F25" s="842"/>
      <c r="G25" s="131"/>
      <c r="H25" s="131"/>
      <c r="I25" s="131"/>
      <c r="J25" s="17"/>
    </row>
    <row r="26" spans="1:122" ht="25" customHeight="1" thickBot="1" x14ac:dyDescent="0.5">
      <c r="B26" s="1"/>
      <c r="C26" s="843" t="s">
        <v>409</v>
      </c>
      <c r="D26" s="844"/>
      <c r="E26" s="844"/>
      <c r="F26" s="845"/>
      <c r="G26" s="131"/>
      <c r="H26" s="131"/>
      <c r="I26" s="131"/>
      <c r="J26" s="17"/>
    </row>
    <row r="27" spans="1:122" x14ac:dyDescent="0.45">
      <c r="D27" s="115"/>
      <c r="E27" s="138"/>
      <c r="F27" s="131"/>
      <c r="G27" s="131"/>
      <c r="H27" s="131"/>
      <c r="I27" s="131"/>
      <c r="J27" s="17"/>
    </row>
    <row r="28" spans="1:122" s="38" customFormat="1" ht="30" customHeight="1" thickBot="1" x14ac:dyDescent="0.5">
      <c r="A28" s="1"/>
      <c r="B28" s="201"/>
      <c r="C28" s="478" t="s">
        <v>410</v>
      </c>
      <c r="D28" s="479" t="s">
        <v>411</v>
      </c>
      <c r="E28" s="477" t="s">
        <v>412</v>
      </c>
      <c r="F28" s="477" t="s">
        <v>413</v>
      </c>
      <c r="G28" s="131"/>
      <c r="H28" s="131"/>
      <c r="I28" s="131"/>
      <c r="J28" s="17"/>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row>
    <row r="29" spans="1:122" ht="40" customHeight="1" x14ac:dyDescent="0.45">
      <c r="B29" s="404"/>
      <c r="C29" s="850" t="s">
        <v>414</v>
      </c>
      <c r="D29" s="855"/>
      <c r="E29" s="780" t="str">
        <f>IFERROR(INDEX(Controls!C7:C10,MATCH(D29,Controls!B7:B10,0)), " ")</f>
        <v xml:space="preserve"> </v>
      </c>
      <c r="F29" s="858"/>
      <c r="G29" s="286"/>
      <c r="H29" s="834" t="s">
        <v>416</v>
      </c>
      <c r="I29" s="113"/>
      <c r="J29" s="113"/>
    </row>
    <row r="30" spans="1:122" ht="40" customHeight="1" x14ac:dyDescent="0.45">
      <c r="B30" s="404" t="s">
        <v>417</v>
      </c>
      <c r="C30" s="851"/>
      <c r="D30" s="856"/>
      <c r="E30" s="781"/>
      <c r="F30" s="859"/>
      <c r="G30" s="286"/>
      <c r="H30" s="835"/>
      <c r="I30" s="113"/>
      <c r="J30" s="113"/>
    </row>
    <row r="31" spans="1:122" ht="40" customHeight="1" x14ac:dyDescent="0.45">
      <c r="B31" s="477"/>
      <c r="C31" s="851"/>
      <c r="D31" s="856"/>
      <c r="E31" s="781" t="str">
        <f>IF(ISNUMBER(SEARCH("~*",D29)), "* If your solution is operational - consult responsible officers for an appropriate equivalent action. "," ")</f>
        <v xml:space="preserve"> </v>
      </c>
      <c r="F31" s="859"/>
      <c r="G31" s="286"/>
      <c r="H31" s="835"/>
      <c r="I31" s="113"/>
      <c r="J31" s="113"/>
    </row>
    <row r="32" spans="1:122" ht="40" customHeight="1" thickBot="1" x14ac:dyDescent="0.5">
      <c r="B32" s="477"/>
      <c r="C32" s="852"/>
      <c r="D32" s="857"/>
      <c r="E32" s="861"/>
      <c r="F32" s="860"/>
      <c r="G32" s="286"/>
      <c r="H32" s="836"/>
      <c r="I32" s="113"/>
      <c r="J32" s="113"/>
    </row>
    <row r="33" spans="1:122" x14ac:dyDescent="0.45">
      <c r="C33" s="119"/>
      <c r="D33" s="119"/>
      <c r="E33" s="119"/>
      <c r="F33" s="111"/>
      <c r="G33" s="111"/>
      <c r="H33" s="111"/>
      <c r="I33" s="111"/>
    </row>
    <row r="34" spans="1:122" ht="35.15" customHeight="1" x14ac:dyDescent="0.45">
      <c r="B34" s="123" t="s">
        <v>418</v>
      </c>
      <c r="C34" s="803" t="s">
        <v>419</v>
      </c>
      <c r="D34" s="803"/>
      <c r="E34" s="803"/>
      <c r="F34" s="804"/>
      <c r="G34" s="287"/>
      <c r="H34" s="130"/>
      <c r="I34" s="131"/>
      <c r="J34" s="17"/>
    </row>
    <row r="35" spans="1:122" ht="6.65" customHeight="1" thickBot="1" x14ac:dyDescent="0.5">
      <c r="D35" s="115"/>
      <c r="E35" s="138"/>
      <c r="F35" s="131"/>
      <c r="G35" s="131"/>
      <c r="H35" s="131"/>
      <c r="I35" s="131"/>
      <c r="J35" s="17"/>
    </row>
    <row r="36" spans="1:122" ht="65.150000000000006" customHeight="1" x14ac:dyDescent="0.45">
      <c r="C36" s="805" t="s">
        <v>420</v>
      </c>
      <c r="D36" s="806"/>
      <c r="E36" s="807"/>
      <c r="F36" s="846" t="s">
        <v>400</v>
      </c>
      <c r="G36" s="117"/>
      <c r="I36" s="117"/>
    </row>
    <row r="37" spans="1:122" ht="35.15" customHeight="1" x14ac:dyDescent="0.45">
      <c r="C37" s="811" t="s">
        <v>421</v>
      </c>
      <c r="D37" s="812"/>
      <c r="E37" s="813"/>
      <c r="F37" s="847"/>
      <c r="G37" s="136"/>
    </row>
    <row r="38" spans="1:122" ht="35.15" customHeight="1" x14ac:dyDescent="0.45">
      <c r="C38" s="818" t="s">
        <v>422</v>
      </c>
      <c r="D38" s="819"/>
      <c r="E38" s="249"/>
      <c r="F38" s="832"/>
      <c r="G38" s="137"/>
      <c r="I38" s="132"/>
    </row>
    <row r="39" spans="1:122" ht="35.15" customHeight="1" x14ac:dyDescent="0.45">
      <c r="C39" s="853" t="s">
        <v>424</v>
      </c>
      <c r="D39" s="854"/>
      <c r="E39" s="248"/>
      <c r="F39" s="832"/>
      <c r="G39" s="132"/>
      <c r="I39" s="132"/>
    </row>
    <row r="40" spans="1:122" ht="35.15" customHeight="1" x14ac:dyDescent="0.45">
      <c r="C40" s="853" t="s">
        <v>425</v>
      </c>
      <c r="D40" s="854"/>
      <c r="E40" s="248"/>
      <c r="F40" s="832"/>
      <c r="G40" s="137"/>
      <c r="I40" s="132"/>
    </row>
    <row r="41" spans="1:122" ht="35.15" customHeight="1" x14ac:dyDescent="0.45">
      <c r="C41" s="853" t="s">
        <v>426</v>
      </c>
      <c r="D41" s="854"/>
      <c r="E41" s="248"/>
      <c r="F41" s="832"/>
      <c r="G41" s="137"/>
      <c r="I41" s="132"/>
    </row>
    <row r="42" spans="1:122" ht="35.15" customHeight="1" x14ac:dyDescent="0.45">
      <c r="C42" s="853" t="s">
        <v>427</v>
      </c>
      <c r="D42" s="854"/>
      <c r="E42" s="248"/>
      <c r="F42" s="832"/>
      <c r="G42" s="137"/>
      <c r="I42" s="132"/>
    </row>
    <row r="43" spans="1:122" ht="35.15" customHeight="1" x14ac:dyDescent="0.45">
      <c r="C43" s="853" t="s">
        <v>428</v>
      </c>
      <c r="D43" s="854"/>
      <c r="E43" s="248"/>
      <c r="F43" s="832"/>
      <c r="G43" s="137"/>
      <c r="I43" s="132"/>
    </row>
    <row r="44" spans="1:122" ht="35.15" customHeight="1" thickBot="1" x14ac:dyDescent="0.5">
      <c r="C44" s="874" t="s">
        <v>429</v>
      </c>
      <c r="D44" s="875"/>
      <c r="E44" s="250"/>
      <c r="F44" s="833"/>
      <c r="G44" s="137"/>
      <c r="I44" s="132"/>
    </row>
    <row r="46" spans="1:122" ht="35.15" customHeight="1" x14ac:dyDescent="0.45">
      <c r="B46" s="283"/>
      <c r="C46" s="139" t="s">
        <v>430</v>
      </c>
      <c r="D46" s="133"/>
      <c r="E46" s="134"/>
      <c r="F46" s="130"/>
      <c r="G46" s="130"/>
      <c r="H46" s="130"/>
      <c r="I46" s="131"/>
      <c r="J46" s="17"/>
    </row>
    <row r="47" spans="1:122" x14ac:dyDescent="0.45">
      <c r="D47" s="115"/>
      <c r="E47" s="138"/>
      <c r="F47" s="131"/>
      <c r="G47" s="131"/>
      <c r="H47" s="131"/>
      <c r="I47" s="131"/>
      <c r="J47" s="17"/>
    </row>
    <row r="48" spans="1:122" s="38" customFormat="1" ht="30" customHeight="1" thickBot="1" x14ac:dyDescent="0.5">
      <c r="A48" s="1"/>
      <c r="C48" s="112" t="s">
        <v>410</v>
      </c>
      <c r="D48" s="144" t="s">
        <v>411</v>
      </c>
      <c r="E48" s="144" t="s">
        <v>412</v>
      </c>
      <c r="F48" s="144" t="s">
        <v>413</v>
      </c>
      <c r="G48" s="131"/>
      <c r="H48" s="131"/>
      <c r="I48" s="131"/>
      <c r="J48" s="17"/>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row>
    <row r="49" spans="2:10" ht="45" customHeight="1" x14ac:dyDescent="0.45">
      <c r="B49" s="35" t="s">
        <v>431</v>
      </c>
      <c r="C49" s="876" t="s">
        <v>432</v>
      </c>
      <c r="D49" s="782"/>
      <c r="E49" s="339" t="str">
        <f>IFERROR(INDEX(Controls!A13:A16,MATCH(D49,Controls!B13:B16,0)), " ")</f>
        <v xml:space="preserve"> </v>
      </c>
      <c r="F49" s="785"/>
      <c r="G49" s="286"/>
      <c r="H49" s="837" t="s">
        <v>434</v>
      </c>
      <c r="I49" s="113"/>
      <c r="J49" s="113"/>
    </row>
    <row r="50" spans="2:10" ht="40" customHeight="1" x14ac:dyDescent="0.45">
      <c r="B50" s="575" t="s">
        <v>435</v>
      </c>
      <c r="C50" s="877"/>
      <c r="D50" s="783"/>
      <c r="E50" s="252" t="str">
        <f>IFERROR(INDEX(Controls!C13:C16,MATCH(D49,Controls!B13:B16,0)), " ")</f>
        <v xml:space="preserve"> </v>
      </c>
      <c r="F50" s="786"/>
      <c r="G50" s="286"/>
      <c r="H50" s="838"/>
      <c r="I50" s="113"/>
      <c r="J50" s="113"/>
    </row>
    <row r="51" spans="2:10" ht="40" customHeight="1" x14ac:dyDescent="0.45">
      <c r="B51" s="575"/>
      <c r="C51" s="877"/>
      <c r="D51" s="783"/>
      <c r="E51" s="814" t="str">
        <f>IF(ISNUMBER(SEARCH("~*",D49)), "* If your solution is operational - consult responsible officers for an appropriate equivalent action. "," ")</f>
        <v xml:space="preserve"> </v>
      </c>
      <c r="F51" s="786"/>
      <c r="G51" s="286"/>
      <c r="H51" s="838"/>
      <c r="I51" s="113"/>
      <c r="J51" s="113"/>
    </row>
    <row r="52" spans="2:10" ht="40" customHeight="1" thickBot="1" x14ac:dyDescent="0.5">
      <c r="B52" s="575"/>
      <c r="C52" s="878"/>
      <c r="D52" s="784"/>
      <c r="E52" s="815"/>
      <c r="F52" s="787"/>
      <c r="G52" s="286"/>
      <c r="H52" s="839"/>
      <c r="I52" s="113"/>
      <c r="J52" s="113"/>
    </row>
    <row r="53" spans="2:10" ht="17.5" thickBot="1" x14ac:dyDescent="0.5">
      <c r="C53" s="119"/>
      <c r="D53" s="342"/>
      <c r="E53" s="342"/>
      <c r="F53" s="343"/>
      <c r="G53" s="111"/>
      <c r="H53" s="111"/>
      <c r="I53" s="111"/>
    </row>
    <row r="54" spans="2:10" ht="45" customHeight="1" x14ac:dyDescent="0.45">
      <c r="B54" s="35" t="s">
        <v>436</v>
      </c>
      <c r="C54" s="879" t="s">
        <v>437</v>
      </c>
      <c r="D54" s="782"/>
      <c r="E54" s="344" t="str">
        <f>IFERROR(INDEX(Controls!A19:A21,MATCH(D54,Controls!B19:B21,0)), " ")</f>
        <v xml:space="preserve"> </v>
      </c>
      <c r="F54" s="785"/>
      <c r="G54" s="286"/>
      <c r="H54" s="837" t="s">
        <v>439</v>
      </c>
      <c r="I54" s="113"/>
      <c r="J54" s="113"/>
    </row>
    <row r="55" spans="2:10" ht="85" customHeight="1" x14ac:dyDescent="0.45">
      <c r="B55" s="35"/>
      <c r="C55" s="880"/>
      <c r="D55" s="783"/>
      <c r="E55" s="781" t="str">
        <f>IFERROR(INDEX(Controls!C19:C21,MATCH(D54,Controls!B19:B21,0)), " ")</f>
        <v xml:space="preserve"> </v>
      </c>
      <c r="F55" s="786"/>
      <c r="G55" s="286"/>
      <c r="H55" s="838"/>
      <c r="I55" s="113"/>
      <c r="J55" s="113"/>
    </row>
    <row r="56" spans="2:10" ht="85" customHeight="1" x14ac:dyDescent="0.45">
      <c r="B56" s="35" t="s">
        <v>440</v>
      </c>
      <c r="C56" s="880"/>
      <c r="D56" s="783"/>
      <c r="E56" s="781"/>
      <c r="F56" s="786"/>
      <c r="G56" s="286"/>
      <c r="H56" s="838"/>
      <c r="I56" s="113"/>
      <c r="J56" s="113"/>
    </row>
    <row r="57" spans="2:10" ht="85" customHeight="1" thickBot="1" x14ac:dyDescent="0.5">
      <c r="B57" s="144"/>
      <c r="C57" s="881"/>
      <c r="D57" s="784"/>
      <c r="E57" s="345" t="str">
        <f>IF(ISNUMBER(SEARCH("~*",D54)), "* If your solution is operational - consult responsible officers for an appropriate equivalent action. "," ")</f>
        <v xml:space="preserve"> </v>
      </c>
      <c r="F57" s="787"/>
      <c r="G57" s="286"/>
      <c r="H57" s="839"/>
      <c r="I57" s="113"/>
      <c r="J57" s="113"/>
    </row>
    <row r="59" spans="2:10" ht="35.15" customHeight="1" x14ac:dyDescent="0.45">
      <c r="B59" s="123" t="s">
        <v>441</v>
      </c>
      <c r="C59" s="810" t="s">
        <v>442</v>
      </c>
      <c r="D59" s="810"/>
      <c r="E59" s="810"/>
      <c r="F59" s="810"/>
      <c r="G59" s="287"/>
      <c r="H59" s="130"/>
      <c r="I59" s="131"/>
      <c r="J59" s="17"/>
    </row>
    <row r="60" spans="2:10" ht="8.15" customHeight="1" thickBot="1" x14ac:dyDescent="0.5">
      <c r="B60" s="1"/>
      <c r="C60" s="140"/>
      <c r="D60" s="131"/>
      <c r="E60" s="131"/>
      <c r="F60" s="131"/>
      <c r="G60" s="131"/>
      <c r="H60" s="131"/>
      <c r="I60" s="131"/>
      <c r="J60" s="17"/>
    </row>
    <row r="61" spans="2:10" ht="25" customHeight="1" thickBot="1" x14ac:dyDescent="0.5">
      <c r="B61" s="1"/>
      <c r="C61" s="865" t="s">
        <v>409</v>
      </c>
      <c r="D61" s="866"/>
      <c r="E61" s="866"/>
      <c r="F61" s="867"/>
      <c r="G61" s="131"/>
      <c r="H61" s="131"/>
      <c r="I61" s="131"/>
      <c r="J61" s="17"/>
    </row>
    <row r="62" spans="2:10" ht="8.15" customHeight="1" thickBot="1" x14ac:dyDescent="0.5">
      <c r="B62" s="1"/>
      <c r="D62" s="115"/>
      <c r="E62" s="138"/>
      <c r="F62" s="131"/>
      <c r="G62" s="131"/>
      <c r="H62" s="131"/>
      <c r="I62" s="131"/>
      <c r="J62" s="17"/>
    </row>
    <row r="63" spans="2:10" ht="65.150000000000006" customHeight="1" x14ac:dyDescent="0.45">
      <c r="C63" s="805" t="s">
        <v>444</v>
      </c>
      <c r="D63" s="806"/>
      <c r="E63" s="807"/>
      <c r="F63" s="816" t="s">
        <v>445</v>
      </c>
      <c r="G63" s="117"/>
      <c r="I63" s="117"/>
    </row>
    <row r="64" spans="2:10" ht="35.15" customHeight="1" x14ac:dyDescent="0.45">
      <c r="C64" s="811" t="s">
        <v>446</v>
      </c>
      <c r="D64" s="812"/>
      <c r="E64" s="813"/>
      <c r="F64" s="817"/>
      <c r="G64" s="136"/>
    </row>
    <row r="65" spans="3:9" ht="30" customHeight="1" x14ac:dyDescent="0.45">
      <c r="C65" s="808" t="s">
        <v>447</v>
      </c>
      <c r="D65" s="809"/>
      <c r="E65" s="277"/>
      <c r="F65" s="862"/>
      <c r="G65" s="137"/>
      <c r="I65" s="132"/>
    </row>
    <row r="66" spans="3:9" ht="30" customHeight="1" x14ac:dyDescent="0.45">
      <c r="C66" s="796" t="s">
        <v>448</v>
      </c>
      <c r="D66" s="797"/>
      <c r="E66" s="278"/>
      <c r="F66" s="863"/>
      <c r="G66" s="132"/>
      <c r="I66" s="132"/>
    </row>
    <row r="67" spans="3:9" ht="30" customHeight="1" x14ac:dyDescent="0.45">
      <c r="C67" s="796" t="s">
        <v>449</v>
      </c>
      <c r="D67" s="797"/>
      <c r="E67" s="278"/>
      <c r="F67" s="863"/>
      <c r="G67" s="137"/>
      <c r="I67" s="132"/>
    </row>
    <row r="68" spans="3:9" ht="30" customHeight="1" x14ac:dyDescent="0.45">
      <c r="C68" s="796" t="s">
        <v>450</v>
      </c>
      <c r="D68" s="797"/>
      <c r="E68" s="278"/>
      <c r="F68" s="863"/>
      <c r="G68" s="137"/>
      <c r="I68" s="132"/>
    </row>
    <row r="69" spans="3:9" ht="30" customHeight="1" x14ac:dyDescent="0.45">
      <c r="C69" s="796" t="s">
        <v>451</v>
      </c>
      <c r="D69" s="797"/>
      <c r="E69" s="278"/>
      <c r="F69" s="863"/>
      <c r="G69" s="137"/>
      <c r="I69" s="132"/>
    </row>
    <row r="70" spans="3:9" ht="30" customHeight="1" x14ac:dyDescent="0.45">
      <c r="C70" s="796" t="s">
        <v>452</v>
      </c>
      <c r="D70" s="797"/>
      <c r="E70" s="278"/>
      <c r="F70" s="863"/>
      <c r="G70" s="137"/>
      <c r="I70" s="132"/>
    </row>
    <row r="71" spans="3:9" ht="30" customHeight="1" x14ac:dyDescent="0.45">
      <c r="C71" s="796" t="s">
        <v>453</v>
      </c>
      <c r="D71" s="797"/>
      <c r="E71" s="278"/>
      <c r="F71" s="863"/>
      <c r="G71" s="137"/>
      <c r="I71" s="132"/>
    </row>
    <row r="72" spans="3:9" ht="30" customHeight="1" x14ac:dyDescent="0.45">
      <c r="C72" s="796" t="s">
        <v>454</v>
      </c>
      <c r="D72" s="797"/>
      <c r="E72" s="278"/>
      <c r="F72" s="863"/>
      <c r="G72" s="132"/>
      <c r="I72" s="132"/>
    </row>
    <row r="73" spans="3:9" ht="30" customHeight="1" x14ac:dyDescent="0.45">
      <c r="C73" s="796" t="s">
        <v>455</v>
      </c>
      <c r="D73" s="797"/>
      <c r="E73" s="278"/>
      <c r="F73" s="863"/>
      <c r="G73" s="137"/>
      <c r="I73" s="132"/>
    </row>
    <row r="74" spans="3:9" ht="30" customHeight="1" x14ac:dyDescent="0.45">
      <c r="C74" s="796" t="s">
        <v>456</v>
      </c>
      <c r="D74" s="797"/>
      <c r="E74" s="278"/>
      <c r="F74" s="863"/>
      <c r="G74" s="137"/>
      <c r="I74" s="132"/>
    </row>
    <row r="75" spans="3:9" ht="30" customHeight="1" x14ac:dyDescent="0.45">
      <c r="C75" s="796" t="s">
        <v>457</v>
      </c>
      <c r="D75" s="797"/>
      <c r="E75" s="278"/>
      <c r="F75" s="863"/>
      <c r="G75" s="137"/>
      <c r="I75" s="132"/>
    </row>
    <row r="76" spans="3:9" ht="30" customHeight="1" x14ac:dyDescent="0.45">
      <c r="C76" s="796" t="s">
        <v>458</v>
      </c>
      <c r="D76" s="797"/>
      <c r="E76" s="278"/>
      <c r="F76" s="863"/>
      <c r="G76" s="137"/>
      <c r="I76" s="132"/>
    </row>
    <row r="77" spans="3:9" ht="30" customHeight="1" x14ac:dyDescent="0.45">
      <c r="C77" s="796" t="s">
        <v>459</v>
      </c>
      <c r="D77" s="797"/>
      <c r="E77" s="278"/>
      <c r="F77" s="863"/>
      <c r="G77" s="137"/>
      <c r="I77" s="132"/>
    </row>
    <row r="78" spans="3:9" ht="30" customHeight="1" x14ac:dyDescent="0.45">
      <c r="C78" s="796" t="s">
        <v>460</v>
      </c>
      <c r="D78" s="797"/>
      <c r="E78" s="278"/>
      <c r="F78" s="863"/>
      <c r="G78" s="132"/>
      <c r="I78" s="132"/>
    </row>
    <row r="79" spans="3:9" ht="30" customHeight="1" thickBot="1" x14ac:dyDescent="0.5">
      <c r="C79" s="801" t="s">
        <v>461</v>
      </c>
      <c r="D79" s="802"/>
      <c r="E79" s="279"/>
      <c r="F79" s="864"/>
      <c r="G79" s="137"/>
      <c r="I79" s="132"/>
    </row>
    <row r="81" spans="1:122" ht="35.15" customHeight="1" x14ac:dyDescent="0.45">
      <c r="B81" s="283"/>
      <c r="C81" s="139" t="s">
        <v>462</v>
      </c>
      <c r="D81" s="133"/>
      <c r="E81" s="134"/>
      <c r="F81" s="130"/>
      <c r="G81" s="130"/>
      <c r="H81" s="130"/>
      <c r="I81" s="131"/>
      <c r="J81" s="17"/>
    </row>
    <row r="82" spans="1:122" ht="8.15" customHeight="1" thickBot="1" x14ac:dyDescent="0.5">
      <c r="B82" s="1"/>
      <c r="C82" s="140"/>
      <c r="D82" s="131"/>
      <c r="E82" s="131"/>
      <c r="F82" s="131"/>
      <c r="G82" s="131"/>
      <c r="H82" s="131"/>
      <c r="I82" s="131"/>
      <c r="J82" s="17"/>
    </row>
    <row r="83" spans="1:122" ht="53.5" customHeight="1" thickBot="1" x14ac:dyDescent="0.5">
      <c r="B83" s="1"/>
      <c r="C83" s="868" t="s">
        <v>463</v>
      </c>
      <c r="D83" s="869"/>
      <c r="E83" s="869"/>
      <c r="F83" s="870"/>
      <c r="G83" s="131"/>
      <c r="H83" s="131"/>
      <c r="I83" s="131"/>
      <c r="J83" s="17"/>
    </row>
    <row r="84" spans="1:122" ht="25" customHeight="1" thickBot="1" x14ac:dyDescent="0.5">
      <c r="B84" s="1"/>
      <c r="C84" s="871" t="s">
        <v>409</v>
      </c>
      <c r="D84" s="872"/>
      <c r="E84" s="872"/>
      <c r="F84" s="873"/>
      <c r="G84" s="131"/>
      <c r="H84" s="131"/>
      <c r="I84" s="131"/>
      <c r="J84" s="17"/>
    </row>
    <row r="85" spans="1:122" ht="8.15" customHeight="1" x14ac:dyDescent="0.45">
      <c r="B85" s="1"/>
      <c r="D85" s="115"/>
      <c r="E85" s="138"/>
      <c r="F85" s="131"/>
      <c r="G85" s="131"/>
      <c r="H85" s="131"/>
      <c r="I85" s="131"/>
      <c r="J85" s="17"/>
    </row>
    <row r="86" spans="1:122" s="38" customFormat="1" ht="30" customHeight="1" thickBot="1" x14ac:dyDescent="0.5">
      <c r="A86" s="1"/>
      <c r="C86" s="112" t="s">
        <v>410</v>
      </c>
      <c r="D86" s="285" t="s">
        <v>411</v>
      </c>
      <c r="E86" s="144" t="s">
        <v>412</v>
      </c>
      <c r="F86" s="144" t="s">
        <v>413</v>
      </c>
      <c r="G86" s="131"/>
      <c r="H86" s="131"/>
      <c r="I86" s="131"/>
      <c r="J86" s="17"/>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row>
    <row r="87" spans="1:122" ht="45" customHeight="1" x14ac:dyDescent="0.45">
      <c r="B87" s="35" t="s">
        <v>464</v>
      </c>
      <c r="C87" s="798" t="s">
        <v>465</v>
      </c>
      <c r="D87" s="793"/>
      <c r="E87" s="339" t="str">
        <f>IFERROR(INDEX(Controls!A24:A27,MATCH(D87,Controls!B24:B27,0)), " ")</f>
        <v xml:space="preserve"> </v>
      </c>
      <c r="F87" s="785"/>
      <c r="G87" s="286"/>
      <c r="H87" s="837" t="s">
        <v>467</v>
      </c>
      <c r="I87" s="113"/>
      <c r="J87" s="113"/>
    </row>
    <row r="88" spans="1:122" ht="50.15" customHeight="1" x14ac:dyDescent="0.45">
      <c r="B88" s="35" t="s">
        <v>468</v>
      </c>
      <c r="C88" s="799"/>
      <c r="D88" s="794"/>
      <c r="E88" s="252" t="str">
        <f>IFERROR(INDEX(Controls!C24:C27,MATCH(D87,Controls!B24:B27,0)), " ")</f>
        <v xml:space="preserve"> </v>
      </c>
      <c r="F88" s="786"/>
      <c r="G88" s="286"/>
      <c r="H88" s="838"/>
      <c r="I88" s="113"/>
      <c r="J88" s="113"/>
    </row>
    <row r="89" spans="1:122" ht="40" customHeight="1" x14ac:dyDescent="0.45">
      <c r="B89" s="144"/>
      <c r="C89" s="799"/>
      <c r="D89" s="794"/>
      <c r="E89" s="788" t="str">
        <f>IF(ISNUMBER(SEARCH("~*",D87)), "* If your solution is operational - consult responsible officers for an appropriate equivalent action. "," ")</f>
        <v xml:space="preserve"> </v>
      </c>
      <c r="F89" s="786"/>
      <c r="G89" s="286"/>
      <c r="H89" s="838"/>
      <c r="I89" s="113"/>
      <c r="J89" s="113"/>
    </row>
    <row r="90" spans="1:122" ht="40" customHeight="1" thickBot="1" x14ac:dyDescent="0.5">
      <c r="B90" s="144"/>
      <c r="C90" s="800"/>
      <c r="D90" s="795"/>
      <c r="E90" s="789"/>
      <c r="F90" s="787"/>
      <c r="G90" s="286"/>
      <c r="H90" s="839"/>
      <c r="I90" s="113"/>
      <c r="J90" s="113"/>
    </row>
    <row r="91" spans="1:122" ht="5.15" customHeight="1" thickBot="1" x14ac:dyDescent="0.5">
      <c r="C91" s="119"/>
      <c r="D91" s="342"/>
      <c r="E91" s="342"/>
      <c r="F91" s="343"/>
      <c r="G91" s="111"/>
      <c r="H91" s="111"/>
      <c r="I91" s="111"/>
    </row>
    <row r="92" spans="1:122" ht="45" customHeight="1" x14ac:dyDescent="0.45">
      <c r="B92" s="35" t="s">
        <v>469</v>
      </c>
      <c r="C92" s="820" t="s">
        <v>470</v>
      </c>
      <c r="D92" s="790"/>
      <c r="E92" s="339" t="str">
        <f>IFERROR(INDEX(Controls!A30:A33,MATCH(D92,Controls!B30:B33,0)), " ")</f>
        <v xml:space="preserve"> </v>
      </c>
      <c r="F92" s="785"/>
      <c r="G92" s="286"/>
      <c r="H92" s="837" t="s">
        <v>471</v>
      </c>
      <c r="I92" s="113"/>
      <c r="J92" s="113"/>
    </row>
    <row r="93" spans="1:122" ht="60" customHeight="1" x14ac:dyDescent="0.45">
      <c r="B93" s="35" t="s">
        <v>472</v>
      </c>
      <c r="C93" s="821"/>
      <c r="D93" s="791"/>
      <c r="E93" s="252" t="str">
        <f>IFERROR(INDEX(Controls!C30:C33,MATCH(D92,Controls!B30:B33,0)), " ")</f>
        <v xml:space="preserve"> </v>
      </c>
      <c r="F93" s="786"/>
      <c r="G93" s="286"/>
      <c r="H93" s="838"/>
      <c r="I93" s="113"/>
      <c r="J93" s="113"/>
    </row>
    <row r="94" spans="1:122" ht="60" customHeight="1" thickBot="1" x14ac:dyDescent="0.5">
      <c r="B94" s="144"/>
      <c r="C94" s="289" t="s">
        <v>473</v>
      </c>
      <c r="D94" s="792"/>
      <c r="E94" s="255"/>
      <c r="F94" s="787"/>
      <c r="G94" s="286"/>
      <c r="H94" s="839"/>
      <c r="I94" s="113"/>
      <c r="J94" s="113"/>
    </row>
    <row r="95" spans="1:122" ht="5.15" customHeight="1" thickBot="1" x14ac:dyDescent="0.5">
      <c r="C95" s="288"/>
      <c r="D95" s="342"/>
      <c r="E95" s="342"/>
      <c r="F95" s="343"/>
      <c r="G95" s="111"/>
      <c r="H95" s="111"/>
      <c r="I95" s="111"/>
    </row>
    <row r="96" spans="1:122" ht="45" customHeight="1" x14ac:dyDescent="0.45">
      <c r="B96" s="35" t="s">
        <v>474</v>
      </c>
      <c r="C96" s="798" t="s">
        <v>475</v>
      </c>
      <c r="D96" s="793"/>
      <c r="E96" s="339" t="str">
        <f>IFERROR(INDEX(Controls!A36:A39,MATCH(D96,Controls!B36:B39,0)), " ")</f>
        <v xml:space="preserve"> </v>
      </c>
      <c r="F96" s="785"/>
      <c r="G96" s="286"/>
      <c r="H96" s="837" t="s">
        <v>477</v>
      </c>
      <c r="I96" s="113"/>
      <c r="J96" s="113"/>
    </row>
    <row r="97" spans="2:10" ht="45" customHeight="1" x14ac:dyDescent="0.45">
      <c r="B97" s="35" t="s">
        <v>478</v>
      </c>
      <c r="C97" s="799"/>
      <c r="D97" s="794"/>
      <c r="E97" s="252" t="str">
        <f>IFERROR(INDEX(Controls!C36:C39,MATCH(D96,Controls!B36:B39,0)), " ")</f>
        <v xml:space="preserve"> </v>
      </c>
      <c r="F97" s="786"/>
      <c r="G97" s="286"/>
      <c r="H97" s="838"/>
      <c r="I97" s="113"/>
      <c r="J97" s="113"/>
    </row>
    <row r="98" spans="2:10" ht="45" customHeight="1" thickBot="1" x14ac:dyDescent="0.5">
      <c r="B98" s="144"/>
      <c r="C98" s="800"/>
      <c r="D98" s="795"/>
      <c r="E98" s="255" t="str">
        <f>IF(ISNUMBER(SEARCH("~*",D96)), "* If your solution is operational - consult responsible officers for an appropriate equivalent action. "," ")</f>
        <v xml:space="preserve"> </v>
      </c>
      <c r="F98" s="787"/>
      <c r="G98" s="286"/>
      <c r="H98" s="839"/>
      <c r="I98" s="113"/>
      <c r="J98" s="113"/>
    </row>
  </sheetData>
  <sheetProtection formatCells="0" formatColumns="0"/>
  <mergeCells count="78">
    <mergeCell ref="H87:H90"/>
    <mergeCell ref="H92:H94"/>
    <mergeCell ref="H96:H98"/>
    <mergeCell ref="F38:F44"/>
    <mergeCell ref="F65:F79"/>
    <mergeCell ref="C61:F61"/>
    <mergeCell ref="C83:F83"/>
    <mergeCell ref="C84:F84"/>
    <mergeCell ref="C39:D39"/>
    <mergeCell ref="C40:D40"/>
    <mergeCell ref="C42:D42"/>
    <mergeCell ref="C43:D43"/>
    <mergeCell ref="C44:D44"/>
    <mergeCell ref="C49:C52"/>
    <mergeCell ref="C54:C57"/>
    <mergeCell ref="C17:D17"/>
    <mergeCell ref="F15:F20"/>
    <mergeCell ref="H29:H32"/>
    <mergeCell ref="H49:H52"/>
    <mergeCell ref="H54:H57"/>
    <mergeCell ref="C25:F25"/>
    <mergeCell ref="C26:F26"/>
    <mergeCell ref="F36:F37"/>
    <mergeCell ref="C18:D18"/>
    <mergeCell ref="C19:D19"/>
    <mergeCell ref="C20:D20"/>
    <mergeCell ref="C29:C32"/>
    <mergeCell ref="C41:D41"/>
    <mergeCell ref="D29:D32"/>
    <mergeCell ref="F29:F32"/>
    <mergeCell ref="E31:E32"/>
    <mergeCell ref="C11:F11"/>
    <mergeCell ref="C13:E13"/>
    <mergeCell ref="C14:E14"/>
    <mergeCell ref="C15:D15"/>
    <mergeCell ref="C16:D16"/>
    <mergeCell ref="F13:F14"/>
    <mergeCell ref="C37:E37"/>
    <mergeCell ref="C38:D38"/>
    <mergeCell ref="C92:C93"/>
    <mergeCell ref="C74:D74"/>
    <mergeCell ref="C75:D75"/>
    <mergeCell ref="C76:D76"/>
    <mergeCell ref="C77:D77"/>
    <mergeCell ref="C87:C90"/>
    <mergeCell ref="C69:D69"/>
    <mergeCell ref="C70:D70"/>
    <mergeCell ref="C71:D71"/>
    <mergeCell ref="B50:B52"/>
    <mergeCell ref="C65:D65"/>
    <mergeCell ref="C66:D66"/>
    <mergeCell ref="C67:D67"/>
    <mergeCell ref="C68:D68"/>
    <mergeCell ref="C59:F59"/>
    <mergeCell ref="C63:E63"/>
    <mergeCell ref="C64:E64"/>
    <mergeCell ref="F54:F57"/>
    <mergeCell ref="D49:D52"/>
    <mergeCell ref="F49:F52"/>
    <mergeCell ref="E51:E52"/>
    <mergeCell ref="F63:F64"/>
    <mergeCell ref="E55:E56"/>
    <mergeCell ref="E29:E30"/>
    <mergeCell ref="D54:D57"/>
    <mergeCell ref="F96:F98"/>
    <mergeCell ref="F87:F90"/>
    <mergeCell ref="E89:E90"/>
    <mergeCell ref="D92:D94"/>
    <mergeCell ref="F92:F94"/>
    <mergeCell ref="D87:D90"/>
    <mergeCell ref="D96:D98"/>
    <mergeCell ref="C72:D72"/>
    <mergeCell ref="C73:D73"/>
    <mergeCell ref="C96:C98"/>
    <mergeCell ref="C78:D78"/>
    <mergeCell ref="C79:D79"/>
    <mergeCell ref="C34:F34"/>
    <mergeCell ref="C36:E36"/>
  </mergeCells>
  <conditionalFormatting sqref="E15:E20">
    <cfRule type="beginsWith" dxfId="97" priority="3" operator="beginsWith" text="very low Confidence">
      <formula>LEFT(E15,LEN("very low Confidence"))="very low Confidence"</formula>
    </cfRule>
    <cfRule type="beginsWith" dxfId="96" priority="4" operator="beginsWith" text="low confidence">
      <formula>LEFT(E15,LEN("low confidence"))="low confidence"</formula>
    </cfRule>
    <cfRule type="beginsWith" dxfId="95" priority="5" operator="beginsWith" text="mid-range Confidence">
      <formula>LEFT(E15,LEN("mid-range Confidence"))="mid-range Confidence"</formula>
    </cfRule>
    <cfRule type="containsText" dxfId="94" priority="6" operator="containsText" text="High confidence">
      <formula>NOT(ISERROR(SEARCH("High confidence",E15)))</formula>
    </cfRule>
  </conditionalFormatting>
  <conditionalFormatting sqref="E15:E55">
    <cfRule type="beginsWith" dxfId="93" priority="2" operator="beginsWith" text="N/A">
      <formula>LEFT(E15,LEN("N/A"))="N/A"</formula>
    </cfRule>
  </conditionalFormatting>
  <conditionalFormatting sqref="E28:E29 E31:E55 E57:E98">
    <cfRule type="beginsWith" dxfId="92" priority="7" operator="beginsWith" text="very high risk">
      <formula>LEFT(E28,LEN("very high risk"))="very high risk"</formula>
    </cfRule>
    <cfRule type="beginsWith" dxfId="91" priority="8" operator="beginsWith" text="High risk">
      <formula>LEFT(E28,LEN("High risk"))="High risk"</formula>
    </cfRule>
    <cfRule type="beginsWith" dxfId="90" priority="9" operator="beginsWith" text="Mid-range risk">
      <formula>LEFT(E28,LEN("Mid-range risk"))="Mid-range risk"</formula>
    </cfRule>
    <cfRule type="beginsWith" dxfId="89" priority="10" operator="beginsWith" text="Low risk">
      <formula>LEFT(E28,LEN("Low risk"))="Low risk"</formula>
    </cfRule>
    <cfRule type="beginsWith" dxfId="88" priority="11" operator="beginsWith" text="Very low risk">
      <formula>LEFT(E28,LEN("Very low risk"))="Very low risk"</formula>
    </cfRule>
  </conditionalFormatting>
  <hyperlinks>
    <hyperlink ref="C94" r:id="rId1" xr:uid="{66569890-3B88-4A67-945F-447F740E108D}"/>
  </hyperlinks>
  <pageMargins left="0.7" right="0.7" top="0.75" bottom="0.75" header="0.3" footer="0.3"/>
  <pageSetup paperSize="9" scale="35" orientation="landscape" horizontalDpi="300" verticalDpi="300" r:id="rId2"/>
  <rowBreaks count="2" manualBreakCount="2">
    <brk id="33" max="8" man="1"/>
    <brk id="58" max="8" man="1"/>
  </rowBreaks>
  <drawing r:id="rId3"/>
  <extLst>
    <ext xmlns:x14="http://schemas.microsoft.com/office/spreadsheetml/2009/9/main" uri="{CCE6A557-97BC-4b89-ADB6-D9C93CAAB3DF}">
      <x14:dataValidations xmlns:xm="http://schemas.microsoft.com/office/excel/2006/main" count="8">
        <x14:dataValidation type="list" allowBlank="1" showInputMessage="1" showErrorMessage="1" xr:uid="{60D710C1-C0BA-4E32-8981-FEE43B4C6581}">
          <x14:formula1>
            <xm:f>Controls!$B$36:$B$39</xm:f>
          </x14:formula1>
          <xm:sqref>D96:D98</xm:sqref>
        </x14:dataValidation>
        <x14:dataValidation type="list" allowBlank="1" showInputMessage="1" showErrorMessage="1" xr:uid="{31CD6A90-A0FB-481A-9015-FCB96FEFBA8B}">
          <x14:formula1>
            <xm:f>Controls!$B$24:$B$27</xm:f>
          </x14:formula1>
          <xm:sqref>D87:D90</xm:sqref>
        </x14:dataValidation>
        <x14:dataValidation type="list" allowBlank="1" showInputMessage="1" showErrorMessage="1" xr:uid="{0723B0E6-6FEB-4340-A5E3-ADE03F36EC6A}">
          <x14:formula1>
            <xm:f>Controls!$B$19:$B$21</xm:f>
          </x14:formula1>
          <xm:sqref>D54:D57</xm:sqref>
        </x14:dataValidation>
        <x14:dataValidation type="list" allowBlank="1" showInputMessage="1" showErrorMessage="1" xr:uid="{168D993C-C09B-44EC-B344-134211F4E50C}">
          <x14:formula1>
            <xm:f>Ratings!$B$11:$B$16</xm:f>
          </x14:formula1>
          <xm:sqref>E15:E20</xm:sqref>
        </x14:dataValidation>
        <x14:dataValidation type="list" allowBlank="1" showInputMessage="1" showErrorMessage="1" xr:uid="{21B51AAF-21BD-419B-BF0E-DD3A2CAB7989}">
          <x14:formula1>
            <xm:f>Ratings!$B$19:$B$23</xm:f>
          </x14:formula1>
          <xm:sqref>E38:E44 E65:E79</xm:sqref>
        </x14:dataValidation>
        <x14:dataValidation type="list" allowBlank="1" showInputMessage="1" showErrorMessage="1" xr:uid="{FCB4BFF0-1987-4C28-8022-520A8BAE5C5D}">
          <x14:formula1>
            <xm:f>Controls!$B$7:$B$10</xm:f>
          </x14:formula1>
          <xm:sqref>D29:D32</xm:sqref>
        </x14:dataValidation>
        <x14:dataValidation type="list" allowBlank="1" showInputMessage="1" showErrorMessage="1" xr:uid="{D32B84D2-CC64-47C6-A55A-49D629F9A265}">
          <x14:formula1>
            <xm:f>Controls!$B$13:$B$16</xm:f>
          </x14:formula1>
          <xm:sqref>D49:D52</xm:sqref>
        </x14:dataValidation>
        <x14:dataValidation type="list" allowBlank="1" showInputMessage="1" showErrorMessage="1" xr:uid="{CAC0A94A-DED2-4035-809B-144F0F82CA46}">
          <x14:formula1>
            <xm:f>Controls!$B$30:$B$33</xm:f>
          </x14:formula1>
          <xm:sqref>D92:D94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0D931-A668-43B4-B33F-060561DB5DEC}">
  <dimension ref="A2:K79"/>
  <sheetViews>
    <sheetView topLeftCell="A24" workbookViewId="0">
      <selection activeCell="B48" sqref="B48"/>
    </sheetView>
  </sheetViews>
  <sheetFormatPr defaultColWidth="8.7265625" defaultRowHeight="17" x14ac:dyDescent="0.35"/>
  <cols>
    <col min="1" max="1" width="20.54296875" style="9" customWidth="1"/>
    <col min="2" max="2" width="24.1796875" style="9" customWidth="1"/>
    <col min="3" max="3" width="22.54296875" style="9" customWidth="1"/>
    <col min="4" max="4" width="37.81640625" style="10" customWidth="1"/>
    <col min="5" max="5" width="35.1796875" style="9" customWidth="1"/>
    <col min="6" max="6" width="4.54296875" style="9" customWidth="1"/>
    <col min="7" max="7" width="56.26953125" style="9" customWidth="1"/>
    <col min="8" max="8" width="67.453125" style="9" customWidth="1"/>
    <col min="9" max="9" width="6.26953125" style="9" customWidth="1"/>
    <col min="10" max="10" width="44.81640625" style="9" customWidth="1"/>
    <col min="11" max="11" width="5.1796875" style="9" customWidth="1"/>
    <col min="12" max="12" width="37.7265625" style="9" bestFit="1" customWidth="1"/>
    <col min="13" max="13" width="4.7265625" style="9" customWidth="1"/>
    <col min="14" max="14" width="24.26953125" style="9" customWidth="1"/>
    <col min="15" max="15" width="4.54296875" style="9" customWidth="1"/>
    <col min="16" max="16" width="37.7265625" style="9" bestFit="1" customWidth="1"/>
    <col min="17" max="17" width="4.26953125" style="9" customWidth="1"/>
    <col min="18" max="18" width="35.26953125" style="9" bestFit="1" customWidth="1"/>
    <col min="19" max="19" width="5.1796875" style="9" customWidth="1"/>
    <col min="20" max="20" width="37.453125" style="9" bestFit="1" customWidth="1"/>
    <col min="21" max="21" width="4.54296875" style="9" customWidth="1"/>
    <col min="22" max="22" width="39" style="9" customWidth="1"/>
    <col min="23" max="23" width="4.453125" style="9" customWidth="1"/>
    <col min="24" max="24" width="36.453125" style="9" bestFit="1" customWidth="1"/>
    <col min="25" max="25" width="5" style="9" customWidth="1"/>
    <col min="26" max="26" width="37.7265625" style="9" bestFit="1" customWidth="1"/>
    <col min="27" max="27" width="4.7265625" style="9" customWidth="1"/>
    <col min="28" max="28" width="21.81640625" style="9" bestFit="1" customWidth="1"/>
    <col min="29" max="29" width="6" style="9" customWidth="1"/>
    <col min="30" max="30" width="41" style="9" customWidth="1"/>
    <col min="31" max="16384" width="8.7265625" style="9"/>
  </cols>
  <sheetData>
    <row r="2" spans="1:11" x14ac:dyDescent="0.35">
      <c r="A2" s="9" t="s">
        <v>479</v>
      </c>
      <c r="B2" s="9" t="s">
        <v>480</v>
      </c>
      <c r="G2" s="267"/>
      <c r="H2" s="882"/>
      <c r="I2" s="882"/>
    </row>
    <row r="3" spans="1:11" x14ac:dyDescent="0.35">
      <c r="B3" s="143"/>
      <c r="G3" s="267"/>
      <c r="H3" s="882"/>
      <c r="I3" s="882"/>
    </row>
    <row r="4" spans="1:11" x14ac:dyDescent="0.35">
      <c r="A4" s="9" t="s">
        <v>481</v>
      </c>
      <c r="B4" s="143" t="s">
        <v>482</v>
      </c>
      <c r="G4" s="267"/>
      <c r="H4" s="882"/>
      <c r="I4" s="882"/>
    </row>
    <row r="5" spans="1:11" x14ac:dyDescent="0.35">
      <c r="G5" s="267"/>
      <c r="H5" s="882"/>
      <c r="I5" s="882"/>
    </row>
    <row r="6" spans="1:11" x14ac:dyDescent="0.35">
      <c r="B6" s="8" t="s">
        <v>483</v>
      </c>
      <c r="D6" s="8"/>
      <c r="F6" s="8"/>
      <c r="G6" s="267"/>
      <c r="H6" s="268"/>
      <c r="I6" s="268"/>
      <c r="J6" s="8"/>
      <c r="K6" s="8"/>
    </row>
    <row r="7" spans="1:11" x14ac:dyDescent="0.35">
      <c r="B7" s="14" t="s">
        <v>415</v>
      </c>
      <c r="D7" s="9"/>
      <c r="G7" s="267"/>
      <c r="H7" s="882"/>
      <c r="I7" s="882"/>
    </row>
    <row r="8" spans="1:11" x14ac:dyDescent="0.35">
      <c r="B8" s="14" t="s">
        <v>484</v>
      </c>
      <c r="D8" s="9"/>
      <c r="G8" s="267"/>
      <c r="H8" s="882"/>
      <c r="I8" s="882"/>
    </row>
    <row r="9" spans="1:11" ht="19.5" customHeight="1" x14ac:dyDescent="0.35">
      <c r="D9" s="9"/>
      <c r="G9" s="267"/>
      <c r="H9" s="882"/>
      <c r="I9" s="882"/>
    </row>
    <row r="10" spans="1:11" ht="19.5" customHeight="1" x14ac:dyDescent="0.35">
      <c r="A10" s="8"/>
      <c r="B10" s="8" t="s">
        <v>485</v>
      </c>
      <c r="D10" s="9"/>
      <c r="G10" s="267"/>
      <c r="H10" s="882"/>
      <c r="I10" s="882"/>
    </row>
    <row r="11" spans="1:11" ht="19.5" customHeight="1" x14ac:dyDescent="0.35">
      <c r="A11" s="125" t="s">
        <v>486</v>
      </c>
      <c r="B11" s="9" t="s">
        <v>433</v>
      </c>
      <c r="D11" s="9"/>
      <c r="G11" s="267"/>
      <c r="H11" s="266"/>
      <c r="I11" s="266"/>
    </row>
    <row r="12" spans="1:11" ht="19.5" customHeight="1" x14ac:dyDescent="0.35">
      <c r="A12" s="129" t="s">
        <v>487</v>
      </c>
      <c r="B12" s="124" t="s">
        <v>488</v>
      </c>
      <c r="D12" s="9"/>
      <c r="G12" s="267"/>
      <c r="H12" s="882"/>
      <c r="I12" s="882"/>
    </row>
    <row r="13" spans="1:11" ht="19.5" customHeight="1" x14ac:dyDescent="0.35">
      <c r="A13" s="129" t="s">
        <v>487</v>
      </c>
      <c r="B13" s="124" t="s">
        <v>489</v>
      </c>
      <c r="D13" s="9"/>
      <c r="G13" s="267"/>
      <c r="H13" s="882"/>
      <c r="I13" s="882"/>
    </row>
    <row r="14" spans="1:11" x14ac:dyDescent="0.35">
      <c r="A14" s="128" t="s">
        <v>490</v>
      </c>
      <c r="B14" s="124" t="s">
        <v>491</v>
      </c>
      <c r="G14" s="267"/>
      <c r="H14" s="882"/>
      <c r="I14" s="882"/>
    </row>
    <row r="15" spans="1:11" x14ac:dyDescent="0.35">
      <c r="A15" s="127" t="s">
        <v>492</v>
      </c>
      <c r="B15" s="124" t="s">
        <v>493</v>
      </c>
      <c r="G15" s="267"/>
      <c r="H15" s="882"/>
      <c r="I15" s="882"/>
    </row>
    <row r="16" spans="1:11" x14ac:dyDescent="0.35">
      <c r="A16" s="126" t="s">
        <v>494</v>
      </c>
      <c r="B16" s="124" t="s">
        <v>495</v>
      </c>
      <c r="G16" s="267"/>
      <c r="H16" s="882"/>
      <c r="I16" s="882"/>
    </row>
    <row r="17" spans="1:10" x14ac:dyDescent="0.35">
      <c r="B17" s="124"/>
      <c r="G17" s="267"/>
      <c r="H17" s="882"/>
      <c r="I17" s="882"/>
    </row>
    <row r="18" spans="1:10" s="8" customFormat="1" x14ac:dyDescent="0.35">
      <c r="B18" s="8" t="s">
        <v>496</v>
      </c>
      <c r="F18" s="148"/>
    </row>
    <row r="19" spans="1:10" x14ac:dyDescent="0.35">
      <c r="A19" s="125" t="s">
        <v>486</v>
      </c>
      <c r="B19" s="124" t="s">
        <v>497</v>
      </c>
      <c r="F19" s="198"/>
      <c r="G19" s="124"/>
    </row>
    <row r="20" spans="1:10" x14ac:dyDescent="0.35">
      <c r="A20" s="126" t="s">
        <v>494</v>
      </c>
      <c r="B20" s="124" t="s">
        <v>423</v>
      </c>
      <c r="F20" s="198"/>
      <c r="G20" s="124"/>
    </row>
    <row r="21" spans="1:10" x14ac:dyDescent="0.35">
      <c r="A21" s="127" t="s">
        <v>492</v>
      </c>
      <c r="B21" s="124" t="s">
        <v>500</v>
      </c>
      <c r="F21" s="198"/>
      <c r="G21" s="124"/>
    </row>
    <row r="22" spans="1:10" x14ac:dyDescent="0.35">
      <c r="A22" s="128" t="s">
        <v>490</v>
      </c>
      <c r="B22" s="124" t="s">
        <v>501</v>
      </c>
      <c r="F22" s="198"/>
      <c r="G22" s="124"/>
    </row>
    <row r="23" spans="1:10" x14ac:dyDescent="0.35">
      <c r="A23" s="129" t="s">
        <v>487</v>
      </c>
      <c r="B23" s="124" t="s">
        <v>502</v>
      </c>
      <c r="F23" s="199"/>
      <c r="G23" s="124"/>
    </row>
    <row r="24" spans="1:10" x14ac:dyDescent="0.35">
      <c r="D24" s="9"/>
      <c r="F24" s="199"/>
      <c r="G24" s="124"/>
    </row>
    <row r="25" spans="1:10" x14ac:dyDescent="0.35">
      <c r="B25" s="8" t="s">
        <v>504</v>
      </c>
      <c r="C25" s="8" t="s">
        <v>505</v>
      </c>
      <c r="D25" s="8"/>
      <c r="F25" s="199"/>
      <c r="G25" s="124"/>
    </row>
    <row r="26" spans="1:10" x14ac:dyDescent="0.35">
      <c r="A26" s="125" t="s">
        <v>486</v>
      </c>
      <c r="B26" s="9" t="s">
        <v>506</v>
      </c>
      <c r="C26" s="124" t="s">
        <v>497</v>
      </c>
      <c r="D26" s="8"/>
      <c r="F26" s="200"/>
      <c r="G26" s="124"/>
      <c r="J26" s="8"/>
    </row>
    <row r="27" spans="1:10" x14ac:dyDescent="0.35">
      <c r="A27" s="126" t="s">
        <v>494</v>
      </c>
      <c r="B27" s="9" t="s">
        <v>508</v>
      </c>
      <c r="C27" s="124" t="s">
        <v>423</v>
      </c>
      <c r="D27" s="9"/>
      <c r="F27" s="199"/>
      <c r="G27" s="124"/>
    </row>
    <row r="28" spans="1:10" x14ac:dyDescent="0.35">
      <c r="A28" s="127" t="s">
        <v>492</v>
      </c>
      <c r="B28" s="9" t="s">
        <v>509</v>
      </c>
      <c r="C28" s="124" t="s">
        <v>500</v>
      </c>
      <c r="D28" s="9"/>
      <c r="F28" s="199"/>
      <c r="G28" s="124"/>
    </row>
    <row r="29" spans="1:10" x14ac:dyDescent="0.35">
      <c r="A29" s="128" t="s">
        <v>490</v>
      </c>
      <c r="B29" s="9" t="s">
        <v>510</v>
      </c>
      <c r="C29" s="124" t="s">
        <v>501</v>
      </c>
      <c r="F29" s="199"/>
      <c r="G29" s="124"/>
    </row>
    <row r="30" spans="1:10" x14ac:dyDescent="0.35">
      <c r="A30" s="129" t="s">
        <v>487</v>
      </c>
      <c r="B30" s="9" t="s">
        <v>512</v>
      </c>
      <c r="C30" s="124" t="s">
        <v>502</v>
      </c>
    </row>
    <row r="32" spans="1:10" x14ac:dyDescent="0.45">
      <c r="A32" s="125" t="s">
        <v>486</v>
      </c>
      <c r="B32" s="265" t="s">
        <v>513</v>
      </c>
      <c r="C32" s="124" t="s">
        <v>498</v>
      </c>
    </row>
    <row r="33" spans="1:10" ht="20.5" customHeight="1" x14ac:dyDescent="0.45">
      <c r="A33" s="126" t="s">
        <v>494</v>
      </c>
      <c r="B33" s="265" t="s">
        <v>514</v>
      </c>
      <c r="C33" s="124" t="s">
        <v>499</v>
      </c>
      <c r="E33" s="8"/>
      <c r="F33" s="8"/>
      <c r="J33" s="8"/>
    </row>
    <row r="34" spans="1:10" x14ac:dyDescent="0.45">
      <c r="A34" s="127" t="s">
        <v>492</v>
      </c>
      <c r="B34" s="265" t="s">
        <v>515</v>
      </c>
      <c r="C34" s="124" t="s">
        <v>503</v>
      </c>
    </row>
    <row r="35" spans="1:10" x14ac:dyDescent="0.45">
      <c r="A35" s="128" t="s">
        <v>490</v>
      </c>
      <c r="B35" s="265" t="s">
        <v>516</v>
      </c>
      <c r="C35" s="124" t="s">
        <v>507</v>
      </c>
    </row>
    <row r="36" spans="1:10" x14ac:dyDescent="0.45">
      <c r="A36" s="129" t="s">
        <v>487</v>
      </c>
      <c r="B36" s="265" t="s">
        <v>517</v>
      </c>
      <c r="C36" s="124" t="s">
        <v>511</v>
      </c>
    </row>
    <row r="37" spans="1:10" x14ac:dyDescent="0.35">
      <c r="D37" s="9"/>
    </row>
    <row r="38" spans="1:10" x14ac:dyDescent="0.35">
      <c r="B38" s="8" t="s">
        <v>518</v>
      </c>
      <c r="D38" s="9"/>
    </row>
    <row r="39" spans="1:10" x14ac:dyDescent="0.35">
      <c r="B39" s="9" t="s">
        <v>519</v>
      </c>
      <c r="D39" s="9"/>
    </row>
    <row r="40" spans="1:10" x14ac:dyDescent="0.35">
      <c r="B40" s="9" t="s">
        <v>395</v>
      </c>
      <c r="H40" s="19"/>
    </row>
    <row r="41" spans="1:10" x14ac:dyDescent="0.35">
      <c r="B41" s="9" t="s">
        <v>520</v>
      </c>
      <c r="D41" s="18"/>
      <c r="F41" s="8"/>
      <c r="H41" s="18"/>
      <c r="J41" s="8"/>
    </row>
    <row r="42" spans="1:10" x14ac:dyDescent="0.35">
      <c r="B42" s="9" t="s">
        <v>521</v>
      </c>
      <c r="C42" s="8"/>
      <c r="D42" s="19"/>
      <c r="H42" s="19"/>
    </row>
    <row r="43" spans="1:10" x14ac:dyDescent="0.35">
      <c r="B43" s="9" t="s">
        <v>522</v>
      </c>
      <c r="D43" s="19"/>
      <c r="E43" s="8"/>
      <c r="G43" s="8"/>
      <c r="H43" s="19"/>
    </row>
    <row r="44" spans="1:10" x14ac:dyDescent="0.35">
      <c r="D44" s="19"/>
      <c r="H44" s="19"/>
      <c r="J44" s="7"/>
    </row>
    <row r="45" spans="1:10" x14ac:dyDescent="0.35">
      <c r="D45" s="19"/>
      <c r="H45" s="19"/>
      <c r="J45" s="7"/>
    </row>
    <row r="46" spans="1:10" x14ac:dyDescent="0.35">
      <c r="A46" s="8" t="s">
        <v>919</v>
      </c>
      <c r="D46" s="19"/>
      <c r="H46" s="19"/>
    </row>
    <row r="47" spans="1:10" x14ac:dyDescent="0.35">
      <c r="A47" s="9" t="s">
        <v>350</v>
      </c>
      <c r="D47" s="20"/>
      <c r="H47" s="19"/>
    </row>
    <row r="48" spans="1:10" x14ac:dyDescent="0.35">
      <c r="A48" s="9" t="s">
        <v>916</v>
      </c>
    </row>
    <row r="49" spans="1:7" x14ac:dyDescent="0.45">
      <c r="A49" s="9" t="s">
        <v>352</v>
      </c>
      <c r="B49" s="31"/>
    </row>
    <row r="50" spans="1:7" x14ac:dyDescent="0.45">
      <c r="A50" s="9" t="s">
        <v>917</v>
      </c>
      <c r="B50" s="31"/>
    </row>
    <row r="51" spans="1:7" x14ac:dyDescent="0.45">
      <c r="A51" s="9" t="s">
        <v>913</v>
      </c>
      <c r="B51" s="31"/>
      <c r="D51" s="9"/>
      <c r="E51" s="8"/>
      <c r="G51" s="8"/>
    </row>
    <row r="52" spans="1:7" x14ac:dyDescent="0.45">
      <c r="B52" s="31"/>
      <c r="D52" s="9"/>
    </row>
    <row r="53" spans="1:7" x14ac:dyDescent="0.45">
      <c r="A53" s="9" t="s">
        <v>354</v>
      </c>
      <c r="B53" s="31"/>
      <c r="D53" s="9"/>
    </row>
    <row r="54" spans="1:7" x14ac:dyDescent="0.45">
      <c r="A54" s="9" t="s">
        <v>918</v>
      </c>
      <c r="B54" s="31"/>
      <c r="D54" s="9"/>
    </row>
    <row r="55" spans="1:7" x14ac:dyDescent="0.45">
      <c r="A55" s="9" t="s">
        <v>914</v>
      </c>
      <c r="B55" s="31"/>
      <c r="D55" s="9"/>
    </row>
    <row r="56" spans="1:7" x14ac:dyDescent="0.45">
      <c r="B56" s="31"/>
    </row>
    <row r="57" spans="1:7" x14ac:dyDescent="0.45">
      <c r="A57" s="9" t="s">
        <v>356</v>
      </c>
      <c r="B57" s="31"/>
    </row>
    <row r="58" spans="1:7" x14ac:dyDescent="0.45">
      <c r="A58" s="9" t="s">
        <v>918</v>
      </c>
      <c r="B58" s="31"/>
    </row>
    <row r="59" spans="1:7" x14ac:dyDescent="0.45">
      <c r="A59" s="9" t="s">
        <v>915</v>
      </c>
      <c r="B59" s="31"/>
    </row>
    <row r="60" spans="1:7" x14ac:dyDescent="0.45">
      <c r="B60" s="31"/>
    </row>
    <row r="61" spans="1:7" x14ac:dyDescent="0.45">
      <c r="B61" s="31"/>
    </row>
    <row r="62" spans="1:7" x14ac:dyDescent="0.45">
      <c r="B62" s="31"/>
    </row>
    <row r="63" spans="1:7" x14ac:dyDescent="0.45">
      <c r="B63" s="31"/>
    </row>
    <row r="64" spans="1:7" x14ac:dyDescent="0.45">
      <c r="B64" s="31"/>
    </row>
    <row r="65" spans="2:2" x14ac:dyDescent="0.45">
      <c r="B65" s="31"/>
    </row>
    <row r="66" spans="2:2" x14ac:dyDescent="0.45">
      <c r="B66" s="31"/>
    </row>
    <row r="67" spans="2:2" x14ac:dyDescent="0.45">
      <c r="B67" s="31"/>
    </row>
    <row r="68" spans="2:2" x14ac:dyDescent="0.45">
      <c r="B68" s="31"/>
    </row>
    <row r="69" spans="2:2" x14ac:dyDescent="0.45">
      <c r="B69" s="31"/>
    </row>
    <row r="70" spans="2:2" x14ac:dyDescent="0.45">
      <c r="B70" s="31"/>
    </row>
    <row r="71" spans="2:2" x14ac:dyDescent="0.45">
      <c r="B71" s="31"/>
    </row>
    <row r="72" spans="2:2" x14ac:dyDescent="0.45">
      <c r="B72" s="31"/>
    </row>
    <row r="73" spans="2:2" x14ac:dyDescent="0.45">
      <c r="B73" s="31"/>
    </row>
    <row r="74" spans="2:2" x14ac:dyDescent="0.45">
      <c r="B74" s="31"/>
    </row>
    <row r="75" spans="2:2" x14ac:dyDescent="0.35">
      <c r="B75"/>
    </row>
    <row r="76" spans="2:2" x14ac:dyDescent="0.35">
      <c r="B76"/>
    </row>
    <row r="77" spans="2:2" x14ac:dyDescent="0.45">
      <c r="B77" s="31"/>
    </row>
    <row r="78" spans="2:2" x14ac:dyDescent="0.45">
      <c r="B78" s="31"/>
    </row>
    <row r="79" spans="2:2" x14ac:dyDescent="0.45">
      <c r="B79" s="31"/>
    </row>
  </sheetData>
  <dataConsolidate/>
  <mergeCells count="14">
    <mergeCell ref="H16:I16"/>
    <mergeCell ref="H17:I17"/>
    <mergeCell ref="H9:I9"/>
    <mergeCell ref="H10:I10"/>
    <mergeCell ref="H12:I12"/>
    <mergeCell ref="H13:I13"/>
    <mergeCell ref="H14:I14"/>
    <mergeCell ref="H15:I15"/>
    <mergeCell ref="H8:I8"/>
    <mergeCell ref="H2:I2"/>
    <mergeCell ref="H3:I3"/>
    <mergeCell ref="H4:I4"/>
    <mergeCell ref="H5:I5"/>
    <mergeCell ref="H7:I7"/>
  </mergeCells>
  <conditionalFormatting sqref="H2:I5">
    <cfRule type="beginsWith" dxfId="87" priority="6" operator="beginsWith" text="very high">
      <formula>LEFT(H2,LEN("very high"))="very high"</formula>
    </cfRule>
    <cfRule type="beginsWith" dxfId="86" priority="7" operator="beginsWith" text="High risk">
      <formula>LEFT(H2,LEN("High risk"))="High risk"</formula>
    </cfRule>
    <cfRule type="beginsWith" dxfId="85" priority="8" operator="beginsWith" text="Mid-range">
      <formula>LEFT(H2,LEN("Mid-range"))="Mid-range"</formula>
    </cfRule>
    <cfRule type="beginsWith" dxfId="84" priority="9" operator="beginsWith" text="Low risk">
      <formula>LEFT(H2,LEN("Low risk"))="Low risk"</formula>
    </cfRule>
    <cfRule type="beginsWith" dxfId="83" priority="10" operator="beginsWith" text="Very  low">
      <formula>LEFT(H2,LEN("Very  low"))="Very  low"</formula>
    </cfRule>
  </conditionalFormatting>
  <conditionalFormatting sqref="H7:I17">
    <cfRule type="beginsWith" dxfId="82" priority="1" operator="beginsWith" text="very high">
      <formula>LEFT(H7,LEN("very high"))="very high"</formula>
    </cfRule>
    <cfRule type="beginsWith" dxfId="81" priority="2" operator="beginsWith" text="High risk">
      <formula>LEFT(H7,LEN("High risk"))="High risk"</formula>
    </cfRule>
    <cfRule type="beginsWith" dxfId="80" priority="3" operator="beginsWith" text="Mid-range">
      <formula>LEFT(H7,LEN("Mid-range"))="Mid-range"</formula>
    </cfRule>
    <cfRule type="beginsWith" dxfId="79" priority="4" operator="beginsWith" text="Low risk">
      <formula>LEFT(H7,LEN("Low risk"))="Low risk"</formula>
    </cfRule>
    <cfRule type="beginsWith" dxfId="78" priority="5" operator="beginsWith" text="Very  low">
      <formula>LEFT(H7,LEN("Very  low"))="Very  low"</formula>
    </cfRule>
  </conditionalFormatting>
  <pageMargins left="0.7" right="0.7" top="0.75" bottom="0.75" header="0.3" footer="0.3"/>
  <pageSetup paperSize="9" scale="30" orientation="portrait" horizontalDpi="4294967294"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6E807-E8D3-4E00-B3A1-6398EA149F35}">
  <dimension ref="A4:F219"/>
  <sheetViews>
    <sheetView zoomScale="80" zoomScaleNormal="80" workbookViewId="0">
      <selection activeCell="A172" sqref="A172"/>
    </sheetView>
  </sheetViews>
  <sheetFormatPr defaultColWidth="8.7265625" defaultRowHeight="20.149999999999999" customHeight="1" x14ac:dyDescent="0.35"/>
  <cols>
    <col min="1" max="1" width="23.1796875" style="365" customWidth="1"/>
    <col min="2" max="2" width="41.7265625" style="4" customWidth="1"/>
    <col min="3" max="3" width="255.54296875" style="365" customWidth="1"/>
    <col min="4" max="4" width="8.7265625" style="365"/>
    <col min="5" max="5" width="23.453125" style="365" customWidth="1"/>
    <col min="6" max="6" width="29.1796875" style="365" customWidth="1"/>
    <col min="7" max="16384" width="8.7265625" style="365"/>
  </cols>
  <sheetData>
    <row r="4" spans="1:3" s="366" customFormat="1" ht="20.149999999999999" customHeight="1" x14ac:dyDescent="0.35">
      <c r="A4" s="366" t="s">
        <v>549</v>
      </c>
      <c r="B4" s="372" t="s">
        <v>485</v>
      </c>
    </row>
    <row r="6" spans="1:3" ht="20.149999999999999" customHeight="1" x14ac:dyDescent="0.35">
      <c r="B6" s="4" t="s">
        <v>550</v>
      </c>
    </row>
    <row r="7" spans="1:3" ht="20.149999999999999" customHeight="1" x14ac:dyDescent="0.35">
      <c r="A7" s="42" t="s">
        <v>423</v>
      </c>
      <c r="B7" s="373" t="s">
        <v>415</v>
      </c>
      <c r="C7" s="359" t="s">
        <v>551</v>
      </c>
    </row>
    <row r="8" spans="1:3" ht="20.149999999999999" customHeight="1" x14ac:dyDescent="0.35">
      <c r="A8" s="42" t="s">
        <v>501</v>
      </c>
      <c r="B8" s="373" t="s">
        <v>552</v>
      </c>
      <c r="C8" s="359" t="s">
        <v>553</v>
      </c>
    </row>
    <row r="9" spans="1:3" ht="20.149999999999999" customHeight="1" x14ac:dyDescent="0.35">
      <c r="A9" s="42" t="s">
        <v>502</v>
      </c>
      <c r="B9" s="373" t="s">
        <v>554</v>
      </c>
      <c r="C9" s="359" t="s">
        <v>555</v>
      </c>
    </row>
    <row r="10" spans="1:3" ht="20.149999999999999" customHeight="1" x14ac:dyDescent="0.35">
      <c r="A10" s="42" t="s">
        <v>502</v>
      </c>
      <c r="B10" s="373" t="s">
        <v>556</v>
      </c>
      <c r="C10" s="359" t="s">
        <v>527</v>
      </c>
    </row>
    <row r="12" spans="1:3" ht="20.149999999999999" customHeight="1" x14ac:dyDescent="0.35">
      <c r="B12" s="4" t="s">
        <v>432</v>
      </c>
    </row>
    <row r="13" spans="1:3" ht="20.149999999999999" customHeight="1" x14ac:dyDescent="0.35">
      <c r="A13" s="42" t="s">
        <v>423</v>
      </c>
      <c r="B13" s="374" t="s">
        <v>415</v>
      </c>
      <c r="C13" s="360" t="s">
        <v>523</v>
      </c>
    </row>
    <row r="14" spans="1:3" ht="20.149999999999999" customHeight="1" x14ac:dyDescent="0.35">
      <c r="A14" s="42" t="s">
        <v>501</v>
      </c>
      <c r="B14" s="374" t="s">
        <v>557</v>
      </c>
      <c r="C14" s="360" t="s">
        <v>558</v>
      </c>
    </row>
    <row r="15" spans="1:3" ht="20.149999999999999" customHeight="1" x14ac:dyDescent="0.35">
      <c r="A15" s="42" t="s">
        <v>502</v>
      </c>
      <c r="B15" s="374" t="s">
        <v>438</v>
      </c>
      <c r="C15" s="360" t="s">
        <v>528</v>
      </c>
    </row>
    <row r="16" spans="1:3" ht="20.149999999999999" customHeight="1" x14ac:dyDescent="0.35">
      <c r="A16" s="42" t="s">
        <v>433</v>
      </c>
      <c r="B16" s="374" t="s">
        <v>433</v>
      </c>
      <c r="C16" s="360" t="s">
        <v>523</v>
      </c>
    </row>
    <row r="18" spans="1:3" ht="20.149999999999999" customHeight="1" x14ac:dyDescent="0.35">
      <c r="B18" s="4" t="s">
        <v>559</v>
      </c>
    </row>
    <row r="19" spans="1:3" ht="20.149999999999999" customHeight="1" x14ac:dyDescent="0.35">
      <c r="A19" s="42" t="s">
        <v>423</v>
      </c>
      <c r="B19" s="374" t="s">
        <v>415</v>
      </c>
      <c r="C19" s="360" t="s">
        <v>560</v>
      </c>
    </row>
    <row r="20" spans="1:3" ht="20.149999999999999" customHeight="1" x14ac:dyDescent="0.35">
      <c r="A20" s="42" t="s">
        <v>502</v>
      </c>
      <c r="B20" s="374" t="s">
        <v>466</v>
      </c>
      <c r="C20" s="360" t="s">
        <v>561</v>
      </c>
    </row>
    <row r="21" spans="1:3" ht="20.149999999999999" customHeight="1" x14ac:dyDescent="0.35">
      <c r="A21" s="42" t="s">
        <v>502</v>
      </c>
      <c r="B21" s="374" t="s">
        <v>438</v>
      </c>
      <c r="C21" s="360" t="s">
        <v>562</v>
      </c>
    </row>
    <row r="23" spans="1:3" ht="20.149999999999999" customHeight="1" x14ac:dyDescent="0.35">
      <c r="B23" s="4" t="s">
        <v>465</v>
      </c>
    </row>
    <row r="24" spans="1:3" ht="20.149999999999999" customHeight="1" x14ac:dyDescent="0.35">
      <c r="A24" s="42" t="s">
        <v>423</v>
      </c>
      <c r="B24" s="374" t="s">
        <v>484</v>
      </c>
      <c r="C24" s="360" t="s">
        <v>523</v>
      </c>
    </row>
    <row r="25" spans="1:3" ht="20.149999999999999" customHeight="1" x14ac:dyDescent="0.35">
      <c r="A25" s="42" t="s">
        <v>501</v>
      </c>
      <c r="B25" s="374" t="s">
        <v>563</v>
      </c>
      <c r="C25" s="360" t="s">
        <v>529</v>
      </c>
    </row>
    <row r="26" spans="1:3" ht="20.149999999999999" customHeight="1" x14ac:dyDescent="0.35">
      <c r="A26" s="42" t="s">
        <v>423</v>
      </c>
      <c r="B26" s="374" t="s">
        <v>564</v>
      </c>
      <c r="C26" s="360" t="s">
        <v>523</v>
      </c>
    </row>
    <row r="27" spans="1:3" ht="20.149999999999999" customHeight="1" x14ac:dyDescent="0.35">
      <c r="A27" s="42" t="s">
        <v>501</v>
      </c>
      <c r="B27" s="374" t="s">
        <v>466</v>
      </c>
      <c r="C27" s="360" t="s">
        <v>565</v>
      </c>
    </row>
    <row r="29" spans="1:3" ht="20.149999999999999" customHeight="1" x14ac:dyDescent="0.35">
      <c r="B29" s="4" t="s">
        <v>566</v>
      </c>
    </row>
    <row r="30" spans="1:3" ht="20.149999999999999" customHeight="1" x14ac:dyDescent="0.35">
      <c r="A30" s="42" t="s">
        <v>423</v>
      </c>
      <c r="B30" s="374" t="s">
        <v>484</v>
      </c>
      <c r="C30" s="360" t="s">
        <v>530</v>
      </c>
    </row>
    <row r="31" spans="1:3" ht="20.149999999999999" customHeight="1" x14ac:dyDescent="0.35">
      <c r="A31" s="42" t="s">
        <v>501</v>
      </c>
      <c r="B31" s="375" t="s">
        <v>567</v>
      </c>
      <c r="C31" s="360" t="s">
        <v>548</v>
      </c>
    </row>
    <row r="32" spans="1:3" ht="20.149999999999999" customHeight="1" x14ac:dyDescent="0.35">
      <c r="A32" s="42" t="s">
        <v>502</v>
      </c>
      <c r="B32" s="374" t="s">
        <v>568</v>
      </c>
      <c r="C32" s="360" t="s">
        <v>569</v>
      </c>
    </row>
    <row r="33" spans="1:6" ht="20.149999999999999" customHeight="1" x14ac:dyDescent="0.35">
      <c r="A33" s="42" t="s">
        <v>502</v>
      </c>
      <c r="B33" s="374" t="s">
        <v>466</v>
      </c>
      <c r="C33" s="360" t="s">
        <v>538</v>
      </c>
    </row>
    <row r="35" spans="1:6" ht="20.149999999999999" customHeight="1" x14ac:dyDescent="0.35">
      <c r="B35" s="4" t="s">
        <v>570</v>
      </c>
    </row>
    <row r="36" spans="1:6" ht="20.149999999999999" customHeight="1" x14ac:dyDescent="0.35">
      <c r="A36" s="42" t="s">
        <v>423</v>
      </c>
      <c r="B36" s="373" t="s">
        <v>484</v>
      </c>
      <c r="C36" s="359" t="s">
        <v>530</v>
      </c>
    </row>
    <row r="37" spans="1:6" ht="20.149999999999999" customHeight="1" x14ac:dyDescent="0.35">
      <c r="A37" s="42" t="s">
        <v>502</v>
      </c>
      <c r="B37" s="373" t="s">
        <v>563</v>
      </c>
      <c r="C37" s="359" t="s">
        <v>571</v>
      </c>
    </row>
    <row r="38" spans="1:6" ht="20.149999999999999" customHeight="1" x14ac:dyDescent="0.35">
      <c r="A38" s="42" t="s">
        <v>423</v>
      </c>
      <c r="B38" s="373" t="s">
        <v>564</v>
      </c>
      <c r="C38" s="359" t="s">
        <v>530</v>
      </c>
    </row>
    <row r="39" spans="1:6" ht="20.149999999999999" customHeight="1" x14ac:dyDescent="0.35">
      <c r="A39" s="42" t="s">
        <v>502</v>
      </c>
      <c r="B39" s="373" t="s">
        <v>476</v>
      </c>
      <c r="C39" s="359" t="s">
        <v>538</v>
      </c>
    </row>
    <row r="42" spans="1:6" s="366" customFormat="1" ht="20.149999999999999" customHeight="1" x14ac:dyDescent="0.35">
      <c r="A42" s="366" t="s">
        <v>549</v>
      </c>
      <c r="B42" s="372" t="s">
        <v>229</v>
      </c>
    </row>
    <row r="44" spans="1:6" ht="20.149999999999999" customHeight="1" x14ac:dyDescent="0.35">
      <c r="B44" s="4" t="s">
        <v>572</v>
      </c>
      <c r="F44" s="157" t="s">
        <v>496</v>
      </c>
    </row>
    <row r="45" spans="1:6" ht="20.149999999999999" customHeight="1" x14ac:dyDescent="0.35">
      <c r="A45" s="42" t="s">
        <v>423</v>
      </c>
      <c r="B45" s="373" t="s">
        <v>415</v>
      </c>
      <c r="C45" s="360" t="s">
        <v>573</v>
      </c>
      <c r="E45" s="334" t="s">
        <v>486</v>
      </c>
      <c r="F45" s="42" t="s">
        <v>433</v>
      </c>
    </row>
    <row r="46" spans="1:6" ht="20.149999999999999" customHeight="1" x14ac:dyDescent="0.35">
      <c r="A46" s="42" t="s">
        <v>502</v>
      </c>
      <c r="B46" s="373" t="s">
        <v>476</v>
      </c>
      <c r="C46" s="361" t="s">
        <v>574</v>
      </c>
      <c r="E46" s="334" t="s">
        <v>486</v>
      </c>
      <c r="F46" s="42" t="s">
        <v>575</v>
      </c>
    </row>
    <row r="47" spans="1:6" ht="20.149999999999999" customHeight="1" x14ac:dyDescent="0.35">
      <c r="A47" s="42" t="s">
        <v>501</v>
      </c>
      <c r="B47" s="376" t="s">
        <v>576</v>
      </c>
      <c r="C47" s="361" t="s">
        <v>577</v>
      </c>
      <c r="E47" s="335" t="s">
        <v>494</v>
      </c>
      <c r="F47" s="42" t="s">
        <v>423</v>
      </c>
    </row>
    <row r="48" spans="1:6" ht="20.149999999999999" customHeight="1" x14ac:dyDescent="0.35">
      <c r="A48" s="42" t="s">
        <v>502</v>
      </c>
      <c r="B48" s="373" t="s">
        <v>438</v>
      </c>
      <c r="C48" s="361" t="s">
        <v>538</v>
      </c>
      <c r="E48" s="336" t="s">
        <v>492</v>
      </c>
      <c r="F48" s="42" t="s">
        <v>500</v>
      </c>
    </row>
    <row r="49" spans="1:6" ht="20.149999999999999" customHeight="1" x14ac:dyDescent="0.35">
      <c r="E49" s="337" t="s">
        <v>490</v>
      </c>
      <c r="F49" s="42" t="s">
        <v>501</v>
      </c>
    </row>
    <row r="50" spans="1:6" ht="20.149999999999999" customHeight="1" x14ac:dyDescent="0.35">
      <c r="B50" s="4" t="s">
        <v>578</v>
      </c>
      <c r="E50" s="338" t="s">
        <v>487</v>
      </c>
      <c r="F50" s="42" t="s">
        <v>502</v>
      </c>
    </row>
    <row r="51" spans="1:6" ht="20.149999999999999" customHeight="1" x14ac:dyDescent="0.35">
      <c r="A51" s="42" t="s">
        <v>423</v>
      </c>
      <c r="B51" s="373" t="s">
        <v>415</v>
      </c>
      <c r="C51" s="360" t="s">
        <v>573</v>
      </c>
    </row>
    <row r="52" spans="1:6" ht="20.149999999999999" customHeight="1" x14ac:dyDescent="0.35">
      <c r="A52" s="42" t="s">
        <v>502</v>
      </c>
      <c r="B52" s="377" t="s">
        <v>476</v>
      </c>
      <c r="C52" s="361" t="s">
        <v>579</v>
      </c>
    </row>
    <row r="53" spans="1:6" ht="20.149999999999999" customHeight="1" x14ac:dyDescent="0.35">
      <c r="A53" s="42" t="s">
        <v>501</v>
      </c>
      <c r="B53" s="377" t="s">
        <v>580</v>
      </c>
      <c r="C53" s="361" t="s">
        <v>581</v>
      </c>
    </row>
    <row r="54" spans="1:6" ht="20.149999999999999" customHeight="1" x14ac:dyDescent="0.35">
      <c r="A54" s="42" t="s">
        <v>502</v>
      </c>
      <c r="B54" s="377" t="s">
        <v>438</v>
      </c>
      <c r="C54" s="361" t="s">
        <v>538</v>
      </c>
    </row>
    <row r="56" spans="1:6" ht="20.149999999999999" customHeight="1" x14ac:dyDescent="0.35">
      <c r="B56" s="4" t="s">
        <v>582</v>
      </c>
    </row>
    <row r="57" spans="1:6" ht="20.149999999999999" customHeight="1" x14ac:dyDescent="0.35">
      <c r="A57" s="42" t="s">
        <v>423</v>
      </c>
      <c r="B57" s="373" t="s">
        <v>415</v>
      </c>
      <c r="C57" s="360" t="s">
        <v>573</v>
      </c>
    </row>
    <row r="58" spans="1:6" ht="20.149999999999999" customHeight="1" x14ac:dyDescent="0.35">
      <c r="A58" s="42" t="s">
        <v>501</v>
      </c>
      <c r="B58" s="377" t="s">
        <v>580</v>
      </c>
      <c r="C58" s="361" t="s">
        <v>524</v>
      </c>
    </row>
    <row r="59" spans="1:6" ht="20.149999999999999" customHeight="1" x14ac:dyDescent="0.35">
      <c r="A59" s="42" t="s">
        <v>502</v>
      </c>
      <c r="B59" s="376" t="s">
        <v>583</v>
      </c>
      <c r="C59" s="361" t="s">
        <v>584</v>
      </c>
    </row>
    <row r="60" spans="1:6" ht="20.149999999999999" customHeight="1" x14ac:dyDescent="0.35">
      <c r="A60" s="42" t="s">
        <v>433</v>
      </c>
      <c r="B60" s="376" t="s">
        <v>433</v>
      </c>
      <c r="C60" s="361" t="s">
        <v>585</v>
      </c>
    </row>
    <row r="62" spans="1:6" ht="20.149999999999999" customHeight="1" x14ac:dyDescent="0.35">
      <c r="B62" s="378" t="s">
        <v>586</v>
      </c>
    </row>
    <row r="63" spans="1:6" ht="20.149999999999999" customHeight="1" x14ac:dyDescent="0.35">
      <c r="B63" s="378" t="s">
        <v>587</v>
      </c>
    </row>
    <row r="64" spans="1:6" ht="20.149999999999999" customHeight="1" x14ac:dyDescent="0.35">
      <c r="A64" s="42" t="s">
        <v>423</v>
      </c>
      <c r="B64" s="373" t="s">
        <v>415</v>
      </c>
      <c r="C64" s="360" t="s">
        <v>573</v>
      </c>
    </row>
    <row r="65" spans="1:3" ht="20.149999999999999" customHeight="1" x14ac:dyDescent="0.35">
      <c r="A65" s="42" t="s">
        <v>501</v>
      </c>
      <c r="B65" s="377" t="s">
        <v>580</v>
      </c>
      <c r="C65" s="361" t="s">
        <v>524</v>
      </c>
    </row>
    <row r="66" spans="1:3" ht="20.149999999999999" customHeight="1" x14ac:dyDescent="0.35">
      <c r="A66" s="42" t="s">
        <v>502</v>
      </c>
      <c r="B66" s="376" t="s">
        <v>583</v>
      </c>
      <c r="C66" s="361" t="s">
        <v>584</v>
      </c>
    </row>
    <row r="67" spans="1:3" ht="20.149999999999999" customHeight="1" x14ac:dyDescent="0.35">
      <c r="A67" s="42" t="s">
        <v>433</v>
      </c>
      <c r="B67" s="376" t="s">
        <v>433</v>
      </c>
      <c r="C67" s="361" t="s">
        <v>585</v>
      </c>
    </row>
    <row r="69" spans="1:3" ht="20.149999999999999" customHeight="1" x14ac:dyDescent="0.35">
      <c r="B69" s="4" t="s">
        <v>588</v>
      </c>
    </row>
    <row r="70" spans="1:3" ht="20.149999999999999" customHeight="1" x14ac:dyDescent="0.35">
      <c r="A70" s="42" t="s">
        <v>423</v>
      </c>
      <c r="B70" s="376" t="s">
        <v>415</v>
      </c>
      <c r="C70" s="360" t="s">
        <v>573</v>
      </c>
    </row>
    <row r="71" spans="1:3" ht="20.149999999999999" customHeight="1" x14ac:dyDescent="0.35">
      <c r="A71" s="42" t="s">
        <v>502</v>
      </c>
      <c r="B71" s="376" t="s">
        <v>589</v>
      </c>
      <c r="C71" s="361" t="s">
        <v>532</v>
      </c>
    </row>
    <row r="72" spans="1:3" ht="20.149999999999999" customHeight="1" x14ac:dyDescent="0.35">
      <c r="A72" s="365" t="s">
        <v>500</v>
      </c>
      <c r="B72" s="376" t="s">
        <v>590</v>
      </c>
      <c r="C72" s="361" t="s">
        <v>533</v>
      </c>
    </row>
    <row r="73" spans="1:3" ht="20.149999999999999" customHeight="1" x14ac:dyDescent="0.35">
      <c r="A73" s="42" t="s">
        <v>433</v>
      </c>
      <c r="B73" s="376" t="s">
        <v>433</v>
      </c>
      <c r="C73" s="361" t="s">
        <v>585</v>
      </c>
    </row>
    <row r="75" spans="1:3" ht="20.149999999999999" customHeight="1" x14ac:dyDescent="0.35">
      <c r="B75" s="4" t="s">
        <v>591</v>
      </c>
    </row>
    <row r="76" spans="1:3" ht="20.149999999999999" customHeight="1" x14ac:dyDescent="0.35">
      <c r="A76" s="42" t="s">
        <v>423</v>
      </c>
      <c r="B76" s="376" t="s">
        <v>415</v>
      </c>
      <c r="C76" s="360" t="s">
        <v>573</v>
      </c>
    </row>
    <row r="77" spans="1:3" ht="20.149999999999999" customHeight="1" x14ac:dyDescent="0.35">
      <c r="A77" s="42" t="s">
        <v>502</v>
      </c>
      <c r="B77" s="376" t="s">
        <v>589</v>
      </c>
      <c r="C77" s="361" t="s">
        <v>532</v>
      </c>
    </row>
    <row r="78" spans="1:3" ht="20.149999999999999" customHeight="1" x14ac:dyDescent="0.35">
      <c r="A78" s="365" t="s">
        <v>500</v>
      </c>
      <c r="B78" s="376" t="s">
        <v>590</v>
      </c>
      <c r="C78" s="361" t="s">
        <v>533</v>
      </c>
    </row>
    <row r="79" spans="1:3" ht="20.149999999999999" customHeight="1" x14ac:dyDescent="0.35">
      <c r="A79" s="42" t="s">
        <v>433</v>
      </c>
      <c r="B79" s="376" t="s">
        <v>433</v>
      </c>
      <c r="C79" s="361" t="s">
        <v>585</v>
      </c>
    </row>
    <row r="81" spans="1:6" s="366" customFormat="1" ht="20.149999999999999" customHeight="1" x14ac:dyDescent="0.35">
      <c r="A81" s="366" t="s">
        <v>549</v>
      </c>
      <c r="B81" s="372" t="s">
        <v>592</v>
      </c>
    </row>
    <row r="83" spans="1:6" ht="20.149999999999999" customHeight="1" x14ac:dyDescent="0.35">
      <c r="B83" s="4" t="s">
        <v>593</v>
      </c>
    </row>
    <row r="84" spans="1:6" ht="20.149999999999999" customHeight="1" x14ac:dyDescent="0.35">
      <c r="A84" s="365" t="s">
        <v>423</v>
      </c>
      <c r="B84" s="376" t="s">
        <v>415</v>
      </c>
      <c r="C84" s="361" t="s">
        <v>594</v>
      </c>
      <c r="F84" s="157" t="s">
        <v>496</v>
      </c>
    </row>
    <row r="85" spans="1:6" ht="20.149999999999999" customHeight="1" x14ac:dyDescent="0.35">
      <c r="A85" s="42" t="s">
        <v>501</v>
      </c>
      <c r="B85" s="376" t="s">
        <v>552</v>
      </c>
      <c r="C85" s="361" t="s">
        <v>542</v>
      </c>
      <c r="E85" s="334" t="s">
        <v>486</v>
      </c>
      <c r="F85" s="42" t="s">
        <v>433</v>
      </c>
    </row>
    <row r="86" spans="1:6" ht="20.149999999999999" customHeight="1" x14ac:dyDescent="0.35">
      <c r="A86" s="365" t="s">
        <v>502</v>
      </c>
      <c r="B86" s="377" t="s">
        <v>595</v>
      </c>
      <c r="C86" s="362" t="s">
        <v>542</v>
      </c>
      <c r="E86" s="334" t="s">
        <v>486</v>
      </c>
      <c r="F86" s="42" t="s">
        <v>575</v>
      </c>
    </row>
    <row r="87" spans="1:6" ht="20.149999999999999" customHeight="1" x14ac:dyDescent="0.35">
      <c r="E87" s="335" t="s">
        <v>494</v>
      </c>
      <c r="F87" s="42" t="s">
        <v>423</v>
      </c>
    </row>
    <row r="88" spans="1:6" ht="20.149999999999999" customHeight="1" x14ac:dyDescent="0.35">
      <c r="B88" s="4" t="s">
        <v>596</v>
      </c>
      <c r="E88" s="336" t="s">
        <v>492</v>
      </c>
      <c r="F88" s="42" t="s">
        <v>500</v>
      </c>
    </row>
    <row r="89" spans="1:6" ht="20.149999999999999" customHeight="1" x14ac:dyDescent="0.35">
      <c r="A89" s="365" t="s">
        <v>423</v>
      </c>
      <c r="B89" s="376" t="s">
        <v>415</v>
      </c>
      <c r="C89" s="361" t="s">
        <v>597</v>
      </c>
      <c r="E89" s="337" t="s">
        <v>490</v>
      </c>
      <c r="F89" s="42" t="s">
        <v>501</v>
      </c>
    </row>
    <row r="90" spans="1:6" ht="20.149999999999999" customHeight="1" x14ac:dyDescent="0.35">
      <c r="A90" s="365" t="s">
        <v>502</v>
      </c>
      <c r="B90" s="376" t="s">
        <v>438</v>
      </c>
      <c r="C90" s="361" t="s">
        <v>539</v>
      </c>
      <c r="E90" s="338" t="s">
        <v>487</v>
      </c>
      <c r="F90" s="42" t="s">
        <v>502</v>
      </c>
    </row>
    <row r="91" spans="1:6" ht="20.149999999999999" customHeight="1" x14ac:dyDescent="0.35">
      <c r="A91" s="42" t="s">
        <v>433</v>
      </c>
      <c r="B91" s="377" t="s">
        <v>433</v>
      </c>
      <c r="C91" s="362" t="s">
        <v>598</v>
      </c>
    </row>
    <row r="93" spans="1:6" ht="20.149999999999999" customHeight="1" x14ac:dyDescent="0.35">
      <c r="B93" s="4" t="s">
        <v>599</v>
      </c>
    </row>
    <row r="94" spans="1:6" ht="20.149999999999999" customHeight="1" x14ac:dyDescent="0.35">
      <c r="A94" s="365" t="s">
        <v>423</v>
      </c>
      <c r="B94" s="376" t="s">
        <v>415</v>
      </c>
      <c r="C94" s="361" t="s">
        <v>597</v>
      </c>
    </row>
    <row r="95" spans="1:6" ht="20.149999999999999" customHeight="1" x14ac:dyDescent="0.35">
      <c r="A95" s="365" t="s">
        <v>500</v>
      </c>
      <c r="B95" s="376" t="s">
        <v>600</v>
      </c>
      <c r="C95" s="361" t="s">
        <v>531</v>
      </c>
    </row>
    <row r="96" spans="1:6" ht="20.149999999999999" customHeight="1" x14ac:dyDescent="0.35">
      <c r="A96" s="42" t="s">
        <v>501</v>
      </c>
      <c r="B96" s="376" t="s">
        <v>552</v>
      </c>
      <c r="C96" s="362" t="s">
        <v>601</v>
      </c>
    </row>
    <row r="97" spans="1:3" ht="20.149999999999999" customHeight="1" x14ac:dyDescent="0.35">
      <c r="A97" s="365" t="s">
        <v>502</v>
      </c>
      <c r="B97" s="377" t="s">
        <v>438</v>
      </c>
      <c r="C97" s="362" t="s">
        <v>601</v>
      </c>
    </row>
    <row r="98" spans="1:3" ht="20.149999999999999" customHeight="1" x14ac:dyDescent="0.35">
      <c r="A98" s="42" t="s">
        <v>433</v>
      </c>
      <c r="B98" s="376" t="s">
        <v>433</v>
      </c>
      <c r="C98" s="362" t="s">
        <v>602</v>
      </c>
    </row>
    <row r="100" spans="1:3" ht="20.149999999999999" customHeight="1" x14ac:dyDescent="0.35">
      <c r="B100" s="4" t="s">
        <v>603</v>
      </c>
    </row>
    <row r="101" spans="1:3" ht="20.149999999999999" customHeight="1" x14ac:dyDescent="0.35">
      <c r="A101" s="365" t="s">
        <v>423</v>
      </c>
      <c r="B101" s="376" t="s">
        <v>415</v>
      </c>
      <c r="C101" s="361" t="s">
        <v>604</v>
      </c>
    </row>
    <row r="102" spans="1:3" ht="20.149999999999999" customHeight="1" x14ac:dyDescent="0.35">
      <c r="A102" s="365" t="s">
        <v>502</v>
      </c>
      <c r="B102" s="373" t="s">
        <v>605</v>
      </c>
      <c r="C102" s="361" t="s">
        <v>540</v>
      </c>
    </row>
    <row r="104" spans="1:3" ht="20.149999999999999" customHeight="1" x14ac:dyDescent="0.35">
      <c r="B104" s="4" t="s">
        <v>606</v>
      </c>
    </row>
    <row r="105" spans="1:3" ht="20.149999999999999" customHeight="1" x14ac:dyDescent="0.35">
      <c r="A105" s="365" t="s">
        <v>423</v>
      </c>
      <c r="B105" s="376" t="s">
        <v>484</v>
      </c>
      <c r="C105" s="333" t="s">
        <v>607</v>
      </c>
    </row>
    <row r="106" spans="1:3" ht="20.149999999999999" customHeight="1" x14ac:dyDescent="0.35">
      <c r="A106" s="365" t="s">
        <v>502</v>
      </c>
      <c r="B106" s="376" t="s">
        <v>415</v>
      </c>
      <c r="C106" s="361" t="s">
        <v>546</v>
      </c>
    </row>
    <row r="107" spans="1:3" ht="20.149999999999999" customHeight="1" x14ac:dyDescent="0.35">
      <c r="A107" s="365" t="s">
        <v>502</v>
      </c>
      <c r="B107" s="377" t="s">
        <v>466</v>
      </c>
      <c r="C107" s="362" t="s">
        <v>608</v>
      </c>
    </row>
    <row r="109" spans="1:3" s="366" customFormat="1" ht="20.149999999999999" customHeight="1" x14ac:dyDescent="0.35">
      <c r="A109" s="366" t="s">
        <v>549</v>
      </c>
      <c r="B109" s="372" t="s">
        <v>231</v>
      </c>
    </row>
    <row r="111" spans="1:3" ht="20.149999999999999" customHeight="1" x14ac:dyDescent="0.35">
      <c r="B111" s="4" t="s">
        <v>609</v>
      </c>
    </row>
    <row r="112" spans="1:3" ht="20.149999999999999" customHeight="1" x14ac:dyDescent="0.35">
      <c r="A112" s="365" t="s">
        <v>423</v>
      </c>
      <c r="B112" s="376" t="s">
        <v>415</v>
      </c>
      <c r="C112" s="361" t="s">
        <v>610</v>
      </c>
    </row>
    <row r="113" spans="1:3" ht="20.149999999999999" customHeight="1" x14ac:dyDescent="0.35">
      <c r="A113" s="365" t="s">
        <v>500</v>
      </c>
      <c r="B113" s="376" t="s">
        <v>600</v>
      </c>
      <c r="C113" s="361" t="s">
        <v>611</v>
      </c>
    </row>
    <row r="114" spans="1:3" ht="20.149999999999999" customHeight="1" x14ac:dyDescent="0.35">
      <c r="A114" s="42" t="s">
        <v>501</v>
      </c>
      <c r="B114" s="376" t="s">
        <v>612</v>
      </c>
      <c r="C114" s="361" t="s">
        <v>613</v>
      </c>
    </row>
    <row r="115" spans="1:3" ht="20.149999999999999" customHeight="1" x14ac:dyDescent="0.35">
      <c r="A115" s="365" t="s">
        <v>502</v>
      </c>
      <c r="B115" s="376" t="s">
        <v>438</v>
      </c>
      <c r="C115" s="361" t="s">
        <v>614</v>
      </c>
    </row>
    <row r="116" spans="1:3" ht="20.149999999999999" customHeight="1" x14ac:dyDescent="0.35">
      <c r="A116" s="42" t="s">
        <v>433</v>
      </c>
      <c r="B116" s="377" t="s">
        <v>433</v>
      </c>
      <c r="C116" s="362" t="s">
        <v>585</v>
      </c>
    </row>
    <row r="118" spans="1:3" ht="20.149999999999999" customHeight="1" x14ac:dyDescent="0.35">
      <c r="B118" s="4" t="s">
        <v>615</v>
      </c>
    </row>
    <row r="119" spans="1:3" ht="20.149999999999999" customHeight="1" x14ac:dyDescent="0.35">
      <c r="A119" s="365" t="s">
        <v>423</v>
      </c>
      <c r="B119" s="376" t="s">
        <v>415</v>
      </c>
      <c r="C119" s="361" t="s">
        <v>610</v>
      </c>
    </row>
    <row r="120" spans="1:3" ht="20.149999999999999" customHeight="1" x14ac:dyDescent="0.35">
      <c r="A120" s="365" t="s">
        <v>502</v>
      </c>
      <c r="B120" s="376" t="s">
        <v>438</v>
      </c>
      <c r="C120" s="361" t="s">
        <v>534</v>
      </c>
    </row>
    <row r="121" spans="1:3" ht="20.149999999999999" customHeight="1" x14ac:dyDescent="0.35">
      <c r="A121" s="42" t="s">
        <v>433</v>
      </c>
      <c r="B121" s="377" t="s">
        <v>433</v>
      </c>
      <c r="C121" s="362" t="s">
        <v>585</v>
      </c>
    </row>
    <row r="123" spans="1:3" ht="20.149999999999999" customHeight="1" x14ac:dyDescent="0.35">
      <c r="B123" s="4" t="s">
        <v>616</v>
      </c>
    </row>
    <row r="124" spans="1:3" ht="20.149999999999999" customHeight="1" x14ac:dyDescent="0.35">
      <c r="A124" s="365" t="s">
        <v>423</v>
      </c>
      <c r="B124" s="376" t="s">
        <v>415</v>
      </c>
      <c r="C124" s="361" t="s">
        <v>610</v>
      </c>
    </row>
    <row r="125" spans="1:3" ht="20.149999999999999" customHeight="1" x14ac:dyDescent="0.35">
      <c r="A125" s="365" t="s">
        <v>502</v>
      </c>
      <c r="B125" s="376" t="s">
        <v>438</v>
      </c>
      <c r="C125" s="361" t="s">
        <v>543</v>
      </c>
    </row>
    <row r="126" spans="1:3" ht="20.149999999999999" customHeight="1" x14ac:dyDescent="0.35">
      <c r="A126" s="42" t="s">
        <v>433</v>
      </c>
      <c r="B126" s="377" t="s">
        <v>433</v>
      </c>
      <c r="C126" s="362" t="s">
        <v>585</v>
      </c>
    </row>
    <row r="128" spans="1:3" ht="20.149999999999999" customHeight="1" x14ac:dyDescent="0.35">
      <c r="B128" s="4" t="s">
        <v>617</v>
      </c>
    </row>
    <row r="129" spans="1:3" ht="20.149999999999999" customHeight="1" x14ac:dyDescent="0.35">
      <c r="A129" s="365" t="s">
        <v>423</v>
      </c>
      <c r="B129" s="376" t="s">
        <v>415</v>
      </c>
      <c r="C129" s="361" t="s">
        <v>610</v>
      </c>
    </row>
    <row r="130" spans="1:3" ht="20.149999999999999" customHeight="1" x14ac:dyDescent="0.35">
      <c r="A130" s="42" t="s">
        <v>501</v>
      </c>
      <c r="B130" s="376" t="s">
        <v>618</v>
      </c>
      <c r="C130" s="361" t="s">
        <v>525</v>
      </c>
    </row>
    <row r="131" spans="1:3" ht="20.149999999999999" customHeight="1" x14ac:dyDescent="0.35">
      <c r="A131" s="365" t="s">
        <v>502</v>
      </c>
      <c r="B131" s="376" t="s">
        <v>438</v>
      </c>
      <c r="C131" s="361" t="s">
        <v>619</v>
      </c>
    </row>
    <row r="132" spans="1:3" ht="20.149999999999999" customHeight="1" x14ac:dyDescent="0.35">
      <c r="A132" s="42" t="s">
        <v>433</v>
      </c>
      <c r="B132" s="377" t="s">
        <v>433</v>
      </c>
      <c r="C132" s="362" t="s">
        <v>585</v>
      </c>
    </row>
    <row r="134" spans="1:3" s="366" customFormat="1" ht="20.149999999999999" customHeight="1" x14ac:dyDescent="0.35">
      <c r="A134" s="366" t="s">
        <v>549</v>
      </c>
      <c r="B134" s="372" t="s">
        <v>620</v>
      </c>
    </row>
    <row r="136" spans="1:3" ht="20.149999999999999" customHeight="1" x14ac:dyDescent="0.35">
      <c r="B136" s="4" t="s">
        <v>621</v>
      </c>
    </row>
    <row r="137" spans="1:3" ht="20.149999999999999" customHeight="1" x14ac:dyDescent="0.35">
      <c r="A137" s="365" t="s">
        <v>423</v>
      </c>
      <c r="B137" s="376" t="s">
        <v>415</v>
      </c>
      <c r="C137" s="361" t="s">
        <v>622</v>
      </c>
    </row>
    <row r="138" spans="1:3" ht="20.149999999999999" customHeight="1" x14ac:dyDescent="0.35">
      <c r="A138" s="365" t="s">
        <v>502</v>
      </c>
      <c r="B138" s="376" t="s">
        <v>583</v>
      </c>
      <c r="C138" s="361" t="s">
        <v>541</v>
      </c>
    </row>
    <row r="140" spans="1:3" ht="20.149999999999999" customHeight="1" x14ac:dyDescent="0.35">
      <c r="B140" s="4" t="s">
        <v>623</v>
      </c>
    </row>
    <row r="141" spans="1:3" ht="20.149999999999999" customHeight="1" x14ac:dyDescent="0.35">
      <c r="A141" s="365" t="s">
        <v>423</v>
      </c>
      <c r="B141" s="376" t="s">
        <v>415</v>
      </c>
      <c r="C141" s="361" t="s">
        <v>624</v>
      </c>
    </row>
    <row r="142" spans="1:3" ht="20.149999999999999" customHeight="1" x14ac:dyDescent="0.35">
      <c r="A142" s="365" t="s">
        <v>502</v>
      </c>
      <c r="B142" s="376" t="s">
        <v>438</v>
      </c>
      <c r="C142" s="361" t="s">
        <v>544</v>
      </c>
    </row>
    <row r="143" spans="1:3" ht="20.149999999999999" customHeight="1" x14ac:dyDescent="0.35">
      <c r="A143" s="42" t="s">
        <v>433</v>
      </c>
      <c r="B143" s="377" t="s">
        <v>433</v>
      </c>
      <c r="C143" s="362" t="s">
        <v>585</v>
      </c>
    </row>
    <row r="145" spans="1:5" s="366" customFormat="1" ht="20.149999999999999" customHeight="1" x14ac:dyDescent="0.35">
      <c r="A145" s="366" t="s">
        <v>549</v>
      </c>
      <c r="B145" s="372" t="s">
        <v>175</v>
      </c>
    </row>
    <row r="146" spans="1:5" ht="20.149999999999999" customHeight="1" x14ac:dyDescent="0.35">
      <c r="B146" s="4" t="s">
        <v>625</v>
      </c>
    </row>
    <row r="147" spans="1:5" ht="20.149999999999999" customHeight="1" x14ac:dyDescent="0.35">
      <c r="A147" s="365" t="s">
        <v>502</v>
      </c>
      <c r="B147" s="379" t="s">
        <v>626</v>
      </c>
      <c r="C147" s="367" t="s">
        <v>627</v>
      </c>
      <c r="D147" s="367"/>
      <c r="E147" s="367"/>
    </row>
    <row r="148" spans="1:5" ht="20.149999999999999" customHeight="1" x14ac:dyDescent="0.35">
      <c r="A148" s="365" t="s">
        <v>500</v>
      </c>
      <c r="B148" s="379" t="s">
        <v>628</v>
      </c>
      <c r="C148" s="368" t="s">
        <v>629</v>
      </c>
      <c r="D148" s="368"/>
      <c r="E148" s="368"/>
    </row>
    <row r="149" spans="1:5" ht="20.149999999999999" customHeight="1" x14ac:dyDescent="0.35">
      <c r="A149" s="365" t="s">
        <v>423</v>
      </c>
      <c r="B149" s="379" t="s">
        <v>630</v>
      </c>
      <c r="C149" s="368" t="s">
        <v>631</v>
      </c>
      <c r="D149" s="368"/>
      <c r="E149" s="368"/>
    </row>
    <row r="150" spans="1:5" ht="20.149999999999999" customHeight="1" x14ac:dyDescent="0.35">
      <c r="A150" s="365" t="s">
        <v>632</v>
      </c>
      <c r="B150" s="380" t="s">
        <v>633</v>
      </c>
      <c r="C150" s="369" t="s">
        <v>634</v>
      </c>
      <c r="D150" s="369"/>
      <c r="E150" s="369"/>
    </row>
    <row r="152" spans="1:5" s="366" customFormat="1" ht="20.149999999999999" customHeight="1" x14ac:dyDescent="0.35">
      <c r="A152" s="366" t="s">
        <v>549</v>
      </c>
      <c r="B152" s="372" t="s">
        <v>180</v>
      </c>
    </row>
    <row r="154" spans="1:5" ht="20.149999999999999" customHeight="1" x14ac:dyDescent="0.35">
      <c r="B154" s="4" t="s">
        <v>635</v>
      </c>
    </row>
    <row r="155" spans="1:5" ht="20.149999999999999" customHeight="1" x14ac:dyDescent="0.35">
      <c r="A155" s="365" t="s">
        <v>423</v>
      </c>
      <c r="B155" s="376" t="s">
        <v>415</v>
      </c>
      <c r="C155" s="361" t="s">
        <v>636</v>
      </c>
    </row>
    <row r="156" spans="1:5" ht="20.149999999999999" customHeight="1" x14ac:dyDescent="0.35">
      <c r="A156" s="365" t="s">
        <v>502</v>
      </c>
      <c r="B156" s="376" t="s">
        <v>484</v>
      </c>
      <c r="C156" s="361" t="s">
        <v>637</v>
      </c>
    </row>
    <row r="157" spans="1:5" ht="20.149999999999999" customHeight="1" x14ac:dyDescent="0.35">
      <c r="A157" s="365" t="s">
        <v>502</v>
      </c>
      <c r="B157" s="377" t="s">
        <v>476</v>
      </c>
      <c r="C157" s="362" t="s">
        <v>537</v>
      </c>
    </row>
    <row r="159" spans="1:5" ht="20.149999999999999" customHeight="1" x14ac:dyDescent="0.35">
      <c r="B159" s="4" t="s">
        <v>638</v>
      </c>
    </row>
    <row r="160" spans="1:5" ht="20.149999999999999" customHeight="1" x14ac:dyDescent="0.35">
      <c r="A160" s="365" t="s">
        <v>423</v>
      </c>
      <c r="B160" s="376" t="s">
        <v>415</v>
      </c>
      <c r="C160" s="361" t="s">
        <v>545</v>
      </c>
    </row>
    <row r="161" spans="1:3" ht="20.149999999999999" customHeight="1" x14ac:dyDescent="0.35">
      <c r="A161" s="365" t="s">
        <v>502</v>
      </c>
      <c r="B161" s="376" t="s">
        <v>484</v>
      </c>
      <c r="C161" s="361" t="s">
        <v>639</v>
      </c>
    </row>
    <row r="162" spans="1:3" ht="20.149999999999999" customHeight="1" x14ac:dyDescent="0.35">
      <c r="A162" s="365" t="s">
        <v>502</v>
      </c>
      <c r="B162" s="377" t="s">
        <v>476</v>
      </c>
      <c r="C162" s="362" t="s">
        <v>640</v>
      </c>
    </row>
    <row r="164" spans="1:3" ht="20.149999999999999" customHeight="1" x14ac:dyDescent="0.35">
      <c r="B164" s="4" t="s">
        <v>641</v>
      </c>
    </row>
    <row r="165" spans="1:3" ht="20.149999999999999" customHeight="1" x14ac:dyDescent="0.35">
      <c r="A165" s="365" t="s">
        <v>502</v>
      </c>
      <c r="B165" s="376" t="s">
        <v>415</v>
      </c>
      <c r="C165" s="361" t="s">
        <v>642</v>
      </c>
    </row>
    <row r="166" spans="1:3" ht="20.149999999999999" customHeight="1" x14ac:dyDescent="0.35">
      <c r="A166" s="365" t="s">
        <v>423</v>
      </c>
      <c r="B166" s="376" t="s">
        <v>484</v>
      </c>
      <c r="C166" s="361" t="s">
        <v>545</v>
      </c>
    </row>
    <row r="167" spans="1:3" ht="20.149999999999999" customHeight="1" x14ac:dyDescent="0.35">
      <c r="A167" s="365" t="s">
        <v>502</v>
      </c>
      <c r="B167" s="377" t="s">
        <v>476</v>
      </c>
      <c r="C167" s="362" t="s">
        <v>537</v>
      </c>
    </row>
    <row r="169" spans="1:3" ht="20.149999999999999" customHeight="1" x14ac:dyDescent="0.35">
      <c r="B169" s="4" t="s">
        <v>643</v>
      </c>
    </row>
    <row r="170" spans="1:3" ht="20.149999999999999" customHeight="1" x14ac:dyDescent="0.35">
      <c r="A170" s="42" t="s">
        <v>501</v>
      </c>
      <c r="B170" s="376" t="s">
        <v>415</v>
      </c>
      <c r="C170" s="361" t="s">
        <v>644</v>
      </c>
    </row>
    <row r="171" spans="1:3" ht="20.149999999999999" customHeight="1" x14ac:dyDescent="0.35">
      <c r="A171" s="365" t="s">
        <v>423</v>
      </c>
      <c r="B171" s="376" t="s">
        <v>484</v>
      </c>
      <c r="C171" s="361" t="s">
        <v>547</v>
      </c>
    </row>
    <row r="172" spans="1:3" ht="20.149999999999999" customHeight="1" x14ac:dyDescent="0.35">
      <c r="A172" s="42" t="s">
        <v>501</v>
      </c>
      <c r="B172" s="377" t="s">
        <v>476</v>
      </c>
      <c r="C172" s="362" t="s">
        <v>645</v>
      </c>
    </row>
    <row r="173" spans="1:3" ht="20.149999999999999" customHeight="1" x14ac:dyDescent="0.35">
      <c r="B173" s="381"/>
    </row>
    <row r="174" spans="1:3" ht="20.149999999999999" customHeight="1" x14ac:dyDescent="0.35">
      <c r="B174" s="381" t="s">
        <v>646</v>
      </c>
    </row>
    <row r="175" spans="1:3" ht="20.149999999999999" customHeight="1" x14ac:dyDescent="0.35">
      <c r="A175" s="365" t="s">
        <v>423</v>
      </c>
      <c r="B175" s="376" t="s">
        <v>415</v>
      </c>
      <c r="C175" s="361" t="s">
        <v>647</v>
      </c>
    </row>
    <row r="176" spans="1:3" ht="20.149999999999999" customHeight="1" x14ac:dyDescent="0.35">
      <c r="A176" s="365" t="s">
        <v>502</v>
      </c>
      <c r="B176" s="376" t="s">
        <v>484</v>
      </c>
      <c r="C176" s="361" t="s">
        <v>637</v>
      </c>
    </row>
    <row r="177" spans="1:3" ht="20.149999999999999" customHeight="1" x14ac:dyDescent="0.35">
      <c r="A177" s="365" t="s">
        <v>502</v>
      </c>
      <c r="B177" s="377" t="s">
        <v>476</v>
      </c>
      <c r="C177" s="362" t="s">
        <v>536</v>
      </c>
    </row>
    <row r="179" spans="1:3" ht="20.149999999999999" customHeight="1" x14ac:dyDescent="0.35">
      <c r="B179" s="4" t="s">
        <v>648</v>
      </c>
    </row>
    <row r="180" spans="1:3" ht="20.149999999999999" customHeight="1" x14ac:dyDescent="0.35">
      <c r="A180" s="365" t="s">
        <v>423</v>
      </c>
      <c r="B180" s="376" t="s">
        <v>415</v>
      </c>
      <c r="C180" s="361" t="s">
        <v>649</v>
      </c>
    </row>
    <row r="181" spans="1:3" ht="20.149999999999999" customHeight="1" x14ac:dyDescent="0.35">
      <c r="A181" s="365" t="s">
        <v>502</v>
      </c>
      <c r="B181" s="376" t="s">
        <v>484</v>
      </c>
      <c r="C181" s="361" t="s">
        <v>650</v>
      </c>
    </row>
    <row r="182" spans="1:3" ht="20.149999999999999" customHeight="1" x14ac:dyDescent="0.35">
      <c r="A182" s="365" t="s">
        <v>502</v>
      </c>
      <c r="B182" s="377" t="s">
        <v>476</v>
      </c>
      <c r="C182" s="362" t="s">
        <v>535</v>
      </c>
    </row>
    <row r="184" spans="1:3" s="370" customFormat="1" ht="20.149999999999999" customHeight="1" x14ac:dyDescent="0.35">
      <c r="A184" s="370" t="s">
        <v>549</v>
      </c>
      <c r="B184" s="382" t="s">
        <v>485</v>
      </c>
    </row>
    <row r="185" spans="1:3" s="371" customFormat="1" ht="20.149999999999999" customHeight="1" x14ac:dyDescent="0.35">
      <c r="B185" s="383"/>
    </row>
    <row r="186" spans="1:3" s="371" customFormat="1" ht="20.149999999999999" customHeight="1" x14ac:dyDescent="0.35">
      <c r="B186" s="383" t="s">
        <v>550</v>
      </c>
    </row>
    <row r="187" spans="1:3" s="371" customFormat="1" ht="20.149999999999999" customHeight="1" x14ac:dyDescent="0.35">
      <c r="B187" s="384" t="s">
        <v>415</v>
      </c>
      <c r="C187" s="363" t="s">
        <v>551</v>
      </c>
    </row>
    <row r="188" spans="1:3" s="371" customFormat="1" ht="20.149999999999999" customHeight="1" x14ac:dyDescent="0.35">
      <c r="B188" s="384" t="s">
        <v>552</v>
      </c>
      <c r="C188" s="363" t="s">
        <v>553</v>
      </c>
    </row>
    <row r="189" spans="1:3" s="371" customFormat="1" ht="20.149999999999999" customHeight="1" x14ac:dyDescent="0.35">
      <c r="B189" s="384" t="s">
        <v>554</v>
      </c>
      <c r="C189" s="363" t="s">
        <v>555</v>
      </c>
    </row>
    <row r="190" spans="1:3" s="371" customFormat="1" ht="20.149999999999999" customHeight="1" x14ac:dyDescent="0.35">
      <c r="B190" s="384" t="s">
        <v>556</v>
      </c>
      <c r="C190" s="363" t="s">
        <v>527</v>
      </c>
    </row>
    <row r="191" spans="1:3" s="371" customFormat="1" ht="20.149999999999999" customHeight="1" x14ac:dyDescent="0.35">
      <c r="B191" s="383"/>
    </row>
    <row r="192" spans="1:3" s="371" customFormat="1" ht="20.149999999999999" customHeight="1" x14ac:dyDescent="0.35">
      <c r="B192" s="383" t="s">
        <v>432</v>
      </c>
    </row>
    <row r="193" spans="2:3" s="371" customFormat="1" ht="20.149999999999999" customHeight="1" x14ac:dyDescent="0.35">
      <c r="B193" s="385" t="s">
        <v>415</v>
      </c>
      <c r="C193" s="364" t="s">
        <v>523</v>
      </c>
    </row>
    <row r="194" spans="2:3" s="371" customFormat="1" ht="20.149999999999999" customHeight="1" x14ac:dyDescent="0.35">
      <c r="B194" s="385" t="s">
        <v>557</v>
      </c>
      <c r="C194" s="364" t="s">
        <v>558</v>
      </c>
    </row>
    <row r="195" spans="2:3" s="371" customFormat="1" ht="20.149999999999999" customHeight="1" x14ac:dyDescent="0.35">
      <c r="B195" s="385" t="s">
        <v>438</v>
      </c>
      <c r="C195" s="364" t="s">
        <v>528</v>
      </c>
    </row>
    <row r="196" spans="2:3" s="371" customFormat="1" ht="20.149999999999999" customHeight="1" x14ac:dyDescent="0.35">
      <c r="B196" s="385" t="s">
        <v>433</v>
      </c>
      <c r="C196" s="364" t="s">
        <v>523</v>
      </c>
    </row>
    <row r="197" spans="2:3" s="371" customFormat="1" ht="20.149999999999999" customHeight="1" x14ac:dyDescent="0.35">
      <c r="B197" s="383"/>
    </row>
    <row r="198" spans="2:3" s="371" customFormat="1" ht="20.149999999999999" customHeight="1" x14ac:dyDescent="0.35">
      <c r="B198" s="383" t="s">
        <v>559</v>
      </c>
    </row>
    <row r="199" spans="2:3" s="371" customFormat="1" ht="20.149999999999999" customHeight="1" x14ac:dyDescent="0.35">
      <c r="B199" s="385" t="s">
        <v>415</v>
      </c>
      <c r="C199" s="364" t="s">
        <v>560</v>
      </c>
    </row>
    <row r="200" spans="2:3" s="371" customFormat="1" ht="20.149999999999999" customHeight="1" x14ac:dyDescent="0.35">
      <c r="B200" s="385" t="s">
        <v>466</v>
      </c>
      <c r="C200" s="364" t="s">
        <v>561</v>
      </c>
    </row>
    <row r="201" spans="2:3" s="371" customFormat="1" ht="20.149999999999999" customHeight="1" x14ac:dyDescent="0.35">
      <c r="B201" s="385" t="s">
        <v>438</v>
      </c>
      <c r="C201" s="364" t="s">
        <v>526</v>
      </c>
    </row>
    <row r="202" spans="2:3" s="371" customFormat="1" ht="20.149999999999999" customHeight="1" x14ac:dyDescent="0.35">
      <c r="B202" s="383"/>
    </row>
    <row r="203" spans="2:3" s="371" customFormat="1" ht="20.149999999999999" customHeight="1" x14ac:dyDescent="0.35">
      <c r="B203" s="383" t="s">
        <v>465</v>
      </c>
    </row>
    <row r="204" spans="2:3" s="371" customFormat="1" ht="20.149999999999999" customHeight="1" x14ac:dyDescent="0.35">
      <c r="B204" s="385" t="s">
        <v>484</v>
      </c>
      <c r="C204" s="364" t="s">
        <v>523</v>
      </c>
    </row>
    <row r="205" spans="2:3" s="371" customFormat="1" ht="20.149999999999999" customHeight="1" x14ac:dyDescent="0.35">
      <c r="B205" s="385" t="s">
        <v>563</v>
      </c>
      <c r="C205" s="364" t="s">
        <v>529</v>
      </c>
    </row>
    <row r="206" spans="2:3" s="371" customFormat="1" ht="20.149999999999999" customHeight="1" x14ac:dyDescent="0.35">
      <c r="B206" s="385" t="s">
        <v>564</v>
      </c>
      <c r="C206" s="364" t="s">
        <v>523</v>
      </c>
    </row>
    <row r="207" spans="2:3" s="371" customFormat="1" ht="20.149999999999999" customHeight="1" x14ac:dyDescent="0.35">
      <c r="B207" s="385" t="s">
        <v>466</v>
      </c>
      <c r="C207" s="364" t="s">
        <v>565</v>
      </c>
    </row>
    <row r="208" spans="2:3" s="371" customFormat="1" ht="20.149999999999999" customHeight="1" x14ac:dyDescent="0.35">
      <c r="B208" s="383"/>
    </row>
    <row r="209" spans="2:3" s="371" customFormat="1" ht="20.149999999999999" customHeight="1" x14ac:dyDescent="0.35">
      <c r="B209" s="383" t="s">
        <v>566</v>
      </c>
    </row>
    <row r="210" spans="2:3" s="371" customFormat="1" ht="20.149999999999999" customHeight="1" x14ac:dyDescent="0.35">
      <c r="B210" s="385" t="s">
        <v>484</v>
      </c>
      <c r="C210" s="364" t="s">
        <v>530</v>
      </c>
    </row>
    <row r="211" spans="2:3" s="371" customFormat="1" ht="20.149999999999999" customHeight="1" x14ac:dyDescent="0.35">
      <c r="B211" s="386" t="s">
        <v>651</v>
      </c>
      <c r="C211" s="364" t="s">
        <v>548</v>
      </c>
    </row>
    <row r="212" spans="2:3" s="371" customFormat="1" ht="20.149999999999999" customHeight="1" x14ac:dyDescent="0.35">
      <c r="B212" s="385" t="s">
        <v>568</v>
      </c>
      <c r="C212" s="364" t="s">
        <v>569</v>
      </c>
    </row>
    <row r="213" spans="2:3" s="371" customFormat="1" ht="20.149999999999999" customHeight="1" x14ac:dyDescent="0.35">
      <c r="B213" s="385" t="s">
        <v>466</v>
      </c>
      <c r="C213" s="364" t="s">
        <v>538</v>
      </c>
    </row>
    <row r="214" spans="2:3" s="371" customFormat="1" ht="20.149999999999999" customHeight="1" x14ac:dyDescent="0.35">
      <c r="B214" s="383"/>
    </row>
    <row r="215" spans="2:3" s="371" customFormat="1" ht="20.149999999999999" customHeight="1" x14ac:dyDescent="0.35">
      <c r="B215" s="383" t="s">
        <v>570</v>
      </c>
    </row>
    <row r="216" spans="2:3" s="371" customFormat="1" ht="20.149999999999999" customHeight="1" x14ac:dyDescent="0.35">
      <c r="B216" s="384" t="s">
        <v>484</v>
      </c>
      <c r="C216" s="363" t="s">
        <v>530</v>
      </c>
    </row>
    <row r="217" spans="2:3" s="371" customFormat="1" ht="20.149999999999999" customHeight="1" x14ac:dyDescent="0.35">
      <c r="B217" s="384" t="s">
        <v>563</v>
      </c>
      <c r="C217" s="363" t="s">
        <v>571</v>
      </c>
    </row>
    <row r="218" spans="2:3" s="371" customFormat="1" ht="20.149999999999999" customHeight="1" x14ac:dyDescent="0.35">
      <c r="B218" s="384" t="s">
        <v>564</v>
      </c>
      <c r="C218" s="363" t="s">
        <v>530</v>
      </c>
    </row>
    <row r="219" spans="2:3" s="371" customFormat="1" ht="20.149999999999999" customHeight="1" x14ac:dyDescent="0.35">
      <c r="B219" s="384" t="s">
        <v>476</v>
      </c>
      <c r="C219" s="363" t="s">
        <v>538</v>
      </c>
    </row>
  </sheetData>
  <conditionalFormatting sqref="A1:A1048576">
    <cfRule type="beginsWith" dxfId="77" priority="1" operator="beginsWith" text="N/A">
      <formula>LEFT(A1,LEN("N/A"))="N/A"</formula>
    </cfRule>
    <cfRule type="beginsWith" dxfId="76" priority="2" operator="beginsWith" text="Low risk">
      <formula>LEFT(A1,LEN("Low risk"))="Low risk"</formula>
    </cfRule>
    <cfRule type="beginsWith" dxfId="75" priority="3" operator="beginsWith" text="Mid-range risk">
      <formula>LEFT(A1,LEN("Mid-range risk"))="Mid-range risk"</formula>
    </cfRule>
    <cfRule type="beginsWith" dxfId="74" priority="4" operator="beginsWith" text="High risk">
      <formula>LEFT(A1,LEN("High risk"))="High risk"</formula>
    </cfRule>
    <cfRule type="beginsWith" dxfId="73" priority="5" operator="beginsWith" text="Very high risk">
      <formula>LEFT(A1,LEN("Very high risk"))="Very high risk"</formula>
    </cfRule>
  </conditionalFormatting>
  <conditionalFormatting sqref="B84:C86">
    <cfRule type="beginsWith" dxfId="72" priority="26" operator="beginsWith" text="very high">
      <formula>LEFT(B84,LEN("very high"))="very high"</formula>
    </cfRule>
    <cfRule type="beginsWith" dxfId="71" priority="27" operator="beginsWith" text="High risk">
      <formula>LEFT(B84,LEN("High risk"))="High risk"</formula>
    </cfRule>
    <cfRule type="beginsWith" dxfId="70" priority="28" operator="beginsWith" text="Mid-range">
      <formula>LEFT(B84,LEN("Mid-range"))="Mid-range"</formula>
    </cfRule>
    <cfRule type="beginsWith" dxfId="69" priority="29" operator="beginsWith" text="Low risk">
      <formula>LEFT(B84,LEN("Low risk"))="Low risk"</formula>
    </cfRule>
    <cfRule type="beginsWith" dxfId="68" priority="30" operator="beginsWith" text="Very  low">
      <formula>LEFT(B84,LEN("Very  low"))="Very  low"</formula>
    </cfRule>
  </conditionalFormatting>
  <conditionalFormatting sqref="B89:C91">
    <cfRule type="beginsWith" dxfId="67" priority="21" operator="beginsWith" text="very high">
      <formula>LEFT(B89,LEN("very high"))="very high"</formula>
    </cfRule>
    <cfRule type="beginsWith" dxfId="66" priority="22" operator="beginsWith" text="High risk">
      <formula>LEFT(B89,LEN("High risk"))="High risk"</formula>
    </cfRule>
    <cfRule type="beginsWith" dxfId="65" priority="23" operator="beginsWith" text="Mid-range">
      <formula>LEFT(B89,LEN("Mid-range"))="Mid-range"</formula>
    </cfRule>
    <cfRule type="beginsWith" dxfId="64" priority="24" operator="beginsWith" text="Low risk">
      <formula>LEFT(B89,LEN("Low risk"))="Low risk"</formula>
    </cfRule>
    <cfRule type="beginsWith" dxfId="63" priority="25" operator="beginsWith" text="Very  low">
      <formula>LEFT(B89,LEN("Very  low"))="Very  low"</formula>
    </cfRule>
  </conditionalFormatting>
  <conditionalFormatting sqref="B94:C98">
    <cfRule type="beginsWith" dxfId="62" priority="16" operator="beginsWith" text="very high">
      <formula>LEFT(B94,LEN("very high"))="very high"</formula>
    </cfRule>
    <cfRule type="beginsWith" dxfId="61" priority="17" operator="beginsWith" text="High risk">
      <formula>LEFT(B94,LEN("High risk"))="High risk"</formula>
    </cfRule>
    <cfRule type="beginsWith" dxfId="60" priority="18" operator="beginsWith" text="Mid-range">
      <formula>LEFT(B94,LEN("Mid-range"))="Mid-range"</formula>
    </cfRule>
    <cfRule type="beginsWith" dxfId="59" priority="19" operator="beginsWith" text="Low risk">
      <formula>LEFT(B94,LEN("Low risk"))="Low risk"</formula>
    </cfRule>
    <cfRule type="beginsWith" dxfId="58" priority="20" operator="beginsWith" text="Very  low">
      <formula>LEFT(B94,LEN("Very  low"))="Very  low"</formula>
    </cfRule>
  </conditionalFormatting>
  <conditionalFormatting sqref="B101:C102">
    <cfRule type="beginsWith" dxfId="57" priority="11" operator="beginsWith" text="very high">
      <formula>LEFT(B101,LEN("very high"))="very high"</formula>
    </cfRule>
    <cfRule type="beginsWith" dxfId="56" priority="12" operator="beginsWith" text="High risk">
      <formula>LEFT(B101,LEN("High risk"))="High risk"</formula>
    </cfRule>
    <cfRule type="beginsWith" dxfId="55" priority="13" operator="beginsWith" text="Mid-range">
      <formula>LEFT(B101,LEN("Mid-range"))="Mid-range"</formula>
    </cfRule>
    <cfRule type="beginsWith" dxfId="54" priority="14" operator="beginsWith" text="Low risk">
      <formula>LEFT(B101,LEN("Low risk"))="Low risk"</formula>
    </cfRule>
    <cfRule type="beginsWith" dxfId="53" priority="15" operator="beginsWith" text="Very  low">
      <formula>LEFT(B101,LEN("Very  low"))="Very  low"</formula>
    </cfRule>
  </conditionalFormatting>
  <conditionalFormatting sqref="B105:C107">
    <cfRule type="beginsWith" dxfId="52" priority="6" operator="beginsWith" text="very high">
      <formula>LEFT(B105,LEN("very high"))="very high"</formula>
    </cfRule>
    <cfRule type="beginsWith" dxfId="51" priority="7" operator="beginsWith" text="High risk">
      <formula>LEFT(B105,LEN("High risk"))="High risk"</formula>
    </cfRule>
    <cfRule type="beginsWith" dxfId="50" priority="8" operator="beginsWith" text="Mid-range">
      <formula>LEFT(B105,LEN("Mid-range"))="Mid-range"</formula>
    </cfRule>
    <cfRule type="beginsWith" dxfId="49" priority="9" operator="beginsWith" text="Low risk">
      <formula>LEFT(B105,LEN("Low risk"))="Low risk"</formula>
    </cfRule>
    <cfRule type="beginsWith" dxfId="48" priority="10" operator="beginsWith" text="Very  low">
      <formula>LEFT(B105,LEN("Very  low"))="Very  low"</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Number xmlns="3696f3c6-7370-44a0-bbb1-e1464c2101b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26903D4366EA24B9C48F11BED2F8874" ma:contentTypeVersion="7" ma:contentTypeDescription="Create a new document." ma:contentTypeScope="" ma:versionID="03e12692cf3e0ec61299940cc48e51b3">
  <xsd:schema xmlns:xsd="http://www.w3.org/2001/XMLSchema" xmlns:xs="http://www.w3.org/2001/XMLSchema" xmlns:p="http://schemas.microsoft.com/office/2006/metadata/properties" xmlns:ns2="3696f3c6-7370-44a0-bbb1-e1464c2101b9" xmlns:ns3="9c9fa291-7f26-47cd-b552-92f2981598b5" targetNamespace="http://schemas.microsoft.com/office/2006/metadata/properties" ma:root="true" ma:fieldsID="c2e4f050bed74feef7f4ef2465144b29" ns2:_="" ns3:_="">
    <xsd:import namespace="3696f3c6-7370-44a0-bbb1-e1464c2101b9"/>
    <xsd:import namespace="9c9fa291-7f26-47cd-b552-92f2981598b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Numb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96f3c6-7370-44a0-bbb1-e1464c2101b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Number" ma:index="14" nillable="true" ma:displayName="Number " ma:format="Dropdown" ma:internalName="Number" ma:percentage="FALS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9c9fa291-7f26-47cd-b552-92f2981598b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CC6E705-C80F-4BE8-9A48-BCE9D399A0F5}">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3696f3c6-7370-44a0-bbb1-e1464c2101b9"/>
    <ds:schemaRef ds:uri="9c9fa291-7f26-47cd-b552-92f2981598b5"/>
    <ds:schemaRef ds:uri="http://www.w3.org/XML/1998/namespace"/>
    <ds:schemaRef ds:uri="http://purl.org/dc/dcmitype/"/>
  </ds:schemaRefs>
</ds:datastoreItem>
</file>

<file path=customXml/itemProps2.xml><?xml version="1.0" encoding="utf-8"?>
<ds:datastoreItem xmlns:ds="http://schemas.openxmlformats.org/officeDocument/2006/customXml" ds:itemID="{4A24CAD1-44C8-4A08-ADBE-ECF4095620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696f3c6-7370-44a0-bbb1-e1464c2101b9"/>
    <ds:schemaRef ds:uri="9c9fa291-7f26-47cd-b552-92f2981598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DC78BC-584C-492D-82D0-223C49EAF58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11</vt:i4>
      </vt:variant>
    </vt:vector>
  </HeadingPairs>
  <TitlesOfParts>
    <vt:vector size="30" baseType="lpstr">
      <vt:lpstr>How to use the Excel AIAF</vt:lpstr>
      <vt:lpstr>Introduction</vt:lpstr>
      <vt:lpstr>About the Framework</vt:lpstr>
      <vt:lpstr>Scope of AIAF</vt:lpstr>
      <vt:lpstr>Self Assessment Readiness</vt:lpstr>
      <vt:lpstr>Self Assessment &amp; Risk</vt:lpstr>
      <vt:lpstr>1 Community Benefit</vt:lpstr>
      <vt:lpstr>Ratings</vt:lpstr>
      <vt:lpstr>Controls</vt:lpstr>
      <vt:lpstr>2 Fairness</vt:lpstr>
      <vt:lpstr>3 Privacy &amp; Security</vt:lpstr>
      <vt:lpstr>4 Transparency</vt:lpstr>
      <vt:lpstr>5 Accountability</vt:lpstr>
      <vt:lpstr>Risk Mitigation</vt:lpstr>
      <vt:lpstr>Procurement</vt:lpstr>
      <vt:lpstr>End of Assessment</vt:lpstr>
      <vt:lpstr>Appendix A Glossary</vt:lpstr>
      <vt:lpstr>Appendic B C D Useful Resources</vt:lpstr>
      <vt:lpstr>Appendix E Exploring Risk</vt:lpstr>
      <vt:lpstr>'1 Community Benefit'!Print_Area</vt:lpstr>
      <vt:lpstr>'2 Fairness'!Print_Area</vt:lpstr>
      <vt:lpstr>'3 Privacy &amp; Security'!Print_Area</vt:lpstr>
      <vt:lpstr>'4 Transparency'!Print_Area</vt:lpstr>
      <vt:lpstr>'About the Framework'!Print_Area</vt:lpstr>
      <vt:lpstr>'Appendic B C D Useful Resources'!Print_Area</vt:lpstr>
      <vt:lpstr>'Appendix A Glossary'!Print_Area</vt:lpstr>
      <vt:lpstr>Introduction!Print_Area</vt:lpstr>
      <vt:lpstr>'Scope of AIAF'!Print_Area</vt:lpstr>
      <vt:lpstr>'Self Assessment &amp; Risk'!Print_Area</vt:lpstr>
      <vt:lpstr>'Self Assessment Readiness'!Print_Area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AISecretariat@customerservice.nsw.gov.au</dc:creator>
  <cp:keywords/>
  <dc:description/>
  <cp:lastModifiedBy>Zyra McAuliffe</cp:lastModifiedBy>
  <cp:revision/>
  <dcterms:created xsi:type="dcterms:W3CDTF">2024-07-09T06:12:48Z</dcterms:created>
  <dcterms:modified xsi:type="dcterms:W3CDTF">2024-10-17T00:33:33Z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0x010100526903D4366EA24B9C48F11BED2F8874</vt:lpwstr>
  </property>
</Properties>
</file>