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Documents\Tencent Files\3514252707\FileRecv\"/>
    </mc:Choice>
  </mc:AlternateContent>
  <xr:revisionPtr revIDLastSave="0" documentId="13_ncr:1_{50CCBBC5-0AB2-4F01-BC48-7DF2BC131C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" i="1" l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U14" i="1"/>
  <c r="V14" i="1" s="1"/>
  <c r="R14" i="1"/>
  <c r="S14" i="1" s="1"/>
  <c r="P14" i="1"/>
  <c r="O14" i="1"/>
  <c r="L14" i="1"/>
  <c r="M14" i="1" s="1"/>
  <c r="I14" i="1"/>
  <c r="J14" i="1" s="1"/>
  <c r="F14" i="1"/>
  <c r="G14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U12" i="1"/>
  <c r="V12" i="1" s="1"/>
  <c r="R12" i="1"/>
  <c r="S12" i="1" s="1"/>
  <c r="O12" i="1"/>
  <c r="P12" i="1" s="1"/>
  <c r="L12" i="1"/>
  <c r="M12" i="1" s="1"/>
  <c r="I12" i="1"/>
  <c r="J12" i="1" s="1"/>
  <c r="F12" i="1"/>
  <c r="G12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W11" i="1" s="1"/>
  <c r="U10" i="1"/>
  <c r="V10" i="1" s="1"/>
  <c r="R10" i="1"/>
  <c r="S10" i="1" s="1"/>
  <c r="O10" i="1"/>
  <c r="P10" i="1" s="1"/>
  <c r="L10" i="1"/>
  <c r="M10" i="1" s="1"/>
  <c r="I10" i="1"/>
  <c r="J10" i="1" s="1"/>
  <c r="F10" i="1"/>
  <c r="G10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U8" i="1"/>
  <c r="V8" i="1" s="1"/>
  <c r="R8" i="1"/>
  <c r="S8" i="1" s="1"/>
  <c r="O8" i="1"/>
  <c r="P8" i="1" s="1"/>
  <c r="L8" i="1"/>
  <c r="M8" i="1" s="1"/>
  <c r="I8" i="1"/>
  <c r="J8" i="1" s="1"/>
  <c r="F8" i="1"/>
  <c r="G8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U6" i="1"/>
  <c r="V6" i="1" s="1"/>
  <c r="R6" i="1"/>
  <c r="S6" i="1" s="1"/>
  <c r="O6" i="1"/>
  <c r="P6" i="1" s="1"/>
  <c r="L6" i="1"/>
  <c r="M6" i="1" s="1"/>
  <c r="I6" i="1"/>
  <c r="J6" i="1" s="1"/>
  <c r="F6" i="1"/>
  <c r="G6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U4" i="1"/>
  <c r="V4" i="1" s="1"/>
  <c r="R4" i="1"/>
  <c r="S4" i="1" s="1"/>
  <c r="O4" i="1"/>
  <c r="P4" i="1" s="1"/>
  <c r="L4" i="1"/>
  <c r="M4" i="1" s="1"/>
  <c r="I4" i="1"/>
  <c r="J4" i="1" s="1"/>
  <c r="F4" i="1"/>
  <c r="G4" i="1" s="1"/>
  <c r="U3" i="1"/>
  <c r="V3" i="1" s="1"/>
  <c r="R3" i="1"/>
  <c r="S3" i="1" s="1"/>
  <c r="O3" i="1"/>
  <c r="P3" i="1" s="1"/>
  <c r="L3" i="1"/>
  <c r="M3" i="1" s="1"/>
  <c r="I3" i="1"/>
  <c r="J3" i="1" s="1"/>
  <c r="F3" i="1"/>
  <c r="G3" i="1" s="1"/>
  <c r="W3" i="1" l="1"/>
  <c r="W13" i="1"/>
  <c r="W15" i="1"/>
  <c r="W4" i="1"/>
  <c r="W6" i="1"/>
  <c r="W8" i="1"/>
  <c r="W12" i="1"/>
  <c r="W10" i="1"/>
  <c r="W7" i="1"/>
  <c r="W14" i="1"/>
  <c r="W5" i="1"/>
  <c r="X5" i="1" s="1"/>
  <c r="W9" i="1"/>
  <c r="X14" i="1" l="1"/>
  <c r="X11" i="1"/>
  <c r="X3" i="1"/>
  <c r="X7" i="1"/>
  <c r="X10" i="1"/>
  <c r="X13" i="1"/>
  <c r="X8" i="1"/>
  <c r="X12" i="1"/>
  <c r="X15" i="1"/>
  <c r="X6" i="1"/>
  <c r="X9" i="1"/>
  <c r="X4" i="1"/>
</calcChain>
</file>

<file path=xl/sharedStrings.xml><?xml version="1.0" encoding="utf-8"?>
<sst xmlns="http://schemas.openxmlformats.org/spreadsheetml/2006/main" count="82" uniqueCount="65">
  <si>
    <t>参赛队编号</t>
  </si>
  <si>
    <t>参赛队名</t>
  </si>
  <si>
    <t>参赛队学校</t>
  </si>
  <si>
    <t>分组</t>
  </si>
  <si>
    <t>地图1</t>
  </si>
  <si>
    <t>地图2</t>
  </si>
  <si>
    <t>地图3</t>
  </si>
  <si>
    <t>地图4</t>
  </si>
  <si>
    <t>地图5</t>
  </si>
  <si>
    <t>地图6</t>
  </si>
  <si>
    <t>总得分</t>
  </si>
  <si>
    <t>初赛排名</t>
  </si>
  <si>
    <t>跑分</t>
  </si>
  <si>
    <t>排名</t>
  </si>
  <si>
    <t>得分</t>
  </si>
  <si>
    <t>Y2209T53825</t>
  </si>
  <si>
    <t>你说的都对队</t>
  </si>
  <si>
    <t>东北大学</t>
  </si>
  <si>
    <t>A1</t>
  </si>
  <si>
    <t>Y2210T85026</t>
  </si>
  <si>
    <t>雷厉风行</t>
  </si>
  <si>
    <t>空军工程大学</t>
  </si>
  <si>
    <t>A2</t>
  </si>
  <si>
    <t>Y2210T08255</t>
  </si>
  <si>
    <t>TDRescue</t>
  </si>
  <si>
    <t>南京邮电大学通达学院</t>
  </si>
  <si>
    <t>A3</t>
  </si>
  <si>
    <t>Y2210T18828</t>
  </si>
  <si>
    <r>
      <rPr>
        <sz val="14"/>
        <color rgb="FF000000"/>
        <rFont val="宋体"/>
        <charset val="134"/>
      </rPr>
      <t>西工大翱翔队</t>
    </r>
    <r>
      <rPr>
        <sz val="14"/>
        <color rgb="FF000000"/>
        <rFont val="Arial"/>
        <family val="2"/>
      </rPr>
      <t>-</t>
    </r>
    <r>
      <rPr>
        <sz val="14"/>
        <color rgb="FF000000"/>
        <rFont val="宋体"/>
        <charset val="134"/>
      </rPr>
      <t>救援仿真组</t>
    </r>
  </si>
  <si>
    <t>西北工业大学</t>
  </si>
  <si>
    <t>A4</t>
  </si>
  <si>
    <t>Y2209T68346</t>
  </si>
  <si>
    <t>Apollo-Rescue</t>
  </si>
  <si>
    <t>南京邮电大学</t>
  </si>
  <si>
    <t>B1</t>
  </si>
  <si>
    <t>Y2210T89595</t>
  </si>
  <si>
    <t>ZZUrescue</t>
  </si>
  <si>
    <t>郑州大学</t>
  </si>
  <si>
    <t>B2</t>
  </si>
  <si>
    <t>Y2210T47469</t>
  </si>
  <si>
    <t>Rangel</t>
  </si>
  <si>
    <t>安徽理工大学</t>
  </si>
  <si>
    <t>B3</t>
  </si>
  <si>
    <t>Y2209T42663</t>
  </si>
  <si>
    <t>DreamWing</t>
  </si>
  <si>
    <t>安徽大学</t>
  </si>
  <si>
    <t>C1</t>
  </si>
  <si>
    <t>Y2210T42940</t>
  </si>
  <si>
    <r>
      <rPr>
        <sz val="14"/>
        <color rgb="FF000000"/>
        <rFont val="Arial"/>
        <family val="2"/>
      </rPr>
      <t>SEU</t>
    </r>
    <r>
      <rPr>
        <sz val="14"/>
        <color rgb="FF000000"/>
        <rFont val="宋体"/>
        <charset val="134"/>
      </rPr>
      <t>救援仿真</t>
    </r>
  </si>
  <si>
    <t>东南大学</t>
  </si>
  <si>
    <t>C2</t>
  </si>
  <si>
    <t>Y2210T40384</t>
  </si>
  <si>
    <t>HfutEngine</t>
  </si>
  <si>
    <t>合肥工业大学</t>
  </si>
  <si>
    <t>C3</t>
  </si>
  <si>
    <t>Y2209T18491</t>
  </si>
  <si>
    <t>fightogther</t>
  </si>
  <si>
    <t>D1</t>
  </si>
  <si>
    <t>Y2209T97423</t>
  </si>
  <si>
    <r>
      <rPr>
        <sz val="14"/>
        <color rgb="FF000000"/>
        <rFont val="Arial"/>
        <family val="2"/>
      </rPr>
      <t>CSU_YUNLU</t>
    </r>
    <r>
      <rPr>
        <sz val="14"/>
        <color rgb="FF000000"/>
        <rFont val="宋体"/>
        <charset val="134"/>
      </rPr>
      <t>二队</t>
    </r>
  </si>
  <si>
    <t>中南大学</t>
  </si>
  <si>
    <t>D2</t>
  </si>
  <si>
    <t>Y2210T61396</t>
  </si>
  <si>
    <t>浙江科技学院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</si>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</sst>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Arial"/>
      <family val="2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zoomScale="70" zoomScaleNormal="70" workbookViewId="0">
      <selection activeCell="U19" sqref="U19"/>
    </sheetView>
  </sheetViews>
  <sheetFormatPr defaultColWidth="9" defaultRowHeight="30" customHeight="1" x14ac:dyDescent="0.15"/>
  <cols>
    <col min="1" max="1" width="22.875" style="1" customWidth="1"/>
    <col min="2" max="2" width="30.625" style="1" customWidth="1"/>
    <col min="3" max="3" width="24.625" style="1" customWidth="1"/>
    <col min="4" max="4" width="11.625" style="1" customWidth="1"/>
    <col min="5" max="5" width="12.375" style="1" customWidth="1"/>
    <col min="6" max="7" width="9" style="1"/>
    <col min="8" max="8" width="9.625" style="1"/>
    <col min="9" max="10" width="9" style="1"/>
    <col min="11" max="11" width="9.625" style="1"/>
    <col min="12" max="13" width="9" style="1"/>
    <col min="14" max="14" width="9.625" style="1"/>
    <col min="15" max="16" width="9" style="1"/>
    <col min="17" max="17" width="9.625" style="1"/>
    <col min="18" max="19" width="9" style="1"/>
    <col min="20" max="20" width="9.625" style="1"/>
    <col min="21" max="22" width="9" style="1"/>
    <col min="23" max="23" width="8.75" style="1" customWidth="1"/>
    <col min="24" max="24" width="11.875" style="1" customWidth="1"/>
    <col min="25" max="16384" width="9" style="1"/>
  </cols>
  <sheetData>
    <row r="1" spans="1:24" ht="30" customHeight="1" x14ac:dyDescent="0.15">
      <c r="A1" s="8" t="s">
        <v>0</v>
      </c>
      <c r="B1" s="8" t="s">
        <v>1</v>
      </c>
      <c r="C1" s="8" t="s">
        <v>2</v>
      </c>
      <c r="D1" s="10" t="s">
        <v>3</v>
      </c>
      <c r="E1" s="7" t="s">
        <v>4</v>
      </c>
      <c r="F1" s="7"/>
      <c r="G1" s="7"/>
      <c r="H1" s="7" t="s">
        <v>5</v>
      </c>
      <c r="I1" s="7"/>
      <c r="J1" s="7"/>
      <c r="K1" s="7" t="s">
        <v>6</v>
      </c>
      <c r="L1" s="7"/>
      <c r="M1" s="7"/>
      <c r="N1" s="7" t="s">
        <v>7</v>
      </c>
      <c r="O1" s="7"/>
      <c r="P1" s="7"/>
      <c r="Q1" s="7" t="s">
        <v>8</v>
      </c>
      <c r="R1" s="7"/>
      <c r="S1" s="7"/>
      <c r="T1" s="7" t="s">
        <v>9</v>
      </c>
      <c r="U1" s="7"/>
      <c r="V1" s="7"/>
      <c r="W1" s="7" t="s">
        <v>10</v>
      </c>
      <c r="X1" s="7" t="s">
        <v>11</v>
      </c>
    </row>
    <row r="2" spans="1:24" ht="30" customHeight="1" x14ac:dyDescent="0.15">
      <c r="A2" s="9"/>
      <c r="B2" s="9"/>
      <c r="C2" s="9"/>
      <c r="D2" s="11"/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7"/>
      <c r="X2" s="7"/>
    </row>
    <row r="3" spans="1:24" ht="30" customHeight="1" x14ac:dyDescent="0.15">
      <c r="A3" s="3" t="s">
        <v>15</v>
      </c>
      <c r="B3" s="3" t="s">
        <v>16</v>
      </c>
      <c r="C3" s="3" t="s">
        <v>17</v>
      </c>
      <c r="D3" s="2" t="s">
        <v>18</v>
      </c>
      <c r="E3" s="4">
        <v>13.759</v>
      </c>
      <c r="F3" s="2">
        <f>RANK(E3,E3:E15)</f>
        <v>4</v>
      </c>
      <c r="G3" s="2">
        <f t="shared" ref="G3:G15" si="0">14-F3</f>
        <v>10</v>
      </c>
      <c r="H3" s="4">
        <v>15.643000000000001</v>
      </c>
      <c r="I3" s="2">
        <f>RANK(H3,H3:H15)</f>
        <v>4</v>
      </c>
      <c r="J3" s="2">
        <f t="shared" ref="J3:J15" si="1">14-I3</f>
        <v>10</v>
      </c>
      <c r="K3" s="4">
        <v>57.012</v>
      </c>
      <c r="L3" s="2">
        <f>RANK(K3,K3:K15)</f>
        <v>4</v>
      </c>
      <c r="M3" s="2">
        <f t="shared" ref="M3:M15" si="2">14-L3</f>
        <v>10</v>
      </c>
      <c r="N3" s="4">
        <v>23.119</v>
      </c>
      <c r="O3" s="2">
        <f>RANK(N3,N3:N15)</f>
        <v>3</v>
      </c>
      <c r="P3" s="2">
        <f t="shared" ref="P3:P15" si="3">14-O3</f>
        <v>11</v>
      </c>
      <c r="Q3" s="4">
        <v>67.001000000000005</v>
      </c>
      <c r="R3" s="2">
        <f>RANK(Q3,Q3:Q15)</f>
        <v>3</v>
      </c>
      <c r="S3" s="2">
        <f t="shared" ref="S3:S15" si="4">14-R3</f>
        <v>11</v>
      </c>
      <c r="T3" s="4">
        <v>12.327999999999999</v>
      </c>
      <c r="U3" s="2">
        <f>RANK(T3,T3:T15)</f>
        <v>3</v>
      </c>
      <c r="V3" s="2">
        <f t="shared" ref="V3:V15" si="5">14-U3</f>
        <v>11</v>
      </c>
      <c r="W3" s="2">
        <f t="shared" ref="W3:W15" si="6">G3+J3+M3+P3+S3+V3</f>
        <v>63</v>
      </c>
      <c r="X3" s="6">
        <f>RANK(W3,W3:W15)</f>
        <v>3</v>
      </c>
    </row>
    <row r="4" spans="1:24" ht="30" customHeight="1" x14ac:dyDescent="0.15">
      <c r="A4" s="3" t="s">
        <v>19</v>
      </c>
      <c r="B4" s="3" t="s">
        <v>20</v>
      </c>
      <c r="C4" s="3" t="s">
        <v>21</v>
      </c>
      <c r="D4" s="2" t="s">
        <v>22</v>
      </c>
      <c r="E4" s="4">
        <v>13.129</v>
      </c>
      <c r="F4" s="2">
        <f>RANK(E4,E3:E15)</f>
        <v>9</v>
      </c>
      <c r="G4" s="2">
        <f t="shared" si="0"/>
        <v>5</v>
      </c>
      <c r="H4" s="4">
        <v>0</v>
      </c>
      <c r="I4" s="2">
        <f>RANK(H4,H3:H15)</f>
        <v>8</v>
      </c>
      <c r="J4" s="2">
        <f t="shared" si="1"/>
        <v>6</v>
      </c>
      <c r="K4" s="4">
        <v>0</v>
      </c>
      <c r="L4" s="2">
        <f>RANK(K4,K3:K15)</f>
        <v>7</v>
      </c>
      <c r="M4" s="2">
        <f t="shared" si="2"/>
        <v>7</v>
      </c>
      <c r="N4" s="4">
        <v>22.925000000000001</v>
      </c>
      <c r="O4" s="2">
        <f>RANK(N4,N3:N15)</f>
        <v>5</v>
      </c>
      <c r="P4" s="2">
        <f t="shared" si="3"/>
        <v>9</v>
      </c>
      <c r="Q4" s="4">
        <v>0</v>
      </c>
      <c r="R4" s="2">
        <f>RANK(Q4,Q3:Q15)</f>
        <v>6</v>
      </c>
      <c r="S4" s="2">
        <f t="shared" si="4"/>
        <v>8</v>
      </c>
      <c r="T4" s="4">
        <v>0</v>
      </c>
      <c r="U4" s="2">
        <f>RANK(T4,T3:T15)</f>
        <v>6</v>
      </c>
      <c r="V4" s="2">
        <f t="shared" si="5"/>
        <v>8</v>
      </c>
      <c r="W4" s="2">
        <f t="shared" si="6"/>
        <v>43</v>
      </c>
      <c r="X4" s="2">
        <f>RANK(W4,W3:W15)</f>
        <v>9</v>
      </c>
    </row>
    <row r="5" spans="1:24" ht="30" customHeight="1" x14ac:dyDescent="0.15">
      <c r="A5" s="3" t="s">
        <v>23</v>
      </c>
      <c r="B5" s="3" t="s">
        <v>24</v>
      </c>
      <c r="C5" s="3" t="s">
        <v>25</v>
      </c>
      <c r="D5" s="2" t="s">
        <v>26</v>
      </c>
      <c r="E5" s="4">
        <v>13.465</v>
      </c>
      <c r="F5" s="2">
        <f>RANK(E5,E3:E15)</f>
        <v>6</v>
      </c>
      <c r="G5" s="2">
        <f t="shared" si="0"/>
        <v>8</v>
      </c>
      <c r="H5" s="4">
        <v>0</v>
      </c>
      <c r="I5" s="2">
        <f>RANK(H5,H3:H15)</f>
        <v>8</v>
      </c>
      <c r="J5" s="2">
        <f t="shared" si="1"/>
        <v>6</v>
      </c>
      <c r="K5" s="4">
        <v>0</v>
      </c>
      <c r="L5" s="2">
        <f>RANK(K5,K3:K15)</f>
        <v>7</v>
      </c>
      <c r="M5" s="2">
        <f t="shared" si="2"/>
        <v>7</v>
      </c>
      <c r="N5" s="4">
        <v>18.95</v>
      </c>
      <c r="O5" s="2">
        <f>RANK(N5,N3:N15)</f>
        <v>9</v>
      </c>
      <c r="P5" s="2">
        <f t="shared" si="3"/>
        <v>5</v>
      </c>
      <c r="Q5" s="4">
        <v>0</v>
      </c>
      <c r="R5" s="2">
        <f>RANK(Q5,Q3:Q15)</f>
        <v>6</v>
      </c>
      <c r="S5" s="2">
        <f t="shared" si="4"/>
        <v>8</v>
      </c>
      <c r="T5" s="4">
        <v>0</v>
      </c>
      <c r="U5" s="2">
        <f>RANK(T5,T3:T15)</f>
        <v>6</v>
      </c>
      <c r="V5" s="2">
        <f t="shared" si="5"/>
        <v>8</v>
      </c>
      <c r="W5" s="2">
        <f t="shared" si="6"/>
        <v>42</v>
      </c>
      <c r="X5" s="2">
        <f>RANK(W5,W3:W15)</f>
        <v>11</v>
      </c>
    </row>
    <row r="6" spans="1:24" ht="30" customHeight="1" x14ac:dyDescent="0.15">
      <c r="A6" s="3" t="s">
        <v>27</v>
      </c>
      <c r="B6" s="3" t="s">
        <v>28</v>
      </c>
      <c r="C6" s="3" t="s">
        <v>29</v>
      </c>
      <c r="D6" s="2" t="s">
        <v>30</v>
      </c>
      <c r="E6" s="4">
        <v>13.129</v>
      </c>
      <c r="F6" s="2">
        <f>RANK(E6,E3:E15)</f>
        <v>9</v>
      </c>
      <c r="G6" s="2">
        <f t="shared" si="0"/>
        <v>5</v>
      </c>
      <c r="H6" s="4">
        <v>0</v>
      </c>
      <c r="I6" s="2">
        <f>RANK(H6,H3:H15)</f>
        <v>8</v>
      </c>
      <c r="J6" s="2">
        <f t="shared" si="1"/>
        <v>6</v>
      </c>
      <c r="K6" s="4">
        <v>0</v>
      </c>
      <c r="L6" s="2">
        <f>RANK(K6,K3:K15)</f>
        <v>7</v>
      </c>
      <c r="M6" s="2">
        <f t="shared" si="2"/>
        <v>7</v>
      </c>
      <c r="N6" s="4">
        <v>18.95</v>
      </c>
      <c r="O6" s="2">
        <f>RANK(N6,N3:N15)</f>
        <v>9</v>
      </c>
      <c r="P6" s="2">
        <f t="shared" si="3"/>
        <v>5</v>
      </c>
      <c r="Q6" s="4">
        <v>0</v>
      </c>
      <c r="R6" s="2">
        <f>RANK(Q6,Q3:Q15)</f>
        <v>6</v>
      </c>
      <c r="S6" s="2">
        <f t="shared" si="4"/>
        <v>8</v>
      </c>
      <c r="T6" s="4">
        <v>0</v>
      </c>
      <c r="U6" s="2">
        <f>RANK(T6,T3:T15)</f>
        <v>6</v>
      </c>
      <c r="V6" s="2">
        <f t="shared" si="5"/>
        <v>8</v>
      </c>
      <c r="W6" s="2">
        <f t="shared" si="6"/>
        <v>39</v>
      </c>
      <c r="X6" s="2">
        <f>RANK(W6,W3:W15)</f>
        <v>12</v>
      </c>
    </row>
    <row r="7" spans="1:24" ht="30" customHeight="1" x14ac:dyDescent="0.15">
      <c r="A7" s="3" t="s">
        <v>31</v>
      </c>
      <c r="B7" s="3" t="s">
        <v>32</v>
      </c>
      <c r="C7" s="3" t="s">
        <v>33</v>
      </c>
      <c r="D7" s="2" t="s">
        <v>34</v>
      </c>
      <c r="E7" s="4">
        <v>13.259</v>
      </c>
      <c r="F7" s="2">
        <f>RANK(E7,E3:E15)</f>
        <v>8</v>
      </c>
      <c r="G7" s="2">
        <f t="shared" si="0"/>
        <v>6</v>
      </c>
      <c r="H7" s="4">
        <v>10.177</v>
      </c>
      <c r="I7" s="2">
        <f>RANK(H7,H3:H15)</f>
        <v>7</v>
      </c>
      <c r="J7" s="2">
        <f t="shared" si="1"/>
        <v>7</v>
      </c>
      <c r="K7" s="4">
        <v>53.313000000000002</v>
      </c>
      <c r="L7" s="2">
        <f>RANK(K7,K3:K15)</f>
        <v>6</v>
      </c>
      <c r="M7" s="2">
        <f t="shared" si="2"/>
        <v>8</v>
      </c>
      <c r="N7" s="4">
        <v>19.878</v>
      </c>
      <c r="O7" s="2">
        <f>RANK(N7,N3:N15)</f>
        <v>8</v>
      </c>
      <c r="P7" s="2">
        <f t="shared" si="3"/>
        <v>6</v>
      </c>
      <c r="Q7" s="4">
        <v>66.305000000000007</v>
      </c>
      <c r="R7" s="2">
        <f>RANK(Q7,Q3:Q15)</f>
        <v>4</v>
      </c>
      <c r="S7" s="2">
        <f t="shared" si="4"/>
        <v>10</v>
      </c>
      <c r="T7" s="4">
        <v>11.11</v>
      </c>
      <c r="U7" s="2">
        <f>RANK(T7,T3:T15)</f>
        <v>4</v>
      </c>
      <c r="V7" s="2">
        <f t="shared" si="5"/>
        <v>10</v>
      </c>
      <c r="W7" s="2">
        <f t="shared" si="6"/>
        <v>47</v>
      </c>
      <c r="X7" s="6">
        <f>RANK(W7,W3:W15)</f>
        <v>5</v>
      </c>
    </row>
    <row r="8" spans="1:24" ht="30" customHeight="1" x14ac:dyDescent="0.15">
      <c r="A8" s="3" t="s">
        <v>35</v>
      </c>
      <c r="B8" s="3" t="s">
        <v>36</v>
      </c>
      <c r="C8" s="3" t="s">
        <v>37</v>
      </c>
      <c r="D8" s="2" t="s">
        <v>38</v>
      </c>
      <c r="E8" s="4">
        <v>13.262</v>
      </c>
      <c r="F8" s="2">
        <f>RANK(E8,E3:E15)</f>
        <v>7</v>
      </c>
      <c r="G8" s="2">
        <f t="shared" si="0"/>
        <v>7</v>
      </c>
      <c r="H8" s="4">
        <v>11.33</v>
      </c>
      <c r="I8" s="2">
        <f>RANK(H8,H3:H15)</f>
        <v>6</v>
      </c>
      <c r="J8" s="2">
        <f t="shared" si="1"/>
        <v>8</v>
      </c>
      <c r="K8" s="4">
        <v>0</v>
      </c>
      <c r="L8" s="2">
        <f>RANK(K8,K3:K15)</f>
        <v>7</v>
      </c>
      <c r="M8" s="2">
        <f t="shared" si="2"/>
        <v>7</v>
      </c>
      <c r="N8" s="4">
        <v>22.649000000000001</v>
      </c>
      <c r="O8" s="2">
        <f>RANK(N8,N3:N15)</f>
        <v>6</v>
      </c>
      <c r="P8" s="2">
        <f t="shared" si="3"/>
        <v>8</v>
      </c>
      <c r="Q8" s="4">
        <v>0</v>
      </c>
      <c r="R8" s="2">
        <f>RANK(Q8,Q3:Q15)</f>
        <v>6</v>
      </c>
      <c r="S8" s="2">
        <f t="shared" si="4"/>
        <v>8</v>
      </c>
      <c r="T8" s="4">
        <v>0</v>
      </c>
      <c r="U8" s="2">
        <f>RANK(T8,T3:T15)</f>
        <v>6</v>
      </c>
      <c r="V8" s="2">
        <f t="shared" si="5"/>
        <v>8</v>
      </c>
      <c r="W8" s="2">
        <f t="shared" si="6"/>
        <v>46</v>
      </c>
      <c r="X8" s="6">
        <f>RANK(W8,W3:W15)</f>
        <v>6</v>
      </c>
    </row>
    <row r="9" spans="1:24" ht="30" customHeight="1" x14ac:dyDescent="0.15">
      <c r="A9" s="3" t="s">
        <v>39</v>
      </c>
      <c r="B9" s="3" t="s">
        <v>40</v>
      </c>
      <c r="C9" s="3" t="s">
        <v>41</v>
      </c>
      <c r="D9" s="2" t="s">
        <v>42</v>
      </c>
      <c r="E9" s="4">
        <v>15.157999999999999</v>
      </c>
      <c r="F9" s="2">
        <f>RANK(E9,E3:E15)</f>
        <v>3</v>
      </c>
      <c r="G9" s="2">
        <f t="shared" si="0"/>
        <v>11</v>
      </c>
      <c r="H9" s="4">
        <v>22.817</v>
      </c>
      <c r="I9" s="2">
        <f>RANK(H9,H3:H15)</f>
        <v>3</v>
      </c>
      <c r="J9" s="2">
        <f t="shared" si="1"/>
        <v>11</v>
      </c>
      <c r="K9" s="4">
        <v>70.900000000000006</v>
      </c>
      <c r="L9" s="2">
        <f>RANK(K9,K3:K15)</f>
        <v>1</v>
      </c>
      <c r="M9" s="2">
        <f t="shared" si="2"/>
        <v>13</v>
      </c>
      <c r="N9" s="4">
        <v>31.149000000000001</v>
      </c>
      <c r="O9" s="2">
        <f>RANK(N9,N3:N15)</f>
        <v>2</v>
      </c>
      <c r="P9" s="2">
        <f t="shared" si="3"/>
        <v>12</v>
      </c>
      <c r="Q9" s="4">
        <v>72.695999999999998</v>
      </c>
      <c r="R9" s="2">
        <f>RANK(Q9,Q3:Q15)</f>
        <v>1</v>
      </c>
      <c r="S9" s="2">
        <f t="shared" si="4"/>
        <v>13</v>
      </c>
      <c r="T9" s="4">
        <v>19.106999999999999</v>
      </c>
      <c r="U9" s="2">
        <f>RANK(T9,T3:T15)</f>
        <v>2</v>
      </c>
      <c r="V9" s="2">
        <f t="shared" si="5"/>
        <v>12</v>
      </c>
      <c r="W9" s="2">
        <f t="shared" si="6"/>
        <v>72</v>
      </c>
      <c r="X9" s="6">
        <f>RANK(W9,W3:W15)</f>
        <v>2</v>
      </c>
    </row>
    <row r="10" spans="1:24" ht="30" customHeight="1" x14ac:dyDescent="0.15">
      <c r="A10" s="3" t="s">
        <v>43</v>
      </c>
      <c r="B10" s="3" t="s">
        <v>44</v>
      </c>
      <c r="C10" s="3" t="s">
        <v>45</v>
      </c>
      <c r="D10" s="2" t="s">
        <v>46</v>
      </c>
      <c r="E10" s="4">
        <v>13.496</v>
      </c>
      <c r="F10" s="2">
        <f>RANK(E10,E3:E15)</f>
        <v>5</v>
      </c>
      <c r="G10" s="2">
        <f t="shared" si="0"/>
        <v>9</v>
      </c>
      <c r="H10" s="4">
        <v>0</v>
      </c>
      <c r="I10" s="2">
        <f>RANK(H10,H3:H15)</f>
        <v>8</v>
      </c>
      <c r="J10" s="2">
        <f t="shared" si="1"/>
        <v>6</v>
      </c>
      <c r="K10" s="4">
        <v>0</v>
      </c>
      <c r="L10" s="2">
        <f>RANK(K10,K3:K15)</f>
        <v>7</v>
      </c>
      <c r="M10" s="2">
        <f t="shared" si="2"/>
        <v>7</v>
      </c>
      <c r="N10" s="4">
        <v>18.95</v>
      </c>
      <c r="O10" s="2">
        <f>RANK(N10,N3:N15)</f>
        <v>9</v>
      </c>
      <c r="P10" s="2">
        <f t="shared" si="3"/>
        <v>5</v>
      </c>
      <c r="Q10" s="4">
        <v>0</v>
      </c>
      <c r="R10" s="2">
        <f>RANK(Q10,Q3:Q15)</f>
        <v>6</v>
      </c>
      <c r="S10" s="2">
        <f t="shared" si="4"/>
        <v>8</v>
      </c>
      <c r="T10" s="4">
        <v>0</v>
      </c>
      <c r="U10" s="2">
        <f>RANK(T10,T3:T15)</f>
        <v>6</v>
      </c>
      <c r="V10" s="2">
        <f t="shared" si="5"/>
        <v>8</v>
      </c>
      <c r="W10" s="2">
        <f t="shared" si="6"/>
        <v>43</v>
      </c>
      <c r="X10" s="2">
        <f>RANK(W10,W3:W15)</f>
        <v>9</v>
      </c>
    </row>
    <row r="11" spans="1:24" ht="30" customHeight="1" x14ac:dyDescent="0.15">
      <c r="A11" s="3" t="s">
        <v>47</v>
      </c>
      <c r="B11" s="5" t="s">
        <v>48</v>
      </c>
      <c r="C11" s="3" t="s">
        <v>49</v>
      </c>
      <c r="D11" s="2" t="s">
        <v>50</v>
      </c>
      <c r="E11" s="4">
        <v>0</v>
      </c>
      <c r="F11" s="2">
        <f>RANK(E11,E3:E15)</f>
        <v>13</v>
      </c>
      <c r="G11" s="2">
        <f t="shared" si="0"/>
        <v>1</v>
      </c>
      <c r="H11" s="4">
        <v>0</v>
      </c>
      <c r="I11" s="2">
        <f>RANK(H11,H3:H15)</f>
        <v>8</v>
      </c>
      <c r="J11" s="2">
        <f t="shared" si="1"/>
        <v>6</v>
      </c>
      <c r="K11" s="4">
        <v>54.344000000000001</v>
      </c>
      <c r="L11" s="2">
        <f>RANK(K11,K3:K15)</f>
        <v>5</v>
      </c>
      <c r="M11" s="2">
        <f t="shared" si="2"/>
        <v>9</v>
      </c>
      <c r="N11" s="4">
        <v>0</v>
      </c>
      <c r="O11" s="2">
        <f>RANK(N11,N3:N15)</f>
        <v>13</v>
      </c>
      <c r="P11" s="2">
        <f t="shared" si="3"/>
        <v>1</v>
      </c>
      <c r="Q11" s="4">
        <v>0</v>
      </c>
      <c r="R11" s="2">
        <f>RANK(Q11,Q3:Q15)</f>
        <v>6</v>
      </c>
      <c r="S11" s="2">
        <f t="shared" si="4"/>
        <v>8</v>
      </c>
      <c r="T11" s="4">
        <v>0</v>
      </c>
      <c r="U11" s="2">
        <f>RANK(T11,T3:T15)</f>
        <v>6</v>
      </c>
      <c r="V11" s="2">
        <f t="shared" si="5"/>
        <v>8</v>
      </c>
      <c r="W11" s="2">
        <f t="shared" si="6"/>
        <v>33</v>
      </c>
      <c r="X11" s="2">
        <f>RANK(W11,W3:W15)</f>
        <v>13</v>
      </c>
    </row>
    <row r="12" spans="1:24" ht="30" customHeight="1" x14ac:dyDescent="0.15">
      <c r="A12" s="3" t="s">
        <v>51</v>
      </c>
      <c r="B12" s="3" t="s">
        <v>52</v>
      </c>
      <c r="C12" s="3" t="s">
        <v>53</v>
      </c>
      <c r="D12" s="2" t="s">
        <v>54</v>
      </c>
      <c r="E12" s="4">
        <v>16.481000000000002</v>
      </c>
      <c r="F12" s="2">
        <f>RANK(E12,E3:E15)</f>
        <v>2</v>
      </c>
      <c r="G12" s="2">
        <f t="shared" si="0"/>
        <v>12</v>
      </c>
      <c r="H12" s="4">
        <v>28.021000000000001</v>
      </c>
      <c r="I12" s="2">
        <f>RANK(H12,H3:H15)</f>
        <v>2</v>
      </c>
      <c r="J12" s="2">
        <f t="shared" si="1"/>
        <v>12</v>
      </c>
      <c r="K12" s="4">
        <v>57.335000000000001</v>
      </c>
      <c r="L12" s="2">
        <f>RANK(K12,K3:K15)</f>
        <v>3</v>
      </c>
      <c r="M12" s="2">
        <f t="shared" si="2"/>
        <v>11</v>
      </c>
      <c r="N12" s="4">
        <v>18.95</v>
      </c>
      <c r="O12" s="2">
        <f>RANK(N12,N3:N15)</f>
        <v>9</v>
      </c>
      <c r="P12" s="2">
        <f t="shared" si="3"/>
        <v>5</v>
      </c>
      <c r="Q12" s="4">
        <v>65.667000000000002</v>
      </c>
      <c r="R12" s="2">
        <f>RANK(Q12,Q3:Q15)</f>
        <v>5</v>
      </c>
      <c r="S12" s="2">
        <f t="shared" si="4"/>
        <v>9</v>
      </c>
      <c r="T12" s="4">
        <v>9.7230000000000008</v>
      </c>
      <c r="U12" s="2">
        <f>RANK(T12,T3:T15)</f>
        <v>5</v>
      </c>
      <c r="V12" s="2">
        <f t="shared" si="5"/>
        <v>9</v>
      </c>
      <c r="W12" s="2">
        <f t="shared" si="6"/>
        <v>58</v>
      </c>
      <c r="X12" s="6">
        <f>RANK(W12,W3:W15)</f>
        <v>4</v>
      </c>
    </row>
    <row r="13" spans="1:24" ht="30" customHeight="1" x14ac:dyDescent="0.15">
      <c r="A13" s="3" t="s">
        <v>55</v>
      </c>
      <c r="B13" s="3" t="s">
        <v>56</v>
      </c>
      <c r="C13" s="3" t="s">
        <v>21</v>
      </c>
      <c r="D13" s="2" t="s">
        <v>57</v>
      </c>
      <c r="E13" s="2">
        <v>13.129</v>
      </c>
      <c r="F13" s="2">
        <f>RANK(E13,E3:E15)</f>
        <v>9</v>
      </c>
      <c r="G13" s="2">
        <f t="shared" si="0"/>
        <v>5</v>
      </c>
      <c r="H13" s="2">
        <v>0</v>
      </c>
      <c r="I13" s="2">
        <f>RANK(H13,H3:H15)</f>
        <v>8</v>
      </c>
      <c r="J13" s="2">
        <f t="shared" si="1"/>
        <v>6</v>
      </c>
      <c r="K13" s="2">
        <v>0</v>
      </c>
      <c r="L13" s="2">
        <f>RANK(K13,K3:K15)</f>
        <v>7</v>
      </c>
      <c r="M13" s="2">
        <f t="shared" si="2"/>
        <v>7</v>
      </c>
      <c r="N13" s="2">
        <v>23.079000000000001</v>
      </c>
      <c r="O13" s="2">
        <f>RANK(N13,N3:N15)</f>
        <v>4</v>
      </c>
      <c r="P13" s="2">
        <f t="shared" si="3"/>
        <v>10</v>
      </c>
      <c r="Q13" s="2">
        <v>0</v>
      </c>
      <c r="R13" s="2">
        <f>RANK(Q13,Q3:Q15)</f>
        <v>6</v>
      </c>
      <c r="S13" s="2">
        <f t="shared" si="4"/>
        <v>8</v>
      </c>
      <c r="T13" s="4">
        <v>0</v>
      </c>
      <c r="U13" s="2">
        <f>RANK(T13,T3:T15)</f>
        <v>6</v>
      </c>
      <c r="V13" s="2">
        <f t="shared" si="5"/>
        <v>8</v>
      </c>
      <c r="W13" s="2">
        <f t="shared" si="6"/>
        <v>44</v>
      </c>
      <c r="X13" s="6">
        <f>RANK(W13,W3:W15)</f>
        <v>7</v>
      </c>
    </row>
    <row r="14" spans="1:24" ht="30" customHeight="1" x14ac:dyDescent="0.15">
      <c r="A14" s="3" t="s">
        <v>58</v>
      </c>
      <c r="B14" s="5" t="s">
        <v>59</v>
      </c>
      <c r="C14" s="3" t="s">
        <v>60</v>
      </c>
      <c r="D14" s="2" t="s">
        <v>61</v>
      </c>
      <c r="E14" s="2">
        <v>18.411000000000001</v>
      </c>
      <c r="F14" s="2">
        <f>RANK(E14,E3:E15)</f>
        <v>1</v>
      </c>
      <c r="G14" s="2">
        <f t="shared" si="0"/>
        <v>13</v>
      </c>
      <c r="H14" s="2">
        <v>33.661000000000001</v>
      </c>
      <c r="I14" s="2">
        <f>RANK(H14,H3:H15)</f>
        <v>1</v>
      </c>
      <c r="J14" s="2">
        <f t="shared" si="1"/>
        <v>13</v>
      </c>
      <c r="K14" s="2">
        <v>61.250999999999998</v>
      </c>
      <c r="L14" s="2">
        <f>RANK(K14,K3:K15)</f>
        <v>2</v>
      </c>
      <c r="M14" s="2">
        <f t="shared" si="2"/>
        <v>12</v>
      </c>
      <c r="N14" s="2">
        <v>36.253999999999998</v>
      </c>
      <c r="O14" s="2">
        <f>RANK(N14,N3:N15)</f>
        <v>1</v>
      </c>
      <c r="P14" s="2">
        <f t="shared" si="3"/>
        <v>13</v>
      </c>
      <c r="Q14" s="2">
        <v>70.805000000000007</v>
      </c>
      <c r="R14" s="2">
        <f>RANK(Q14,Q3:Q15)</f>
        <v>2</v>
      </c>
      <c r="S14" s="2">
        <f t="shared" si="4"/>
        <v>12</v>
      </c>
      <c r="T14" s="4">
        <v>36.122999999999998</v>
      </c>
      <c r="U14" s="2">
        <f>RANK(T14,T3:T15)</f>
        <v>1</v>
      </c>
      <c r="V14" s="2">
        <f t="shared" si="5"/>
        <v>13</v>
      </c>
      <c r="W14" s="2">
        <f t="shared" si="6"/>
        <v>76</v>
      </c>
      <c r="X14" s="6">
        <f>RANK(W14,W3:W15)</f>
        <v>1</v>
      </c>
    </row>
    <row r="15" spans="1:24" ht="30" customHeight="1" x14ac:dyDescent="0.15">
      <c r="A15" s="3" t="s">
        <v>62</v>
      </c>
      <c r="B15" s="3" t="s">
        <v>63</v>
      </c>
      <c r="C15" s="3" t="s">
        <v>63</v>
      </c>
      <c r="D15" s="2" t="s">
        <v>64</v>
      </c>
      <c r="E15" s="2">
        <v>13.129</v>
      </c>
      <c r="F15" s="2">
        <f>RANK(E15,E3:E15)</f>
        <v>9</v>
      </c>
      <c r="G15" s="2">
        <f t="shared" si="0"/>
        <v>5</v>
      </c>
      <c r="H15" s="2">
        <v>12.502000000000001</v>
      </c>
      <c r="I15" s="2">
        <f>RANK(H15,H3:H15)</f>
        <v>5</v>
      </c>
      <c r="J15" s="2">
        <f t="shared" si="1"/>
        <v>9</v>
      </c>
      <c r="K15" s="2">
        <v>0</v>
      </c>
      <c r="L15" s="2">
        <f>RANK(K15,K3:K15)</f>
        <v>7</v>
      </c>
      <c r="M15" s="2">
        <f t="shared" si="2"/>
        <v>7</v>
      </c>
      <c r="N15" s="2">
        <v>20.222999999999999</v>
      </c>
      <c r="O15" s="2">
        <f>RANK(N15,N3:N15)</f>
        <v>7</v>
      </c>
      <c r="P15" s="2">
        <f t="shared" si="3"/>
        <v>7</v>
      </c>
      <c r="Q15" s="2">
        <v>0</v>
      </c>
      <c r="R15" s="2">
        <f>RANK(Q15,Q3:Q15)</f>
        <v>6</v>
      </c>
      <c r="S15" s="2">
        <f t="shared" si="4"/>
        <v>8</v>
      </c>
      <c r="T15" s="4">
        <v>0</v>
      </c>
      <c r="U15" s="2">
        <f>RANK(T15,T3:T15)</f>
        <v>6</v>
      </c>
      <c r="V15" s="2">
        <f t="shared" si="5"/>
        <v>8</v>
      </c>
      <c r="W15" s="2">
        <f t="shared" si="6"/>
        <v>44</v>
      </c>
      <c r="X15" s="6">
        <f>RANK(W15,W3:W15)</f>
        <v>7</v>
      </c>
    </row>
  </sheetData>
  <mergeCells count="12">
    <mergeCell ref="W1:W2"/>
    <mergeCell ref="X1:X2"/>
    <mergeCell ref="T1:V1"/>
    <mergeCell ref="A1:A2"/>
    <mergeCell ref="B1:B2"/>
    <mergeCell ref="C1:C2"/>
    <mergeCell ref="D1:D2"/>
    <mergeCell ref="E1:G1"/>
    <mergeCell ref="H1:J1"/>
    <mergeCell ref="K1:M1"/>
    <mergeCell ref="N1:P1"/>
    <mergeCell ref="Q1:S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杨迎泽</dc:creator>
  <cp:lastModifiedBy>金磊</cp:lastModifiedBy>
  <dcterms:created xsi:type="dcterms:W3CDTF">2022-11-26T01:39:00Z</dcterms:created>
  <dcterms:modified xsi:type="dcterms:W3CDTF">2023-04-01T05:52:58Z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A4B4625ED207478BBF148C5CB388268D</vt:lpwstr>
  </property>
  <property fmtid="{D5CDD505-2E9C-101B-9397-08002B2CF9AE}" pid="3" name="KSOProductBuildVer">
    <vt:lpwstr>2052-11.1.0.12763</vt:lpwstr>
  </property>
</Properties>
</file>