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<sst xmlns="http://schemas.openxmlformats.org/spreadsheetml/2006/main" count="71" uniqueCount="49">
  <si>
    <r>
      <rPr>
        <sz val="14"/>
        <color rgb="FF000000"/>
        <rFont val="宋体"/>
        <charset val="134"/>
      </rPr>
      <t>参赛队编号</t>
    </r>
  </si>
  <si>
    <r>
      <rPr>
        <sz val="14"/>
        <color rgb="FF000000"/>
        <rFont val="宋体"/>
        <charset val="134"/>
      </rPr>
      <t>参赛队名</t>
    </r>
  </si>
  <si>
    <r>
      <rPr>
        <sz val="14"/>
        <color rgb="FF000000"/>
        <rFont val="宋体"/>
        <charset val="134"/>
      </rPr>
      <t>参赛队学校</t>
    </r>
  </si>
  <si>
    <r>
      <rPr>
        <sz val="14"/>
        <color theme="1"/>
        <rFont val="宋体"/>
        <charset val="134"/>
      </rPr>
      <t>分组</t>
    </r>
  </si>
  <si>
    <r>
      <rPr>
        <sz val="14"/>
        <color theme="1"/>
        <rFont val="宋体"/>
        <charset val="134"/>
      </rPr>
      <t>地图</t>
    </r>
    <r>
      <rPr>
        <sz val="14"/>
        <color theme="1"/>
        <rFont val="Times New Roman"/>
        <charset val="134"/>
      </rPr>
      <t>1</t>
    </r>
  </si>
  <si>
    <r>
      <rPr>
        <sz val="14"/>
        <color theme="1"/>
        <rFont val="宋体"/>
        <charset val="134"/>
      </rPr>
      <t>地图</t>
    </r>
    <r>
      <rPr>
        <sz val="14"/>
        <color theme="1"/>
        <rFont val="Times New Roman"/>
        <charset val="134"/>
      </rPr>
      <t>2</t>
    </r>
  </si>
  <si>
    <r>
      <rPr>
        <sz val="14"/>
        <color theme="1"/>
        <rFont val="宋体"/>
        <charset val="134"/>
      </rPr>
      <t>地图</t>
    </r>
    <r>
      <rPr>
        <sz val="14"/>
        <color theme="1"/>
        <rFont val="Times New Roman"/>
        <charset val="134"/>
      </rPr>
      <t>3</t>
    </r>
  </si>
  <si>
    <r>
      <rPr>
        <sz val="14"/>
        <color theme="1"/>
        <rFont val="宋体"/>
        <charset val="134"/>
      </rPr>
      <t>地图</t>
    </r>
    <r>
      <rPr>
        <sz val="14"/>
        <color theme="1"/>
        <rFont val="Times New Roman"/>
        <charset val="134"/>
      </rPr>
      <t>4</t>
    </r>
  </si>
  <si>
    <r>
      <rPr>
        <sz val="14"/>
        <color theme="1"/>
        <rFont val="宋体"/>
        <charset val="134"/>
      </rPr>
      <t>地图</t>
    </r>
    <r>
      <rPr>
        <sz val="14"/>
        <color theme="1"/>
        <rFont val="Times New Roman"/>
        <charset val="134"/>
      </rPr>
      <t>5</t>
    </r>
  </si>
  <si>
    <r>
      <rPr>
        <sz val="14"/>
        <color theme="1"/>
        <rFont val="宋体"/>
        <charset val="134"/>
      </rPr>
      <t>地图</t>
    </r>
    <r>
      <rPr>
        <sz val="14"/>
        <color theme="1"/>
        <rFont val="Times New Roman"/>
        <charset val="134"/>
      </rPr>
      <t>6</t>
    </r>
  </si>
  <si>
    <r>
      <rPr>
        <sz val="14"/>
        <color theme="1"/>
        <rFont val="宋体"/>
        <charset val="134"/>
      </rPr>
      <t>地图</t>
    </r>
    <r>
      <rPr>
        <sz val="14"/>
        <color theme="1"/>
        <rFont val="Times New Roman"/>
        <charset val="134"/>
      </rPr>
      <t>7</t>
    </r>
  </si>
  <si>
    <r>
      <rPr>
        <sz val="14"/>
        <color theme="1"/>
        <rFont val="宋体"/>
        <charset val="134"/>
      </rPr>
      <t>地图</t>
    </r>
    <r>
      <rPr>
        <sz val="14"/>
        <color theme="1"/>
        <rFont val="Times New Roman"/>
        <charset val="134"/>
      </rPr>
      <t>8</t>
    </r>
  </si>
  <si>
    <r>
      <rPr>
        <sz val="14"/>
        <color theme="1"/>
        <rFont val="宋体"/>
        <charset val="134"/>
      </rPr>
      <t>总得分</t>
    </r>
  </si>
  <si>
    <t>复赛排名</t>
  </si>
  <si>
    <r>
      <rPr>
        <sz val="14"/>
        <color theme="1"/>
        <rFont val="宋体"/>
        <charset val="134"/>
      </rPr>
      <t>跑分</t>
    </r>
  </si>
  <si>
    <r>
      <rPr>
        <sz val="14"/>
        <color theme="1"/>
        <rFont val="宋体"/>
        <charset val="134"/>
      </rPr>
      <t>排名</t>
    </r>
  </si>
  <si>
    <r>
      <rPr>
        <sz val="14"/>
        <color theme="1"/>
        <rFont val="宋体"/>
        <charset val="134"/>
      </rPr>
      <t>得分</t>
    </r>
  </si>
  <si>
    <t>Y2209T18491</t>
  </si>
  <si>
    <t>fightogther</t>
  </si>
  <si>
    <r>
      <rPr>
        <sz val="14"/>
        <color rgb="FF000000"/>
        <rFont val="宋体"/>
        <charset val="134"/>
      </rPr>
      <t>空军工程大学</t>
    </r>
  </si>
  <si>
    <t>A1</t>
  </si>
  <si>
    <t>Y2210T40384</t>
  </si>
  <si>
    <t>HfutEngine</t>
  </si>
  <si>
    <r>
      <rPr>
        <sz val="14"/>
        <color rgb="FF000000"/>
        <rFont val="宋体"/>
        <charset val="134"/>
      </rPr>
      <t>合肥工业大学</t>
    </r>
  </si>
  <si>
    <t>A2</t>
  </si>
  <si>
    <t>Y2209T97423</t>
  </si>
  <si>
    <r>
      <rPr>
        <sz val="14"/>
        <color rgb="FF000000"/>
        <rFont val="Times New Roman"/>
        <charset val="134"/>
      </rPr>
      <t>CSU_YUNLU</t>
    </r>
    <r>
      <rPr>
        <sz val="14"/>
        <color rgb="FF000000"/>
        <rFont val="宋体"/>
        <charset val="134"/>
      </rPr>
      <t>二队</t>
    </r>
  </si>
  <si>
    <r>
      <rPr>
        <sz val="14"/>
        <color rgb="FF000000"/>
        <rFont val="宋体"/>
        <charset val="134"/>
      </rPr>
      <t>中南大学</t>
    </r>
  </si>
  <si>
    <t>B1</t>
  </si>
  <si>
    <t>Y2209T53825</t>
  </si>
  <si>
    <r>
      <rPr>
        <sz val="14"/>
        <color rgb="FF000000"/>
        <rFont val="宋体"/>
        <charset val="134"/>
      </rPr>
      <t>你说的都对队</t>
    </r>
  </si>
  <si>
    <r>
      <rPr>
        <sz val="14"/>
        <color rgb="FF000000"/>
        <rFont val="宋体"/>
        <charset val="134"/>
      </rPr>
      <t>东北大学</t>
    </r>
  </si>
  <si>
    <t>B2</t>
  </si>
  <si>
    <t>Y2209T68346</t>
  </si>
  <si>
    <t>Apollo-Rescue</t>
  </si>
  <si>
    <r>
      <rPr>
        <sz val="14"/>
        <color rgb="FF000000"/>
        <rFont val="宋体"/>
        <charset val="134"/>
      </rPr>
      <t>南京邮电大学</t>
    </r>
  </si>
  <si>
    <t>C1</t>
  </si>
  <si>
    <t>Y2210T47469</t>
  </si>
  <si>
    <t>Rangel</t>
  </si>
  <si>
    <r>
      <rPr>
        <sz val="14"/>
        <color rgb="FF000000"/>
        <rFont val="宋体"/>
        <charset val="134"/>
      </rPr>
      <t>安徽理工大学</t>
    </r>
  </si>
  <si>
    <t>C2</t>
  </si>
  <si>
    <t>Y2210T61396</t>
  </si>
  <si>
    <r>
      <rPr>
        <sz val="14"/>
        <color rgb="FF000000"/>
        <rFont val="宋体"/>
        <charset val="134"/>
      </rPr>
      <t>浙江科技学院</t>
    </r>
  </si>
  <si>
    <t>D1</t>
  </si>
  <si>
    <t>Y2210T89595</t>
  </si>
  <si>
    <t>ZZUrescue</t>
  </si>
  <si>
    <r>
      <rPr>
        <sz val="14"/>
        <color rgb="FF000000"/>
        <rFont val="宋体"/>
        <charset val="134"/>
      </rPr>
      <t>郑州大学</t>
    </r>
  </si>
  <si>
    <t>D2</t>
  </si>
  <si>
    <t>黄色背景第一次成绩，红色背景为重跑成绩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</si>
</sst>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5">
    <font>
      <sz val="11"/>
      <color theme="1"/>
      <name val="宋体"/>
      <charset val="134"/>
      <scheme val="minor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"/>
  <sheetViews>
    <sheetView tabSelected="1" zoomScale="85" zoomScaleNormal="85" topLeftCell="J1" workbookViewId="0">
      <selection activeCell="C15" sqref="C15"/>
    </sheetView>
  </sheetViews>
  <sheetFormatPr defaultColWidth="9" defaultRowHeight="30" customHeight="1"/>
  <cols>
    <col min="1" max="1" width="16.025" style="1" customWidth="1"/>
    <col min="2" max="2" width="21.1666666666667" style="1" customWidth="1"/>
    <col min="3" max="3" width="18.6666666666667" style="1" customWidth="1"/>
    <col min="4" max="4" width="11.6083333333333" style="1" customWidth="1"/>
    <col min="5" max="5" width="12.3416666666667" style="1" customWidth="1"/>
    <col min="6" max="7" width="9" style="1"/>
    <col min="8" max="8" width="10.375" style="1"/>
    <col min="9" max="10" width="9" style="1"/>
    <col min="11" max="11" width="11.875" style="1"/>
    <col min="12" max="13" width="9" style="1"/>
    <col min="14" max="14" width="11.875" style="1"/>
    <col min="15" max="16" width="9" style="1"/>
    <col min="17" max="17" width="10.375" style="1"/>
    <col min="18" max="19" width="9" style="1"/>
    <col min="20" max="20" width="10.375" style="1"/>
    <col min="21" max="22" width="9" style="1"/>
    <col min="23" max="23" width="10.375" style="1"/>
    <col min="24" max="25" width="9" style="1"/>
    <col min="26" max="26" width="10.375" style="1"/>
    <col min="27" max="28" width="9" style="1"/>
    <col min="29" max="29" width="8.75" style="1" customWidth="1"/>
    <col min="30" max="30" width="11.9083333333333" style="1" customWidth="1"/>
    <col min="31" max="16384" width="9" style="1"/>
  </cols>
  <sheetData>
    <row r="1" customHeight="1" spans="1:30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/>
      <c r="G1" s="4"/>
      <c r="H1" s="4" t="s">
        <v>5</v>
      </c>
      <c r="I1" s="4"/>
      <c r="J1" s="4"/>
      <c r="K1" s="4" t="s">
        <v>6</v>
      </c>
      <c r="L1" s="4"/>
      <c r="M1" s="4"/>
      <c r="N1" s="4" t="s">
        <v>7</v>
      </c>
      <c r="O1" s="4"/>
      <c r="P1" s="4"/>
      <c r="Q1" s="4" t="s">
        <v>8</v>
      </c>
      <c r="R1" s="4"/>
      <c r="S1" s="4"/>
      <c r="T1" s="4" t="s">
        <v>9</v>
      </c>
      <c r="U1" s="4"/>
      <c r="V1" s="4"/>
      <c r="W1" s="4" t="s">
        <v>10</v>
      </c>
      <c r="X1" s="4"/>
      <c r="Y1" s="4"/>
      <c r="Z1" s="4" t="s">
        <v>11</v>
      </c>
      <c r="AA1" s="4"/>
      <c r="AB1" s="4"/>
      <c r="AC1" s="4" t="s">
        <v>12</v>
      </c>
      <c r="AD1" s="12" t="s">
        <v>13</v>
      </c>
    </row>
    <row r="2" customHeight="1" spans="1:30">
      <c r="A2" s="5"/>
      <c r="B2" s="5"/>
      <c r="C2" s="5"/>
      <c r="D2" s="6"/>
      <c r="E2" s="7" t="s">
        <v>14</v>
      </c>
      <c r="F2" s="7" t="s">
        <v>15</v>
      </c>
      <c r="G2" s="7" t="s">
        <v>16</v>
      </c>
      <c r="H2" s="7" t="s">
        <v>14</v>
      </c>
      <c r="I2" s="7" t="s">
        <v>15</v>
      </c>
      <c r="J2" s="7" t="s">
        <v>16</v>
      </c>
      <c r="K2" s="7" t="s">
        <v>14</v>
      </c>
      <c r="L2" s="7" t="s">
        <v>15</v>
      </c>
      <c r="M2" s="7" t="s">
        <v>16</v>
      </c>
      <c r="N2" s="7" t="s">
        <v>14</v>
      </c>
      <c r="O2" s="7" t="s">
        <v>15</v>
      </c>
      <c r="P2" s="7" t="s">
        <v>16</v>
      </c>
      <c r="Q2" s="7" t="s">
        <v>14</v>
      </c>
      <c r="R2" s="7" t="s">
        <v>15</v>
      </c>
      <c r="S2" s="7" t="s">
        <v>16</v>
      </c>
      <c r="T2" s="7" t="s">
        <v>14</v>
      </c>
      <c r="U2" s="7" t="s">
        <v>15</v>
      </c>
      <c r="V2" s="7" t="s">
        <v>16</v>
      </c>
      <c r="W2" s="7" t="s">
        <v>14</v>
      </c>
      <c r="X2" s="7" t="s">
        <v>15</v>
      </c>
      <c r="Y2" s="7" t="s">
        <v>16</v>
      </c>
      <c r="Z2" s="7" t="s">
        <v>14</v>
      </c>
      <c r="AA2" s="7" t="s">
        <v>15</v>
      </c>
      <c r="AB2" s="7" t="s">
        <v>16</v>
      </c>
      <c r="AC2" s="4"/>
      <c r="AD2" s="4"/>
    </row>
    <row r="3" customHeight="1" spans="1:30">
      <c r="A3" s="8" t="s">
        <v>17</v>
      </c>
      <c r="B3" s="8" t="s">
        <v>18</v>
      </c>
      <c r="C3" s="8" t="s">
        <v>19</v>
      </c>
      <c r="D3" s="7" t="s">
        <v>20</v>
      </c>
      <c r="E3" s="9">
        <v>0</v>
      </c>
      <c r="F3" s="7">
        <f>RANK(E3,E3:E10)</f>
        <v>6</v>
      </c>
      <c r="G3" s="7">
        <f t="shared" ref="G3:G10" si="0">9-F3</f>
        <v>3</v>
      </c>
      <c r="H3" s="9">
        <v>39.578</v>
      </c>
      <c r="I3" s="7">
        <f>RANK(H3,H3:H10)</f>
        <v>6</v>
      </c>
      <c r="J3" s="7">
        <f t="shared" ref="J3:J10" si="1">9-I3</f>
        <v>3</v>
      </c>
      <c r="K3" s="9">
        <v>0</v>
      </c>
      <c r="L3" s="7">
        <f>RANK(K3,K3:K10)</f>
        <v>6</v>
      </c>
      <c r="M3" s="7">
        <f t="shared" ref="M3:M10" si="2">9-L3</f>
        <v>3</v>
      </c>
      <c r="N3" s="9">
        <v>0</v>
      </c>
      <c r="O3" s="7">
        <f>RANK(N3,N3:N10)</f>
        <v>6</v>
      </c>
      <c r="P3" s="7">
        <f t="shared" ref="P3:P10" si="3">9-O3</f>
        <v>3</v>
      </c>
      <c r="Q3" s="9">
        <v>0</v>
      </c>
      <c r="R3" s="7">
        <f>RANK(Q3,Q3:Q10)</f>
        <v>6</v>
      </c>
      <c r="S3" s="7">
        <f t="shared" ref="S3:S10" si="4">9-R3</f>
        <v>3</v>
      </c>
      <c r="T3" s="9">
        <v>0</v>
      </c>
      <c r="U3" s="7">
        <f>RANK(T3,T3:T10)</f>
        <v>6</v>
      </c>
      <c r="V3" s="7">
        <f t="shared" ref="V3:V10" si="5">9-U3</f>
        <v>3</v>
      </c>
      <c r="W3" s="9">
        <v>0</v>
      </c>
      <c r="X3" s="7">
        <f>RANK(W3,W3:W10)</f>
        <v>6</v>
      </c>
      <c r="Y3" s="7">
        <f t="shared" ref="Y3:Y10" si="6">9-X3</f>
        <v>3</v>
      </c>
      <c r="Z3" s="9">
        <v>0</v>
      </c>
      <c r="AA3" s="7">
        <f>RANK(Z3,Z3:Z10)</f>
        <v>7</v>
      </c>
      <c r="AB3" s="7">
        <f t="shared" ref="AB3:AB10" si="7">9-AA3</f>
        <v>2</v>
      </c>
      <c r="AC3" s="7">
        <f t="shared" ref="AC3:AC10" si="8">G3+J3+M3+P3+S3+V3+Y3+AB3</f>
        <v>23</v>
      </c>
      <c r="AD3" s="7">
        <f>RANK(AC3,AC3:AC10)</f>
        <v>7</v>
      </c>
    </row>
    <row r="4" customHeight="1" spans="1:30">
      <c r="A4" s="8" t="s">
        <v>21</v>
      </c>
      <c r="B4" s="8" t="s">
        <v>22</v>
      </c>
      <c r="C4" s="8" t="s">
        <v>23</v>
      </c>
      <c r="D4" s="7" t="s">
        <v>24</v>
      </c>
      <c r="E4" s="9">
        <v>11.985</v>
      </c>
      <c r="F4" s="7">
        <f>RANK(E4,E3:E10)</f>
        <v>3</v>
      </c>
      <c r="G4" s="7">
        <f t="shared" si="0"/>
        <v>6</v>
      </c>
      <c r="H4" s="9">
        <v>40.959</v>
      </c>
      <c r="I4" s="7">
        <f>RANK(H4,H3:H10)</f>
        <v>3</v>
      </c>
      <c r="J4" s="7">
        <f t="shared" si="1"/>
        <v>6</v>
      </c>
      <c r="K4" s="9">
        <v>194.892</v>
      </c>
      <c r="L4" s="7">
        <f>RANK(K4,K3:K10)</f>
        <v>5</v>
      </c>
      <c r="M4" s="7">
        <f t="shared" si="2"/>
        <v>4</v>
      </c>
      <c r="N4" s="9">
        <v>111.688</v>
      </c>
      <c r="O4" s="7">
        <f>RANK(N4,N3:N10)</f>
        <v>5</v>
      </c>
      <c r="P4" s="7">
        <f t="shared" si="3"/>
        <v>4</v>
      </c>
      <c r="Q4" s="9">
        <v>20.658</v>
      </c>
      <c r="R4" s="7">
        <f>RANK(Q4,Q3:Q10)</f>
        <v>5</v>
      </c>
      <c r="S4" s="7">
        <f t="shared" si="4"/>
        <v>4</v>
      </c>
      <c r="T4" s="9">
        <v>46.409</v>
      </c>
      <c r="U4" s="7">
        <f>RANK(T4,T3:T10)</f>
        <v>5</v>
      </c>
      <c r="V4" s="7">
        <f t="shared" si="5"/>
        <v>4</v>
      </c>
      <c r="W4" s="9">
        <v>22.149</v>
      </c>
      <c r="X4" s="7">
        <f>RANK(W4,W3:W10)</f>
        <v>5</v>
      </c>
      <c r="Y4" s="7">
        <f t="shared" si="6"/>
        <v>4</v>
      </c>
      <c r="Z4" s="9">
        <v>39.636</v>
      </c>
      <c r="AA4" s="7">
        <f>RANK(Z4,Z3:Z10)</f>
        <v>4</v>
      </c>
      <c r="AB4" s="7">
        <f t="shared" si="7"/>
        <v>5</v>
      </c>
      <c r="AC4" s="7">
        <f t="shared" si="8"/>
        <v>37</v>
      </c>
      <c r="AD4" s="7">
        <f>RANK(AC4,AC3:AC10)</f>
        <v>4</v>
      </c>
    </row>
    <row r="5" customHeight="1" spans="1:30">
      <c r="A5" s="8" t="s">
        <v>25</v>
      </c>
      <c r="B5" s="8" t="s">
        <v>26</v>
      </c>
      <c r="C5" s="8" t="s">
        <v>27</v>
      </c>
      <c r="D5" s="7" t="s">
        <v>28</v>
      </c>
      <c r="E5" s="9">
        <v>13.246</v>
      </c>
      <c r="F5" s="7">
        <f>RANK(E5,E3:E10)</f>
        <v>1</v>
      </c>
      <c r="G5" s="7">
        <f t="shared" si="0"/>
        <v>8</v>
      </c>
      <c r="H5" s="9">
        <v>44.528</v>
      </c>
      <c r="I5" s="7">
        <f>RANK(H5,H3:H10)</f>
        <v>1</v>
      </c>
      <c r="J5" s="7">
        <f t="shared" si="1"/>
        <v>8</v>
      </c>
      <c r="K5" s="9">
        <v>223.119</v>
      </c>
      <c r="L5" s="7">
        <f>RANK(K5,K3:K10)</f>
        <v>1</v>
      </c>
      <c r="M5" s="7">
        <f t="shared" si="2"/>
        <v>8</v>
      </c>
      <c r="N5" s="9">
        <v>138.757</v>
      </c>
      <c r="O5" s="7">
        <f>RANK(N5,N3:N10)</f>
        <v>1</v>
      </c>
      <c r="P5" s="7">
        <f t="shared" si="3"/>
        <v>8</v>
      </c>
      <c r="Q5" s="9">
        <v>59.468</v>
      </c>
      <c r="R5" s="7">
        <f>RANK(Q5,Q3:Q10)</f>
        <v>1</v>
      </c>
      <c r="S5" s="7">
        <f t="shared" si="4"/>
        <v>8</v>
      </c>
      <c r="T5" s="9">
        <v>49.609</v>
      </c>
      <c r="U5" s="7">
        <f>RANK(T5,T3:T10)</f>
        <v>1</v>
      </c>
      <c r="V5" s="7">
        <f t="shared" si="5"/>
        <v>8</v>
      </c>
      <c r="W5" s="9">
        <v>27.726</v>
      </c>
      <c r="X5" s="7">
        <f>RANK(W5,W3:W10)</f>
        <v>1</v>
      </c>
      <c r="Y5" s="7">
        <f t="shared" si="6"/>
        <v>8</v>
      </c>
      <c r="Z5" s="9">
        <v>46.752</v>
      </c>
      <c r="AA5" s="7">
        <f>RANK(Z5,Z3:Z10)</f>
        <v>1</v>
      </c>
      <c r="AB5" s="7">
        <f t="shared" si="7"/>
        <v>8</v>
      </c>
      <c r="AC5" s="7">
        <f t="shared" si="8"/>
        <v>64</v>
      </c>
      <c r="AD5" s="7">
        <f>RANK(AC5,AC3:AC10)</f>
        <v>1</v>
      </c>
    </row>
    <row r="6" customHeight="1" spans="1:30">
      <c r="A6" s="8" t="s">
        <v>29</v>
      </c>
      <c r="B6" s="8" t="s">
        <v>30</v>
      </c>
      <c r="C6" s="8" t="s">
        <v>31</v>
      </c>
      <c r="D6" s="7" t="s">
        <v>32</v>
      </c>
      <c r="E6" s="9">
        <v>11.908</v>
      </c>
      <c r="F6" s="7">
        <f>RANK(E6,E3:E10)</f>
        <v>4</v>
      </c>
      <c r="G6" s="7">
        <f t="shared" si="0"/>
        <v>5</v>
      </c>
      <c r="H6" s="9">
        <v>40.785</v>
      </c>
      <c r="I6" s="7">
        <f>RANK(H6,H3:H10)</f>
        <v>4</v>
      </c>
      <c r="J6" s="7">
        <f t="shared" si="1"/>
        <v>5</v>
      </c>
      <c r="K6" s="9">
        <v>217.736</v>
      </c>
      <c r="L6" s="7">
        <f>RANK(K6,K3:K10)</f>
        <v>2</v>
      </c>
      <c r="M6" s="7">
        <f t="shared" si="2"/>
        <v>7</v>
      </c>
      <c r="N6" s="11">
        <v>112.409</v>
      </c>
      <c r="O6" s="7">
        <f>RANK(N6,N3:N10)</f>
        <v>3</v>
      </c>
      <c r="P6" s="7">
        <f t="shared" si="3"/>
        <v>6</v>
      </c>
      <c r="Q6" s="9">
        <v>43.719</v>
      </c>
      <c r="R6" s="7">
        <f>RANK(Q6,Q3:Q10)</f>
        <v>3</v>
      </c>
      <c r="S6" s="7">
        <f t="shared" si="4"/>
        <v>6</v>
      </c>
      <c r="T6" s="9">
        <v>46.58</v>
      </c>
      <c r="U6" s="7">
        <f>RANK(T6,T3:T10)</f>
        <v>3</v>
      </c>
      <c r="V6" s="7">
        <f t="shared" si="5"/>
        <v>6</v>
      </c>
      <c r="W6" s="9">
        <v>22.967</v>
      </c>
      <c r="X6" s="7">
        <f>RANK(W6,W3:W10)</f>
        <v>3</v>
      </c>
      <c r="Y6" s="7">
        <f t="shared" si="6"/>
        <v>6</v>
      </c>
      <c r="Z6" s="9">
        <v>41.979</v>
      </c>
      <c r="AA6" s="7">
        <f>RANK(Z6,Z3:Z10)</f>
        <v>2</v>
      </c>
      <c r="AB6" s="7">
        <f t="shared" si="7"/>
        <v>7</v>
      </c>
      <c r="AC6" s="7">
        <f t="shared" si="8"/>
        <v>48</v>
      </c>
      <c r="AD6" s="7">
        <f>RANK(AC6,AC3:AC10)</f>
        <v>3</v>
      </c>
    </row>
    <row r="7" customHeight="1" spans="1:30">
      <c r="A7" s="8" t="s">
        <v>33</v>
      </c>
      <c r="B7" s="8" t="s">
        <v>34</v>
      </c>
      <c r="C7" s="8" t="s">
        <v>35</v>
      </c>
      <c r="D7" s="7" t="s">
        <v>36</v>
      </c>
      <c r="E7" s="9">
        <v>11.232</v>
      </c>
      <c r="F7" s="7">
        <f>RANK(E7,E3:E10)</f>
        <v>5</v>
      </c>
      <c r="G7" s="7">
        <f t="shared" si="0"/>
        <v>4</v>
      </c>
      <c r="H7" s="9">
        <v>38.511</v>
      </c>
      <c r="I7" s="7">
        <f>RANK(H7,H3:H10)</f>
        <v>8</v>
      </c>
      <c r="J7" s="7">
        <f t="shared" si="1"/>
        <v>1</v>
      </c>
      <c r="K7" s="9">
        <v>198.006</v>
      </c>
      <c r="L7" s="7">
        <f>RANK(K7,K3:K10)</f>
        <v>4</v>
      </c>
      <c r="M7" s="7">
        <f t="shared" si="2"/>
        <v>5</v>
      </c>
      <c r="N7" s="9">
        <v>112.071</v>
      </c>
      <c r="O7" s="7">
        <f>RANK(N7,N3:N10)</f>
        <v>4</v>
      </c>
      <c r="P7" s="7">
        <f t="shared" si="3"/>
        <v>5</v>
      </c>
      <c r="Q7" s="9">
        <v>27.835</v>
      </c>
      <c r="R7" s="7">
        <f>RANK(Q7,Q3:Q10)</f>
        <v>4</v>
      </c>
      <c r="S7" s="7">
        <f t="shared" si="4"/>
        <v>5</v>
      </c>
      <c r="T7" s="9">
        <v>46.515</v>
      </c>
      <c r="U7" s="7">
        <f>RANK(T7,T3:T10)</f>
        <v>4</v>
      </c>
      <c r="V7" s="7">
        <f t="shared" si="5"/>
        <v>5</v>
      </c>
      <c r="W7" s="9">
        <v>22.413</v>
      </c>
      <c r="X7" s="7">
        <f>RANK(W7,W3:W10)</f>
        <v>4</v>
      </c>
      <c r="Y7" s="7">
        <f t="shared" si="6"/>
        <v>5</v>
      </c>
      <c r="Z7" s="9">
        <v>39.636</v>
      </c>
      <c r="AA7" s="7">
        <f>RANK(Z7,Z3:Z10)</f>
        <v>4</v>
      </c>
      <c r="AB7" s="7">
        <f t="shared" si="7"/>
        <v>5</v>
      </c>
      <c r="AC7" s="7">
        <f t="shared" si="8"/>
        <v>35</v>
      </c>
      <c r="AD7" s="7">
        <f>RANK(AC7,AC3:AC10)</f>
        <v>5</v>
      </c>
    </row>
    <row r="8" customHeight="1" spans="1:30">
      <c r="A8" s="8" t="s">
        <v>37</v>
      </c>
      <c r="B8" s="8" t="s">
        <v>38</v>
      </c>
      <c r="C8" s="8" t="s">
        <v>39</v>
      </c>
      <c r="D8" s="7" t="s">
        <v>40</v>
      </c>
      <c r="E8" s="9">
        <v>12.781</v>
      </c>
      <c r="F8" s="7">
        <f>RANK(E8,E3:E10)</f>
        <v>2</v>
      </c>
      <c r="G8" s="7">
        <f t="shared" si="0"/>
        <v>7</v>
      </c>
      <c r="H8" s="9">
        <v>42.92</v>
      </c>
      <c r="I8" s="7">
        <f>RANK(H8,H3:H10)</f>
        <v>2</v>
      </c>
      <c r="J8" s="7">
        <f t="shared" si="1"/>
        <v>7</v>
      </c>
      <c r="K8" s="9">
        <v>211.536</v>
      </c>
      <c r="L8" s="7">
        <f>RANK(K8,K3:K10)</f>
        <v>3</v>
      </c>
      <c r="M8" s="7">
        <f t="shared" si="2"/>
        <v>6</v>
      </c>
      <c r="N8" s="9">
        <v>128.781</v>
      </c>
      <c r="O8" s="7">
        <f>RANK(N8,N3:N10)</f>
        <v>2</v>
      </c>
      <c r="P8" s="7">
        <f t="shared" si="3"/>
        <v>7</v>
      </c>
      <c r="Q8" s="9">
        <v>43.994</v>
      </c>
      <c r="R8" s="7">
        <f>RANK(Q8,Q3:Q10)</f>
        <v>2</v>
      </c>
      <c r="S8" s="7">
        <f t="shared" si="4"/>
        <v>7</v>
      </c>
      <c r="T8" s="9">
        <v>47.018</v>
      </c>
      <c r="U8" s="7">
        <f>RANK(T8,T3:T10)</f>
        <v>2</v>
      </c>
      <c r="V8" s="7">
        <f t="shared" si="5"/>
        <v>7</v>
      </c>
      <c r="W8" s="9">
        <v>25.726</v>
      </c>
      <c r="X8" s="7">
        <f>RANK(W8,W3:W10)</f>
        <v>2</v>
      </c>
      <c r="Y8" s="7">
        <f t="shared" si="6"/>
        <v>7</v>
      </c>
      <c r="Z8" s="9">
        <v>41.155</v>
      </c>
      <c r="AA8" s="7">
        <f>RANK(Z8,Z3:Z10)</f>
        <v>3</v>
      </c>
      <c r="AB8" s="7">
        <f t="shared" si="7"/>
        <v>6</v>
      </c>
      <c r="AC8" s="7">
        <f t="shared" si="8"/>
        <v>54</v>
      </c>
      <c r="AD8" s="7">
        <f>RANK(AC8,AC3:AC10)</f>
        <v>2</v>
      </c>
    </row>
    <row r="9" customHeight="1" spans="1:30">
      <c r="A9" s="8" t="s">
        <v>41</v>
      </c>
      <c r="B9" s="8" t="s">
        <v>42</v>
      </c>
      <c r="C9" s="8" t="s">
        <v>42</v>
      </c>
      <c r="D9" s="7" t="s">
        <v>43</v>
      </c>
      <c r="E9" s="9">
        <v>0</v>
      </c>
      <c r="F9" s="7">
        <f>RANK(E9,E3:E10)</f>
        <v>6</v>
      </c>
      <c r="G9" s="7">
        <f t="shared" si="0"/>
        <v>3</v>
      </c>
      <c r="H9" s="9">
        <v>39.702</v>
      </c>
      <c r="I9" s="7">
        <f>RANK(H9,H3:H10)</f>
        <v>5</v>
      </c>
      <c r="J9" s="7">
        <f t="shared" si="1"/>
        <v>4</v>
      </c>
      <c r="K9" s="9">
        <v>0</v>
      </c>
      <c r="L9" s="7">
        <f>RANK(K9,K3:K10)</f>
        <v>6</v>
      </c>
      <c r="M9" s="7">
        <f t="shared" si="2"/>
        <v>3</v>
      </c>
      <c r="N9" s="9">
        <v>0</v>
      </c>
      <c r="O9" s="7">
        <f>RANK(N9,N3:N10)</f>
        <v>6</v>
      </c>
      <c r="P9" s="7">
        <f t="shared" si="3"/>
        <v>3</v>
      </c>
      <c r="Q9" s="9">
        <v>0</v>
      </c>
      <c r="R9" s="7">
        <f>RANK(Q9,Q3:Q10)</f>
        <v>6</v>
      </c>
      <c r="S9" s="7">
        <f t="shared" si="4"/>
        <v>3</v>
      </c>
      <c r="T9" s="9">
        <v>0</v>
      </c>
      <c r="U9" s="7">
        <f>RANK(T9,T3:T10)</f>
        <v>6</v>
      </c>
      <c r="V9" s="7">
        <f t="shared" si="5"/>
        <v>3</v>
      </c>
      <c r="W9" s="9">
        <v>0</v>
      </c>
      <c r="X9" s="7">
        <f>RANK(W9,W3:W10)</f>
        <v>6</v>
      </c>
      <c r="Y9" s="7">
        <f t="shared" si="6"/>
        <v>3</v>
      </c>
      <c r="Z9" s="9">
        <v>39.636</v>
      </c>
      <c r="AA9" s="7">
        <f>RANK(Z9,Z3:Z10)</f>
        <v>4</v>
      </c>
      <c r="AB9" s="7">
        <f t="shared" si="7"/>
        <v>5</v>
      </c>
      <c r="AC9" s="7">
        <f t="shared" si="8"/>
        <v>27</v>
      </c>
      <c r="AD9" s="7">
        <f>RANK(AC9,AC3:AC10)</f>
        <v>6</v>
      </c>
    </row>
    <row r="10" customHeight="1" spans="1:30">
      <c r="A10" s="8" t="s">
        <v>44</v>
      </c>
      <c r="B10" s="8" t="s">
        <v>45</v>
      </c>
      <c r="C10" s="8" t="s">
        <v>46</v>
      </c>
      <c r="D10" s="7" t="s">
        <v>47</v>
      </c>
      <c r="E10" s="9">
        <v>0</v>
      </c>
      <c r="F10" s="7">
        <f>RANK(E10,E3:E10)</f>
        <v>6</v>
      </c>
      <c r="G10" s="7">
        <f t="shared" si="0"/>
        <v>3</v>
      </c>
      <c r="H10" s="9">
        <v>38.903</v>
      </c>
      <c r="I10" s="7">
        <f>RANK(H10,H3:H10)</f>
        <v>7</v>
      </c>
      <c r="J10" s="7">
        <f t="shared" si="1"/>
        <v>2</v>
      </c>
      <c r="K10" s="9">
        <v>0</v>
      </c>
      <c r="L10" s="7">
        <f>RANK(K10,K3:K10)</f>
        <v>6</v>
      </c>
      <c r="M10" s="7">
        <f t="shared" si="2"/>
        <v>3</v>
      </c>
      <c r="N10" s="9">
        <v>0</v>
      </c>
      <c r="O10" s="7">
        <f>RANK(N10,N3:N10)</f>
        <v>6</v>
      </c>
      <c r="P10" s="7">
        <f t="shared" si="3"/>
        <v>3</v>
      </c>
      <c r="Q10" s="9">
        <v>0</v>
      </c>
      <c r="R10" s="7">
        <f>RANK(Q10,Q3:Q10)</f>
        <v>6</v>
      </c>
      <c r="S10" s="7">
        <f t="shared" si="4"/>
        <v>3</v>
      </c>
      <c r="T10" s="9">
        <v>0</v>
      </c>
      <c r="U10" s="7">
        <f>RANK(T10,T3:T10)</f>
        <v>6</v>
      </c>
      <c r="V10" s="7">
        <f t="shared" si="5"/>
        <v>3</v>
      </c>
      <c r="W10" s="9">
        <v>0</v>
      </c>
      <c r="X10" s="7">
        <f>RANK(W10,W3:W10)</f>
        <v>6</v>
      </c>
      <c r="Y10" s="7">
        <f t="shared" si="6"/>
        <v>3</v>
      </c>
      <c r="Z10" s="9">
        <v>0</v>
      </c>
      <c r="AA10" s="7">
        <f>RANK(Z10,Z3:Z10)</f>
        <v>7</v>
      </c>
      <c r="AB10" s="7">
        <f t="shared" si="7"/>
        <v>2</v>
      </c>
      <c r="AC10" s="7">
        <f t="shared" si="8"/>
        <v>22</v>
      </c>
      <c r="AD10" s="7">
        <f>RANK(AC10,AC3:AC10)</f>
        <v>8</v>
      </c>
    </row>
    <row r="12" customHeight="1" spans="5:5">
      <c r="E12" s="10" t="s">
        <v>48</v>
      </c>
    </row>
  </sheetData>
  <mergeCells count="15">
    <mergeCell ref="E1:G1"/>
    <mergeCell ref="H1:J1"/>
    <mergeCell ref="K1:M1"/>
    <mergeCell ref="N1:P1"/>
    <mergeCell ref="Q1:S1"/>
    <mergeCell ref="T1:V1"/>
    <mergeCell ref="W1:Y1"/>
    <mergeCell ref="Z1:AB1"/>
    <mergeCell ref="A1:A2"/>
    <mergeCell ref="B1:B2"/>
    <mergeCell ref="C1:C2"/>
    <mergeCell ref="D1:D2"/>
    <mergeCell ref="AC1:AC2"/>
    <mergeCell ref="AD1:AD2"/>
    <mergeCell ref="E12:Z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杨迎泽</dc:creator>
  <cp:lastModifiedBy>Muniar</cp:lastModifiedBy>
  <dcterms:created xsi:type="dcterms:W3CDTF">2022-11-26T01:39:00Z</dcterms:created>
  <dcterms:modified xsi:type="dcterms:W3CDTF">2022-11-27T03:07:42Z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12247A2514514281A14E4EC129634DC6</vt:lpwstr>
  </property>
  <property fmtid="{D5CDD505-2E9C-101B-9397-08002B2CF9AE}" pid="3" name="KSOProductBuildVer">
    <vt:lpwstr>2052-11.1.0.12763</vt:lpwstr>
  </property>
</Properties>
</file>