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/Dropbox/Programming/Matlab/Qolo/Mobility_Post_process/"/>
    </mc:Choice>
  </mc:AlternateContent>
  <xr:revisionPtr revIDLastSave="0" documentId="13_ncr:1_{E19CAC85-82FE-3744-8A69-89A4D2363CD4}" xr6:coauthVersionLast="45" xr6:coauthVersionMax="45" xr10:uidLastSave="{00000000-0000-0000-0000-000000000000}"/>
  <bookViews>
    <workbookView xWindow="0" yWindow="460" windowWidth="28800" windowHeight="15920" xr2:uid="{C3B0F82A-6B6B-D34A-9DD3-0C6EC6D64BAC}"/>
  </bookViews>
  <sheets>
    <sheet name="Questions1 - Likert scale" sheetId="2" r:id="rId1"/>
    <sheet name="Questions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2" l="1"/>
  <c r="N5" i="2"/>
  <c r="N128" i="1" l="1"/>
  <c r="P128" i="1" s="1"/>
  <c r="N127" i="1"/>
  <c r="P127" i="1" s="1"/>
  <c r="P126" i="1"/>
  <c r="N126" i="1"/>
  <c r="N125" i="1"/>
  <c r="P125" i="1" s="1"/>
  <c r="N124" i="1"/>
  <c r="P124" i="1" s="1"/>
  <c r="O123" i="1"/>
  <c r="N123" i="1"/>
  <c r="P123" i="1" s="1"/>
  <c r="N121" i="1"/>
  <c r="P121" i="1" s="1"/>
  <c r="N120" i="1"/>
  <c r="P120" i="1" s="1"/>
  <c r="N119" i="1"/>
  <c r="P119" i="1" s="1"/>
  <c r="N118" i="1"/>
  <c r="P118" i="1" s="1"/>
  <c r="N117" i="1"/>
  <c r="P117" i="1" s="1"/>
  <c r="O116" i="1"/>
  <c r="N116" i="1"/>
  <c r="P116" i="1" s="1"/>
  <c r="N112" i="1"/>
  <c r="P112" i="1" s="1"/>
  <c r="N111" i="1"/>
  <c r="P111" i="1" s="1"/>
  <c r="P110" i="1"/>
  <c r="N110" i="1"/>
  <c r="N109" i="1"/>
  <c r="P109" i="1" s="1"/>
  <c r="N108" i="1"/>
  <c r="P108" i="1" s="1"/>
  <c r="O107" i="1"/>
  <c r="N107" i="1"/>
  <c r="P107" i="1" s="1"/>
  <c r="N105" i="1"/>
  <c r="P105" i="1" s="1"/>
  <c r="N104" i="1"/>
  <c r="P104" i="1" s="1"/>
  <c r="P103" i="1"/>
  <c r="N103" i="1"/>
  <c r="N102" i="1"/>
  <c r="P102" i="1" s="1"/>
  <c r="N101" i="1"/>
  <c r="P101" i="1" s="1"/>
  <c r="O100" i="1"/>
  <c r="N100" i="1"/>
  <c r="P100" i="1" s="1"/>
  <c r="N96" i="1"/>
  <c r="P96" i="1" s="1"/>
  <c r="N95" i="1"/>
  <c r="P95" i="1" s="1"/>
  <c r="N94" i="1"/>
  <c r="P94" i="1" s="1"/>
  <c r="N93" i="1"/>
  <c r="P93" i="1" s="1"/>
  <c r="N92" i="1"/>
  <c r="P92" i="1" s="1"/>
  <c r="O91" i="1"/>
  <c r="N91" i="1"/>
  <c r="P91" i="1" s="1"/>
  <c r="N89" i="1"/>
  <c r="P89" i="1" s="1"/>
  <c r="N88" i="1"/>
  <c r="P88" i="1" s="1"/>
  <c r="N87" i="1"/>
  <c r="P87" i="1" s="1"/>
  <c r="N86" i="1"/>
  <c r="P86" i="1" s="1"/>
  <c r="N85" i="1"/>
  <c r="P85" i="1" s="1"/>
  <c r="O84" i="1"/>
  <c r="N84" i="1"/>
  <c r="P84" i="1" s="1"/>
  <c r="N80" i="1"/>
  <c r="P80" i="1" s="1"/>
  <c r="N79" i="1"/>
  <c r="P79" i="1" s="1"/>
  <c r="P78" i="1"/>
  <c r="N78" i="1"/>
  <c r="N77" i="1"/>
  <c r="P77" i="1" s="1"/>
  <c r="N76" i="1"/>
  <c r="P76" i="1" s="1"/>
  <c r="O75" i="1"/>
  <c r="N75" i="1"/>
  <c r="P75" i="1" s="1"/>
  <c r="N73" i="1"/>
  <c r="P73" i="1" s="1"/>
  <c r="N72" i="1"/>
  <c r="P72" i="1" s="1"/>
  <c r="N71" i="1"/>
  <c r="P71" i="1" s="1"/>
  <c r="N70" i="1"/>
  <c r="P70" i="1" s="1"/>
  <c r="P69" i="1"/>
  <c r="N69" i="1"/>
  <c r="O68" i="1"/>
  <c r="P68" i="1" s="1"/>
  <c r="N68" i="1"/>
  <c r="N64" i="1"/>
  <c r="P64" i="1" s="1"/>
  <c r="P63" i="1"/>
  <c r="N63" i="1"/>
  <c r="P62" i="1"/>
  <c r="N62" i="1"/>
  <c r="N61" i="1"/>
  <c r="P61" i="1" s="1"/>
  <c r="N60" i="1"/>
  <c r="P60" i="1" s="1"/>
  <c r="O59" i="1"/>
  <c r="N59" i="1"/>
  <c r="P59" i="1" s="1"/>
  <c r="N57" i="1"/>
  <c r="P57" i="1" s="1"/>
  <c r="N56" i="1"/>
  <c r="P56" i="1" s="1"/>
  <c r="P55" i="1"/>
  <c r="N55" i="1"/>
  <c r="N54" i="1"/>
  <c r="P54" i="1" s="1"/>
  <c r="N53" i="1"/>
  <c r="P53" i="1" s="1"/>
  <c r="O52" i="1"/>
  <c r="N52" i="1"/>
  <c r="P52" i="1" s="1"/>
  <c r="N48" i="1"/>
  <c r="P48" i="1" s="1"/>
  <c r="N47" i="1"/>
  <c r="P47" i="1" s="1"/>
  <c r="P46" i="1"/>
  <c r="N46" i="1"/>
  <c r="N45" i="1"/>
  <c r="P45" i="1" s="1"/>
  <c r="N44" i="1"/>
  <c r="P44" i="1" s="1"/>
  <c r="O43" i="1"/>
  <c r="N43" i="1"/>
  <c r="P43" i="1" s="1"/>
  <c r="N41" i="1"/>
  <c r="P41" i="1" s="1"/>
  <c r="N40" i="1"/>
  <c r="P40" i="1" s="1"/>
  <c r="P39" i="1"/>
  <c r="N39" i="1"/>
  <c r="N38" i="1"/>
  <c r="P38" i="1" s="1"/>
  <c r="N37" i="1"/>
  <c r="P37" i="1" s="1"/>
  <c r="O36" i="1"/>
  <c r="N36" i="1"/>
  <c r="P36" i="1" s="1"/>
  <c r="N32" i="1"/>
  <c r="P32" i="1" s="1"/>
  <c r="N31" i="1"/>
  <c r="P31" i="1" s="1"/>
  <c r="N30" i="1"/>
  <c r="P30" i="1" s="1"/>
  <c r="N29" i="1"/>
  <c r="P29" i="1" s="1"/>
  <c r="N28" i="1"/>
  <c r="P28" i="1" s="1"/>
  <c r="O27" i="1"/>
  <c r="N27" i="1"/>
  <c r="P27" i="1" s="1"/>
  <c r="N25" i="1"/>
  <c r="P25" i="1" s="1"/>
  <c r="N24" i="1"/>
  <c r="P24" i="1" s="1"/>
  <c r="N23" i="1"/>
  <c r="P23" i="1" s="1"/>
  <c r="N22" i="1"/>
  <c r="P22" i="1" s="1"/>
  <c r="N21" i="1"/>
  <c r="P21" i="1" s="1"/>
  <c r="O20" i="1"/>
  <c r="N20" i="1"/>
  <c r="P20" i="1" s="1"/>
  <c r="N16" i="1"/>
  <c r="P16" i="1" s="1"/>
  <c r="N15" i="1"/>
  <c r="P15" i="1" s="1"/>
  <c r="N14" i="1"/>
  <c r="P14" i="1" s="1"/>
  <c r="N13" i="1"/>
  <c r="P13" i="1" s="1"/>
  <c r="N12" i="1"/>
  <c r="P12" i="1" s="1"/>
  <c r="O11" i="1"/>
  <c r="N11" i="1"/>
  <c r="P11" i="1" s="1"/>
  <c r="P8" i="1"/>
  <c r="P7" i="1"/>
  <c r="P6" i="1"/>
  <c r="P5" i="1"/>
  <c r="P4" i="1"/>
  <c r="N128" i="2"/>
  <c r="P128" i="2" s="1"/>
  <c r="N127" i="2"/>
  <c r="P127" i="2" s="1"/>
  <c r="P126" i="2"/>
  <c r="N126" i="2"/>
  <c r="N125" i="2"/>
  <c r="P125" i="2" s="1"/>
  <c r="N124" i="2"/>
  <c r="P124" i="2" s="1"/>
  <c r="O123" i="2"/>
  <c r="N123" i="2"/>
  <c r="P123" i="2" s="1"/>
  <c r="N121" i="2"/>
  <c r="P121" i="2" s="1"/>
  <c r="N120" i="2"/>
  <c r="P120" i="2" s="1"/>
  <c r="P119" i="2"/>
  <c r="N119" i="2"/>
  <c r="N118" i="2"/>
  <c r="P118" i="2" s="1"/>
  <c r="N117" i="2"/>
  <c r="P117" i="2" s="1"/>
  <c r="O116" i="2"/>
  <c r="N116" i="2"/>
  <c r="P116" i="2" s="1"/>
  <c r="N112" i="2"/>
  <c r="P112" i="2" s="1"/>
  <c r="N111" i="2"/>
  <c r="P111" i="2" s="1"/>
  <c r="N110" i="2"/>
  <c r="P110" i="2" s="1"/>
  <c r="N109" i="2"/>
  <c r="P109" i="2" s="1"/>
  <c r="N108" i="2"/>
  <c r="P108" i="2" s="1"/>
  <c r="O107" i="2"/>
  <c r="N107" i="2"/>
  <c r="P107" i="2" s="1"/>
  <c r="N105" i="2"/>
  <c r="P105" i="2" s="1"/>
  <c r="N104" i="2"/>
  <c r="P104" i="2" s="1"/>
  <c r="N103" i="2"/>
  <c r="P103" i="2" s="1"/>
  <c r="N102" i="2"/>
  <c r="P102" i="2" s="1"/>
  <c r="N101" i="2"/>
  <c r="P101" i="2" s="1"/>
  <c r="O100" i="2"/>
  <c r="N100" i="2"/>
  <c r="P100" i="2" s="1"/>
  <c r="N96" i="2"/>
  <c r="P96" i="2" s="1"/>
  <c r="N95" i="2"/>
  <c r="P95" i="2" s="1"/>
  <c r="P94" i="2"/>
  <c r="N94" i="2"/>
  <c r="N93" i="2"/>
  <c r="P93" i="2" s="1"/>
  <c r="N92" i="2"/>
  <c r="P92" i="2" s="1"/>
  <c r="O91" i="2"/>
  <c r="N91" i="2"/>
  <c r="P91" i="2" s="1"/>
  <c r="N89" i="2"/>
  <c r="P89" i="2" s="1"/>
  <c r="N88" i="2"/>
  <c r="P88" i="2" s="1"/>
  <c r="P87" i="2"/>
  <c r="N87" i="2"/>
  <c r="N86" i="2"/>
  <c r="P86" i="2" s="1"/>
  <c r="N85" i="2"/>
  <c r="P85" i="2" s="1"/>
  <c r="O84" i="2"/>
  <c r="N84" i="2"/>
  <c r="P84" i="2" s="1"/>
  <c r="N80" i="2"/>
  <c r="P80" i="2" s="1"/>
  <c r="P79" i="2"/>
  <c r="N79" i="2"/>
  <c r="P78" i="2"/>
  <c r="N78" i="2"/>
  <c r="N77" i="2"/>
  <c r="P77" i="2" s="1"/>
  <c r="N76" i="2"/>
  <c r="P76" i="2" s="1"/>
  <c r="O75" i="2"/>
  <c r="N75" i="2"/>
  <c r="P75" i="2" s="1"/>
  <c r="N73" i="2"/>
  <c r="P73" i="2" s="1"/>
  <c r="N72" i="2"/>
  <c r="P72" i="2" s="1"/>
  <c r="N71" i="2"/>
  <c r="P71" i="2" s="1"/>
  <c r="N70" i="2"/>
  <c r="P70" i="2" s="1"/>
  <c r="N69" i="2"/>
  <c r="P69" i="2" s="1"/>
  <c r="O68" i="2"/>
  <c r="N68" i="2"/>
  <c r="P68" i="2" s="1"/>
  <c r="N64" i="2"/>
  <c r="P64" i="2" s="1"/>
  <c r="N63" i="2"/>
  <c r="P63" i="2" s="1"/>
  <c r="N62" i="2"/>
  <c r="P62" i="2" s="1"/>
  <c r="N61" i="2"/>
  <c r="P61" i="2" s="1"/>
  <c r="N60" i="2"/>
  <c r="P60" i="2" s="1"/>
  <c r="O59" i="2"/>
  <c r="N59" i="2"/>
  <c r="P59" i="2" s="1"/>
  <c r="N57" i="2"/>
  <c r="P57" i="2" s="1"/>
  <c r="N56" i="2"/>
  <c r="P56" i="2" s="1"/>
  <c r="N55" i="2"/>
  <c r="P55" i="2" s="1"/>
  <c r="N54" i="2"/>
  <c r="P54" i="2" s="1"/>
  <c r="N53" i="2"/>
  <c r="P53" i="2" s="1"/>
  <c r="O52" i="2"/>
  <c r="N52" i="2"/>
  <c r="P52" i="2" s="1"/>
  <c r="N48" i="2"/>
  <c r="P48" i="2" s="1"/>
  <c r="N47" i="2"/>
  <c r="P47" i="2" s="1"/>
  <c r="P46" i="2"/>
  <c r="N46" i="2"/>
  <c r="N45" i="2"/>
  <c r="P45" i="2" s="1"/>
  <c r="N44" i="2"/>
  <c r="P44" i="2" s="1"/>
  <c r="O43" i="2"/>
  <c r="N43" i="2"/>
  <c r="P43" i="2" s="1"/>
  <c r="N41" i="2"/>
  <c r="P41" i="2" s="1"/>
  <c r="N40" i="2"/>
  <c r="P40" i="2" s="1"/>
  <c r="N39" i="2"/>
  <c r="P39" i="2" s="1"/>
  <c r="N38" i="2"/>
  <c r="P38" i="2" s="1"/>
  <c r="N37" i="2"/>
  <c r="P37" i="2" s="1"/>
  <c r="O36" i="2"/>
  <c r="N36" i="2"/>
  <c r="P36" i="2" s="1"/>
  <c r="N32" i="2"/>
  <c r="P32" i="2" s="1"/>
  <c r="N31" i="2"/>
  <c r="P31" i="2" s="1"/>
  <c r="N30" i="2"/>
  <c r="P30" i="2" s="1"/>
  <c r="N29" i="2"/>
  <c r="P29" i="2" s="1"/>
  <c r="N28" i="2"/>
  <c r="P28" i="2" s="1"/>
  <c r="O27" i="2"/>
  <c r="N27" i="2"/>
  <c r="P27" i="2" s="1"/>
  <c r="N25" i="2"/>
  <c r="P25" i="2" s="1"/>
  <c r="N24" i="2"/>
  <c r="P24" i="2" s="1"/>
  <c r="P23" i="2"/>
  <c r="N23" i="2"/>
  <c r="N22" i="2"/>
  <c r="P22" i="2" s="1"/>
  <c r="N21" i="2"/>
  <c r="P21" i="2" s="1"/>
  <c r="O20" i="2"/>
  <c r="N20" i="2"/>
  <c r="P20" i="2" s="1"/>
  <c r="N16" i="2"/>
  <c r="P16" i="2" s="1"/>
  <c r="N15" i="2"/>
  <c r="P15" i="2" s="1"/>
  <c r="N14" i="2"/>
  <c r="P14" i="2" s="1"/>
  <c r="N13" i="2"/>
  <c r="P13" i="2" s="1"/>
  <c r="N12" i="2"/>
  <c r="P12" i="2" s="1"/>
  <c r="O11" i="2"/>
  <c r="N11" i="2"/>
  <c r="P11" i="2" s="1"/>
  <c r="N8" i="2"/>
  <c r="P8" i="2" s="1"/>
  <c r="N7" i="2"/>
  <c r="P7" i="2" s="1"/>
  <c r="N4" i="2"/>
  <c r="P5" i="2"/>
  <c r="P6" i="2"/>
  <c r="P4" i="2"/>
  <c r="P3" i="2"/>
  <c r="O3" i="2"/>
  <c r="N3" i="2"/>
  <c r="N8" i="1"/>
  <c r="N7" i="1"/>
  <c r="N6" i="1"/>
  <c r="N5" i="1"/>
  <c r="N4" i="1"/>
  <c r="P3" i="1"/>
  <c r="O3" i="1"/>
  <c r="N3" i="1"/>
</calcChain>
</file>

<file path=xl/sharedStrings.xml><?xml version="1.0" encoding="utf-8"?>
<sst xmlns="http://schemas.openxmlformats.org/spreadsheetml/2006/main" count="548" uniqueCount="37">
  <si>
    <t>a. Joystick:</t>
  </si>
  <si>
    <t>i. B</t>
  </si>
  <si>
    <t>C1</t>
  </si>
  <si>
    <t>C2</t>
  </si>
  <si>
    <t>C3</t>
  </si>
  <si>
    <t>C4</t>
  </si>
  <si>
    <t>C5</t>
  </si>
  <si>
    <t>b. Torso:</t>
  </si>
  <si>
    <t>a. Torso:</t>
  </si>
  <si>
    <t>b. Joystick:</t>
  </si>
  <si>
    <t>P1</t>
  </si>
  <si>
    <t>P2</t>
  </si>
  <si>
    <t>P3</t>
  </si>
  <si>
    <t>P4</t>
  </si>
  <si>
    <t>P5</t>
  </si>
  <si>
    <t>P6</t>
  </si>
  <si>
    <t>P7</t>
  </si>
  <si>
    <t>P8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</si>
  <si>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</si>
  <si>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</si>
  <si>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</si>
  <si>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</si>
  <si>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</si>
  <si>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</si>
  <si>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</si>
  <si>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</si>
  <si>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</si>
  <si>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</si>
  <si>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Positive</t>
  </si>
  <si>
    <t>Negative</t>
  </si>
  <si>
    <t>Total</t>
  </si>
  <si>
    <t>Anthropomorphism</t>
  </si>
  <si>
    <t>SUS</t>
  </si>
  <si>
    <t>Animacy</t>
  </si>
  <si>
    <t>Likeability</t>
  </si>
  <si>
    <t>Perceived Intelligence</t>
  </si>
  <si>
    <t>Perceived 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</si>
</sst>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indent="3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1" fillId="0" borderId="0" xfId="0" applyFont="1" applyBorder="1" applyAlignment="1">
      <alignment vertical="center" wrapText="1"/>
    </xf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3" fillId="0" borderId="0" xfId="0" applyFont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93C5-4F31-4D49-8701-4225CC1EA961}">
  <dimension ref="A1:P130"/>
  <sheetViews>
    <sheetView tabSelected="1" topLeftCell="A51" zoomScale="125" workbookViewId="0">
      <selection activeCell="N61" sqref="N61"/>
    </sheetView>
  </sheetViews>
  <sheetFormatPr baseColWidth="10" defaultRowHeight="16" x14ac:dyDescent="0.2"/>
  <cols>
    <col min="13" max="13" width="19.1640625" bestFit="1" customWidth="1"/>
  </cols>
  <sheetData>
    <row r="1" spans="1:16" ht="17" thickBot="1" x14ac:dyDescent="0.25">
      <c r="A1" s="5" t="s">
        <v>10</v>
      </c>
    </row>
    <row r="2" spans="1:16" ht="17" thickBot="1" x14ac:dyDescent="0.25">
      <c r="A2" s="1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N2" t="s">
        <v>28</v>
      </c>
      <c r="O2" t="s">
        <v>29</v>
      </c>
      <c r="P2" s="8" t="s">
        <v>30</v>
      </c>
    </row>
    <row r="3" spans="1:16" ht="17" thickBot="1" x14ac:dyDescent="0.25">
      <c r="A3" s="2" t="s">
        <v>1</v>
      </c>
      <c r="B3" s="2">
        <v>5</v>
      </c>
      <c r="C3" s="2">
        <v>1</v>
      </c>
      <c r="D3" s="2">
        <v>4</v>
      </c>
      <c r="E3" s="2">
        <v>1</v>
      </c>
      <c r="F3" s="2">
        <v>5</v>
      </c>
      <c r="G3" s="2">
        <v>1</v>
      </c>
      <c r="H3" s="2">
        <v>4</v>
      </c>
      <c r="I3" s="2">
        <v>1</v>
      </c>
      <c r="J3" s="2">
        <v>5</v>
      </c>
      <c r="K3" s="2">
        <v>1</v>
      </c>
      <c r="L3" s="2"/>
      <c r="M3" s="11" t="s">
        <v>32</v>
      </c>
      <c r="N3">
        <f>(B3-1)+(D3-1)+(F3-1)+(H3-1)+(J3-1)</f>
        <v>18</v>
      </c>
      <c r="O3" s="12">
        <f>(5-C3)+(5-E3)+(5-G3)+(5-I3)+(5-K3)</f>
        <v>20</v>
      </c>
      <c r="P3" s="9">
        <f>(N3+O3)*2.5</f>
        <v>95</v>
      </c>
    </row>
    <row r="4" spans="1:16" ht="17" thickBot="1" x14ac:dyDescent="0.25">
      <c r="A4" s="2" t="s">
        <v>2</v>
      </c>
      <c r="B4" s="2">
        <v>4</v>
      </c>
      <c r="C4" s="2">
        <v>1</v>
      </c>
      <c r="D4" s="2">
        <v>4</v>
      </c>
      <c r="E4" s="2">
        <v>1</v>
      </c>
      <c r="F4" s="2">
        <v>2</v>
      </c>
      <c r="G4" s="2"/>
      <c r="H4" s="2"/>
      <c r="I4" s="2"/>
      <c r="J4" s="2"/>
      <c r="K4" s="2"/>
      <c r="L4" s="2"/>
      <c r="M4" t="s">
        <v>31</v>
      </c>
      <c r="N4">
        <f>SUM(B4:G4)</f>
        <v>12</v>
      </c>
      <c r="O4">
        <v>5</v>
      </c>
      <c r="P4" s="9">
        <f>N4/(O4)</f>
        <v>2.4</v>
      </c>
    </row>
    <row r="5" spans="1:16" ht="17" thickBot="1" x14ac:dyDescent="0.25">
      <c r="A5" s="2" t="s">
        <v>3</v>
      </c>
      <c r="B5" s="2">
        <v>4</v>
      </c>
      <c r="C5" s="2">
        <v>3</v>
      </c>
      <c r="D5" s="2">
        <v>1</v>
      </c>
      <c r="E5" s="2">
        <v>1</v>
      </c>
      <c r="F5" s="2">
        <v>4</v>
      </c>
      <c r="G5" s="2">
        <v>4</v>
      </c>
      <c r="H5" s="2"/>
      <c r="I5" s="2"/>
      <c r="J5" s="2"/>
      <c r="K5" s="2"/>
      <c r="L5" s="2"/>
      <c r="M5" t="s">
        <v>33</v>
      </c>
      <c r="N5">
        <f>SUM(B5:G5)</f>
        <v>17</v>
      </c>
      <c r="O5">
        <v>6</v>
      </c>
      <c r="P5" s="9">
        <f>N5/(O5)</f>
        <v>2.8333333333333335</v>
      </c>
    </row>
    <row r="6" spans="1:16" ht="17" thickBot="1" x14ac:dyDescent="0.25">
      <c r="A6" s="2" t="s">
        <v>4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/>
      <c r="H6" s="2"/>
      <c r="I6" s="2"/>
      <c r="J6" s="2"/>
      <c r="K6" s="2"/>
      <c r="L6" s="2"/>
      <c r="M6" t="s">
        <v>34</v>
      </c>
      <c r="N6">
        <f>SUM(B6:G6)</f>
        <v>20</v>
      </c>
      <c r="O6">
        <v>5</v>
      </c>
      <c r="P6" s="9">
        <f>N6/(O6)</f>
        <v>4</v>
      </c>
    </row>
    <row r="7" spans="1:16" ht="17" thickBot="1" x14ac:dyDescent="0.25">
      <c r="A7" s="2" t="s">
        <v>5</v>
      </c>
      <c r="B7" s="2">
        <v>4</v>
      </c>
      <c r="C7" s="2">
        <v>1</v>
      </c>
      <c r="D7" s="2">
        <v>3</v>
      </c>
      <c r="E7" s="2">
        <v>1</v>
      </c>
      <c r="F7" s="2">
        <v>3</v>
      </c>
      <c r="G7" s="2"/>
      <c r="H7" s="2"/>
      <c r="I7" s="2"/>
      <c r="J7" s="2"/>
      <c r="K7" s="2"/>
      <c r="L7" s="2"/>
      <c r="M7" t="s">
        <v>35</v>
      </c>
      <c r="N7">
        <f>SUM(B7:G7)</f>
        <v>12</v>
      </c>
      <c r="O7">
        <v>5</v>
      </c>
      <c r="P7" s="9">
        <f>N7/(O7)</f>
        <v>2.4</v>
      </c>
    </row>
    <row r="8" spans="1:16" ht="17" thickBot="1" x14ac:dyDescent="0.25">
      <c r="A8" s="2" t="s">
        <v>6</v>
      </c>
      <c r="B8" s="2">
        <v>4</v>
      </c>
      <c r="C8" s="2">
        <v>2</v>
      </c>
      <c r="D8" s="2">
        <v>2</v>
      </c>
      <c r="E8" s="2"/>
      <c r="F8" s="2"/>
      <c r="G8" s="2"/>
      <c r="H8" s="2"/>
      <c r="I8" s="2"/>
      <c r="J8" s="2"/>
      <c r="K8" s="2"/>
      <c r="L8" s="2"/>
      <c r="M8" t="s">
        <v>36</v>
      </c>
      <c r="N8">
        <f>SUM(B8:G8)</f>
        <v>8</v>
      </c>
      <c r="O8">
        <v>3</v>
      </c>
      <c r="P8" s="9">
        <f>N8/(O8)</f>
        <v>2.6666666666666665</v>
      </c>
    </row>
    <row r="9" spans="1:1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P9" s="10"/>
    </row>
    <row r="10" spans="1:16" ht="17" thickBot="1" x14ac:dyDescent="0.25">
      <c r="A10" s="1" t="s">
        <v>7</v>
      </c>
      <c r="N10" t="s">
        <v>28</v>
      </c>
      <c r="O10" t="s">
        <v>29</v>
      </c>
      <c r="P10" s="8" t="s">
        <v>30</v>
      </c>
    </row>
    <row r="11" spans="1:16" ht="17" thickBot="1" x14ac:dyDescent="0.25">
      <c r="A11" s="2" t="s">
        <v>1</v>
      </c>
      <c r="B11" s="2">
        <v>5</v>
      </c>
      <c r="C11" s="2">
        <v>2</v>
      </c>
      <c r="D11" s="2">
        <v>4</v>
      </c>
      <c r="E11" s="2">
        <v>3</v>
      </c>
      <c r="F11" s="2">
        <v>5</v>
      </c>
      <c r="G11" s="2">
        <v>4</v>
      </c>
      <c r="H11" s="2">
        <v>4</v>
      </c>
      <c r="I11" s="2">
        <v>2</v>
      </c>
      <c r="J11" s="2">
        <v>5</v>
      </c>
      <c r="K11" s="2">
        <v>3</v>
      </c>
      <c r="L11" s="2"/>
      <c r="M11" t="s">
        <v>32</v>
      </c>
      <c r="N11">
        <f>(B11-1)+(D11-1)+(F11-1)+(H11-1)+(J11-1)</f>
        <v>18</v>
      </c>
      <c r="O11">
        <f>(5-C11)+(5-E11)+(5-G11)+(5-I11)+(5-K11)</f>
        <v>11</v>
      </c>
      <c r="P11" s="9">
        <f>(N11+O11)*2.5</f>
        <v>72.5</v>
      </c>
    </row>
    <row r="12" spans="1:16" ht="17" thickBot="1" x14ac:dyDescent="0.25">
      <c r="A12" s="2" t="s">
        <v>2</v>
      </c>
      <c r="B12" s="2">
        <v>5</v>
      </c>
      <c r="C12" s="2">
        <v>4</v>
      </c>
      <c r="D12" s="2">
        <v>4</v>
      </c>
      <c r="E12" s="2">
        <v>3</v>
      </c>
      <c r="F12" s="2">
        <v>4</v>
      </c>
      <c r="G12" s="2"/>
      <c r="H12" s="2"/>
      <c r="I12" s="2"/>
      <c r="J12" s="2"/>
      <c r="K12" s="2"/>
      <c r="L12" s="2"/>
      <c r="M12" t="s">
        <v>31</v>
      </c>
      <c r="N12">
        <f>SUM(B12:G12)</f>
        <v>20</v>
      </c>
      <c r="O12">
        <v>5</v>
      </c>
      <c r="P12" s="9">
        <f>N12/(O12)</f>
        <v>4</v>
      </c>
    </row>
    <row r="13" spans="1:16" ht="17" thickBot="1" x14ac:dyDescent="0.25">
      <c r="A13" s="2" t="s">
        <v>3</v>
      </c>
      <c r="B13" s="2">
        <v>4</v>
      </c>
      <c r="C13" s="2">
        <v>4</v>
      </c>
      <c r="D13" s="2">
        <v>4</v>
      </c>
      <c r="E13" s="2">
        <v>3</v>
      </c>
      <c r="F13" s="2">
        <v>5</v>
      </c>
      <c r="G13" s="2">
        <v>5</v>
      </c>
      <c r="H13" s="2"/>
      <c r="I13" s="2"/>
      <c r="J13" s="2"/>
      <c r="K13" s="2"/>
      <c r="L13" s="2"/>
      <c r="M13" t="s">
        <v>33</v>
      </c>
      <c r="N13">
        <f>SUM(B13:G13)</f>
        <v>25</v>
      </c>
      <c r="O13">
        <v>6</v>
      </c>
      <c r="P13" s="9">
        <f>N13/(O13)</f>
        <v>4.166666666666667</v>
      </c>
    </row>
    <row r="14" spans="1:16" ht="17" thickBot="1" x14ac:dyDescent="0.25">
      <c r="A14" s="2" t="s">
        <v>4</v>
      </c>
      <c r="B14" s="2">
        <v>4</v>
      </c>
      <c r="C14" s="2">
        <v>4</v>
      </c>
      <c r="D14" s="2">
        <v>5</v>
      </c>
      <c r="E14" s="2">
        <v>4</v>
      </c>
      <c r="F14" s="2">
        <v>5</v>
      </c>
      <c r="G14" s="2"/>
      <c r="H14" s="2"/>
      <c r="I14" s="2"/>
      <c r="J14" s="2"/>
      <c r="K14" s="2"/>
      <c r="L14" s="2"/>
      <c r="M14" t="s">
        <v>34</v>
      </c>
      <c r="N14">
        <f>SUM(B14:G14)</f>
        <v>22</v>
      </c>
      <c r="O14">
        <v>5</v>
      </c>
      <c r="P14" s="9">
        <f>N14/(O14)</f>
        <v>4.4000000000000004</v>
      </c>
    </row>
    <row r="15" spans="1:16" ht="17" thickBot="1" x14ac:dyDescent="0.25">
      <c r="A15" s="2" t="s">
        <v>5</v>
      </c>
      <c r="B15" s="2">
        <v>5</v>
      </c>
      <c r="C15" s="2">
        <v>4</v>
      </c>
      <c r="D15" s="2">
        <v>4</v>
      </c>
      <c r="E15" s="2">
        <v>5</v>
      </c>
      <c r="F15" s="2">
        <v>4</v>
      </c>
      <c r="G15" s="2"/>
      <c r="H15" s="2"/>
      <c r="I15" s="2"/>
      <c r="J15" s="2"/>
      <c r="K15" s="2"/>
      <c r="L15" s="2"/>
      <c r="M15" t="s">
        <v>35</v>
      </c>
      <c r="N15">
        <f>SUM(B15:G15)</f>
        <v>22</v>
      </c>
      <c r="O15">
        <v>5</v>
      </c>
      <c r="P15" s="9">
        <f>N15/(O15)</f>
        <v>4.4000000000000004</v>
      </c>
    </row>
    <row r="16" spans="1:16" ht="17" thickBot="1" x14ac:dyDescent="0.25">
      <c r="A16" s="2" t="s">
        <v>6</v>
      </c>
      <c r="B16" s="2">
        <v>4</v>
      </c>
      <c r="C16" s="2">
        <v>2</v>
      </c>
      <c r="D16" s="2">
        <v>3</v>
      </c>
      <c r="E16" s="2"/>
      <c r="F16" s="2"/>
      <c r="G16" s="2"/>
      <c r="H16" s="2"/>
      <c r="I16" s="2"/>
      <c r="J16" s="2"/>
      <c r="K16" s="2"/>
      <c r="L16" s="2"/>
      <c r="M16" t="s">
        <v>36</v>
      </c>
      <c r="N16">
        <f>SUM(B16:G16)</f>
        <v>9</v>
      </c>
      <c r="O16">
        <v>3</v>
      </c>
      <c r="P16" s="9">
        <f>N16/(O16)</f>
        <v>3</v>
      </c>
    </row>
    <row r="17" spans="1:16" x14ac:dyDescent="0.2">
      <c r="A17" s="1"/>
    </row>
    <row r="18" spans="1:16" x14ac:dyDescent="0.2">
      <c r="A18" s="6" t="s">
        <v>11</v>
      </c>
    </row>
    <row r="19" spans="1:16" ht="17" thickBot="1" x14ac:dyDescent="0.25">
      <c r="A19" s="1" t="s">
        <v>0</v>
      </c>
      <c r="N19" t="s">
        <v>28</v>
      </c>
      <c r="O19" t="s">
        <v>29</v>
      </c>
      <c r="P19" s="8" t="s">
        <v>30</v>
      </c>
    </row>
    <row r="20" spans="1:16" ht="17" thickBot="1" x14ac:dyDescent="0.25">
      <c r="A20" s="2" t="s">
        <v>1</v>
      </c>
      <c r="B20" s="2">
        <v>5</v>
      </c>
      <c r="C20" s="2">
        <v>2</v>
      </c>
      <c r="D20" s="2">
        <v>5</v>
      </c>
      <c r="E20" s="2">
        <v>2</v>
      </c>
      <c r="F20" s="2">
        <v>4</v>
      </c>
      <c r="G20" s="2">
        <v>4</v>
      </c>
      <c r="H20" s="2">
        <v>1</v>
      </c>
      <c r="I20" s="2">
        <v>3</v>
      </c>
      <c r="J20" s="2">
        <v>5</v>
      </c>
      <c r="K20" s="2">
        <v>1</v>
      </c>
      <c r="L20" s="2"/>
      <c r="M20" t="s">
        <v>32</v>
      </c>
      <c r="N20">
        <f>(B20-1)+(D20-1)+(F20-1)+(H20-1)+(J20-1)</f>
        <v>15</v>
      </c>
      <c r="O20">
        <f>(5-C20)+(5-E20)+(5-G20)+(5-I20)+(5-K20)</f>
        <v>13</v>
      </c>
      <c r="P20" s="9">
        <f>(N20+O20)*2.5</f>
        <v>70</v>
      </c>
    </row>
    <row r="21" spans="1:16" ht="17" thickBot="1" x14ac:dyDescent="0.25">
      <c r="A21" s="2" t="s">
        <v>2</v>
      </c>
      <c r="B21" s="2">
        <v>3</v>
      </c>
      <c r="C21" s="2">
        <v>2</v>
      </c>
      <c r="D21" s="2">
        <v>1</v>
      </c>
      <c r="E21" s="2">
        <v>2</v>
      </c>
      <c r="F21" s="2">
        <v>3</v>
      </c>
      <c r="G21" s="2"/>
      <c r="H21" s="2"/>
      <c r="I21" s="2"/>
      <c r="J21" s="2"/>
      <c r="K21" s="2"/>
      <c r="L21" s="2"/>
      <c r="M21" t="s">
        <v>31</v>
      </c>
      <c r="N21">
        <f>SUM(B21:G21)</f>
        <v>11</v>
      </c>
      <c r="O21">
        <v>5</v>
      </c>
      <c r="P21" s="9">
        <f>N21/(O21)</f>
        <v>2.2000000000000002</v>
      </c>
    </row>
    <row r="22" spans="1:16" ht="17" thickBot="1" x14ac:dyDescent="0.25">
      <c r="A22" s="2" t="s">
        <v>3</v>
      </c>
      <c r="B22" s="2">
        <v>3</v>
      </c>
      <c r="C22" s="2">
        <v>4</v>
      </c>
      <c r="D22" s="2">
        <v>4</v>
      </c>
      <c r="E22" s="2">
        <v>2</v>
      </c>
      <c r="F22" s="2">
        <v>2</v>
      </c>
      <c r="G22" s="2">
        <v>5</v>
      </c>
      <c r="H22" s="2"/>
      <c r="I22" s="2"/>
      <c r="J22" s="2"/>
      <c r="K22" s="2"/>
      <c r="L22" s="2"/>
      <c r="M22" t="s">
        <v>33</v>
      </c>
      <c r="N22">
        <f>SUM(B22:G22)</f>
        <v>20</v>
      </c>
      <c r="O22">
        <v>6</v>
      </c>
      <c r="P22" s="9">
        <f>N22/(O22)</f>
        <v>3.3333333333333335</v>
      </c>
    </row>
    <row r="23" spans="1:16" ht="17" thickBot="1" x14ac:dyDescent="0.25">
      <c r="A23" s="2" t="s">
        <v>4</v>
      </c>
      <c r="B23" s="2">
        <v>5</v>
      </c>
      <c r="C23" s="2">
        <v>4</v>
      </c>
      <c r="D23" s="2">
        <v>4</v>
      </c>
      <c r="E23" s="2">
        <v>5</v>
      </c>
      <c r="F23" s="2">
        <v>4</v>
      </c>
      <c r="G23" s="2"/>
      <c r="H23" s="2"/>
      <c r="I23" s="2"/>
      <c r="J23" s="2"/>
      <c r="K23" s="2"/>
      <c r="L23" s="2"/>
      <c r="M23" t="s">
        <v>34</v>
      </c>
      <c r="N23">
        <f>SUM(B23:G23)</f>
        <v>22</v>
      </c>
      <c r="O23">
        <v>5</v>
      </c>
      <c r="P23" s="9">
        <f>N23/(O23)</f>
        <v>4.4000000000000004</v>
      </c>
    </row>
    <row r="24" spans="1:16" ht="17" thickBot="1" x14ac:dyDescent="0.25">
      <c r="A24" s="2" t="s">
        <v>5</v>
      </c>
      <c r="B24" s="2">
        <v>5</v>
      </c>
      <c r="C24" s="2">
        <v>3</v>
      </c>
      <c r="D24" s="2">
        <v>3</v>
      </c>
      <c r="E24" s="2">
        <v>4</v>
      </c>
      <c r="F24" s="2">
        <v>4</v>
      </c>
      <c r="G24" s="2"/>
      <c r="H24" s="2"/>
      <c r="I24" s="2"/>
      <c r="J24" s="2"/>
      <c r="K24" s="2"/>
      <c r="L24" s="2"/>
      <c r="M24" t="s">
        <v>35</v>
      </c>
      <c r="N24">
        <f>SUM(B24:G24)</f>
        <v>19</v>
      </c>
      <c r="O24">
        <v>5</v>
      </c>
      <c r="P24" s="9">
        <f>N24/(O24)</f>
        <v>3.8</v>
      </c>
    </row>
    <row r="25" spans="1:16" ht="17" thickBot="1" x14ac:dyDescent="0.25">
      <c r="A25" s="2" t="s">
        <v>6</v>
      </c>
      <c r="B25" s="2">
        <v>5</v>
      </c>
      <c r="C25" s="2">
        <v>1</v>
      </c>
      <c r="D25" s="2">
        <v>1</v>
      </c>
      <c r="E25" s="2"/>
      <c r="F25" s="2"/>
      <c r="G25" s="2"/>
      <c r="H25" s="2"/>
      <c r="I25" s="2"/>
      <c r="J25" s="2"/>
      <c r="K25" s="2"/>
      <c r="L25" s="2"/>
      <c r="M25" t="s">
        <v>36</v>
      </c>
      <c r="N25">
        <f>SUM(B25:G25)</f>
        <v>7</v>
      </c>
      <c r="O25">
        <v>3</v>
      </c>
      <c r="P25" s="9">
        <f>N25/(O25)</f>
        <v>2.3333333333333335</v>
      </c>
    </row>
    <row r="26" spans="1:16" ht="17" thickBot="1" x14ac:dyDescent="0.25">
      <c r="A26" s="1" t="s">
        <v>7</v>
      </c>
      <c r="N26" t="s">
        <v>28</v>
      </c>
      <c r="O26" t="s">
        <v>29</v>
      </c>
      <c r="P26" s="8" t="s">
        <v>30</v>
      </c>
    </row>
    <row r="27" spans="1:16" ht="17" thickBot="1" x14ac:dyDescent="0.25">
      <c r="A27" s="2" t="s">
        <v>1</v>
      </c>
      <c r="B27" s="2">
        <v>5</v>
      </c>
      <c r="C27" s="2">
        <v>2</v>
      </c>
      <c r="D27" s="2">
        <v>5</v>
      </c>
      <c r="E27" s="2">
        <v>3</v>
      </c>
      <c r="F27" s="2">
        <v>5</v>
      </c>
      <c r="G27" s="2">
        <v>4</v>
      </c>
      <c r="H27" s="2">
        <v>2</v>
      </c>
      <c r="I27" s="2">
        <v>3</v>
      </c>
      <c r="J27" s="2">
        <v>5</v>
      </c>
      <c r="K27" s="2">
        <v>1</v>
      </c>
      <c r="L27" s="2"/>
      <c r="M27" t="s">
        <v>32</v>
      </c>
      <c r="N27">
        <f>(B27-1)+(D27-1)+(F27-1)+(H27-1)+(J27-1)</f>
        <v>17</v>
      </c>
      <c r="O27">
        <f>(5-C27)+(5-E27)+(5-G27)+(5-I27)+(5-K27)</f>
        <v>12</v>
      </c>
      <c r="P27" s="9">
        <f>(N27+O27)*2.5</f>
        <v>72.5</v>
      </c>
    </row>
    <row r="28" spans="1:16" ht="17" thickBot="1" x14ac:dyDescent="0.25">
      <c r="A28" s="2" t="s">
        <v>2</v>
      </c>
      <c r="B28" s="2">
        <v>5</v>
      </c>
      <c r="C28" s="2">
        <v>4</v>
      </c>
      <c r="D28" s="2">
        <v>1</v>
      </c>
      <c r="E28" s="2">
        <v>4</v>
      </c>
      <c r="F28" s="2">
        <v>1</v>
      </c>
      <c r="G28" s="2"/>
      <c r="H28" s="2"/>
      <c r="I28" s="2"/>
      <c r="J28" s="2"/>
      <c r="K28" s="2"/>
      <c r="L28" s="2"/>
      <c r="M28" t="s">
        <v>31</v>
      </c>
      <c r="N28">
        <f>SUM(B28:G28)</f>
        <v>15</v>
      </c>
      <c r="O28">
        <v>5</v>
      </c>
      <c r="P28" s="9">
        <f>N28/(O28)</f>
        <v>3</v>
      </c>
    </row>
    <row r="29" spans="1:16" ht="17" thickBot="1" x14ac:dyDescent="0.25">
      <c r="A29" s="2" t="s">
        <v>3</v>
      </c>
      <c r="B29" s="2">
        <v>4</v>
      </c>
      <c r="C29" s="2">
        <v>2</v>
      </c>
      <c r="D29" s="2">
        <v>3</v>
      </c>
      <c r="E29" s="2">
        <v>4</v>
      </c>
      <c r="F29" s="2">
        <v>2</v>
      </c>
      <c r="G29" s="2">
        <v>5</v>
      </c>
      <c r="H29" s="2"/>
      <c r="I29" s="2"/>
      <c r="J29" s="2"/>
      <c r="K29" s="2"/>
      <c r="L29" s="2"/>
      <c r="M29" t="s">
        <v>33</v>
      </c>
      <c r="N29">
        <f>SUM(B29:G29)</f>
        <v>20</v>
      </c>
      <c r="O29">
        <v>6</v>
      </c>
      <c r="P29" s="9">
        <f>N29/(O29)</f>
        <v>3.3333333333333335</v>
      </c>
    </row>
    <row r="30" spans="1:16" ht="17" thickBot="1" x14ac:dyDescent="0.25">
      <c r="A30" s="2" t="s">
        <v>4</v>
      </c>
      <c r="B30" s="2">
        <v>5</v>
      </c>
      <c r="C30" s="2">
        <v>3</v>
      </c>
      <c r="D30" s="2">
        <v>3</v>
      </c>
      <c r="E30" s="2">
        <v>5</v>
      </c>
      <c r="F30" s="2">
        <v>4</v>
      </c>
      <c r="G30" s="2"/>
      <c r="H30" s="2"/>
      <c r="I30" s="2"/>
      <c r="J30" s="2"/>
      <c r="K30" s="2"/>
      <c r="L30" s="2"/>
      <c r="M30" t="s">
        <v>34</v>
      </c>
      <c r="N30">
        <f>SUM(B30:G30)</f>
        <v>20</v>
      </c>
      <c r="O30">
        <v>5</v>
      </c>
      <c r="P30" s="9">
        <f>N30/(O30)</f>
        <v>4</v>
      </c>
    </row>
    <row r="31" spans="1:16" ht="17" thickBot="1" x14ac:dyDescent="0.25">
      <c r="A31" s="2" t="s">
        <v>5</v>
      </c>
      <c r="B31" s="2">
        <v>4</v>
      </c>
      <c r="C31" s="2">
        <v>4</v>
      </c>
      <c r="D31" s="2">
        <v>3</v>
      </c>
      <c r="E31" s="2">
        <v>3</v>
      </c>
      <c r="F31" s="2">
        <v>4</v>
      </c>
      <c r="G31" s="2"/>
      <c r="H31" s="2"/>
      <c r="I31" s="2"/>
      <c r="J31" s="2"/>
      <c r="K31" s="2"/>
      <c r="L31" s="2"/>
      <c r="M31" t="s">
        <v>35</v>
      </c>
      <c r="N31">
        <f>SUM(B31:G31)</f>
        <v>18</v>
      </c>
      <c r="O31">
        <v>5</v>
      </c>
      <c r="P31" s="9">
        <f>N31/(O31)</f>
        <v>3.6</v>
      </c>
    </row>
    <row r="32" spans="1:16" ht="17" thickBot="1" x14ac:dyDescent="0.25">
      <c r="A32" s="2" t="s">
        <v>6</v>
      </c>
      <c r="B32" s="2">
        <v>5</v>
      </c>
      <c r="C32" s="2">
        <v>1</v>
      </c>
      <c r="D32" s="2">
        <v>1</v>
      </c>
      <c r="E32" s="2"/>
      <c r="F32" s="2"/>
      <c r="G32" s="2"/>
      <c r="H32" s="2"/>
      <c r="I32" s="2"/>
      <c r="J32" s="2"/>
      <c r="K32" s="2"/>
      <c r="L32" s="2"/>
      <c r="M32" t="s">
        <v>36</v>
      </c>
      <c r="N32">
        <f>SUM(B32:G32)</f>
        <v>7</v>
      </c>
      <c r="O32">
        <v>3</v>
      </c>
      <c r="P32" s="9">
        <f>N32/(O32)</f>
        <v>2.3333333333333335</v>
      </c>
    </row>
    <row r="33" spans="1:16" ht="17" thickBo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6" ht="17" thickBot="1" x14ac:dyDescent="0.25">
      <c r="A34" s="5" t="s">
        <v>12</v>
      </c>
    </row>
    <row r="35" spans="1:16" ht="17" thickBot="1" x14ac:dyDescent="0.25">
      <c r="A35" s="1" t="s">
        <v>0</v>
      </c>
      <c r="N35" t="s">
        <v>28</v>
      </c>
      <c r="O35" t="s">
        <v>29</v>
      </c>
      <c r="P35" s="8" t="s">
        <v>30</v>
      </c>
    </row>
    <row r="36" spans="1:16" ht="17" thickBot="1" x14ac:dyDescent="0.25">
      <c r="A36" s="2" t="s">
        <v>1</v>
      </c>
      <c r="B36" s="2">
        <v>4</v>
      </c>
      <c r="C36" s="2">
        <v>2</v>
      </c>
      <c r="D36" s="2">
        <v>3</v>
      </c>
      <c r="E36" s="2">
        <v>2</v>
      </c>
      <c r="F36" s="2">
        <v>4</v>
      </c>
      <c r="G36" s="2">
        <v>2</v>
      </c>
      <c r="H36" s="2">
        <v>4</v>
      </c>
      <c r="I36" s="2">
        <v>2</v>
      </c>
      <c r="J36" s="2">
        <v>3</v>
      </c>
      <c r="K36" s="2">
        <v>2</v>
      </c>
      <c r="L36" s="2"/>
      <c r="M36" t="s">
        <v>32</v>
      </c>
      <c r="N36">
        <f>(B36-1)+(D36-1)+(F36-1)+(H36-1)+(J36-1)</f>
        <v>13</v>
      </c>
      <c r="O36">
        <f>(5-C36)+(5-E36)+(5-G36)+(5-I36)+(5-K36)</f>
        <v>15</v>
      </c>
      <c r="P36" s="9">
        <f>(N36+O36)*2.5</f>
        <v>70</v>
      </c>
    </row>
    <row r="37" spans="1:16" ht="17" thickBot="1" x14ac:dyDescent="0.25">
      <c r="A37" s="2" t="s">
        <v>2</v>
      </c>
      <c r="B37" s="2">
        <v>3</v>
      </c>
      <c r="C37" s="2">
        <v>1</v>
      </c>
      <c r="D37" s="2">
        <v>1</v>
      </c>
      <c r="E37" s="2">
        <v>1</v>
      </c>
      <c r="F37" s="2">
        <v>2</v>
      </c>
      <c r="G37" s="2"/>
      <c r="H37" s="2"/>
      <c r="I37" s="2"/>
      <c r="J37" s="2"/>
      <c r="K37" s="2"/>
      <c r="L37" s="2"/>
      <c r="M37" t="s">
        <v>31</v>
      </c>
      <c r="N37">
        <f>SUM(B37:G37)</f>
        <v>8</v>
      </c>
      <c r="O37">
        <v>5</v>
      </c>
      <c r="P37" s="9">
        <f>N37/(O37)</f>
        <v>1.6</v>
      </c>
    </row>
    <row r="38" spans="1:16" ht="17" thickBot="1" x14ac:dyDescent="0.25">
      <c r="A38" s="2" t="s">
        <v>3</v>
      </c>
      <c r="B38" s="2">
        <v>1</v>
      </c>
      <c r="C38" s="2">
        <v>3</v>
      </c>
      <c r="D38" s="2">
        <v>1</v>
      </c>
      <c r="E38" s="2">
        <v>1</v>
      </c>
      <c r="F38" s="2">
        <v>1</v>
      </c>
      <c r="G38" s="2">
        <v>3</v>
      </c>
      <c r="H38" s="2"/>
      <c r="I38" s="2"/>
      <c r="J38" s="2"/>
      <c r="K38" s="2"/>
      <c r="L38" s="2"/>
      <c r="M38" t="s">
        <v>33</v>
      </c>
      <c r="N38">
        <f>SUM(B38:G38)</f>
        <v>10</v>
      </c>
      <c r="O38">
        <v>6</v>
      </c>
      <c r="P38" s="9">
        <f>N38/(O38)</f>
        <v>1.6666666666666667</v>
      </c>
    </row>
    <row r="39" spans="1:16" ht="17" thickBot="1" x14ac:dyDescent="0.25">
      <c r="A39" s="2" t="s">
        <v>4</v>
      </c>
      <c r="B39" s="2">
        <v>4</v>
      </c>
      <c r="C39" s="2">
        <v>4</v>
      </c>
      <c r="D39" s="2">
        <v>3</v>
      </c>
      <c r="E39" s="2">
        <v>4</v>
      </c>
      <c r="F39" s="2">
        <v>4</v>
      </c>
      <c r="G39" s="2"/>
      <c r="H39" s="2"/>
      <c r="I39" s="2"/>
      <c r="J39" s="2"/>
      <c r="K39" s="2"/>
      <c r="L39" s="2"/>
      <c r="M39" t="s">
        <v>34</v>
      </c>
      <c r="N39">
        <f>SUM(B39:G39)</f>
        <v>19</v>
      </c>
      <c r="O39">
        <v>5</v>
      </c>
      <c r="P39" s="9">
        <f>N39/(O39)</f>
        <v>3.8</v>
      </c>
    </row>
    <row r="40" spans="1:16" ht="17" thickBot="1" x14ac:dyDescent="0.25">
      <c r="A40" s="2" t="s">
        <v>5</v>
      </c>
      <c r="B40" s="2">
        <v>4</v>
      </c>
      <c r="C40" s="2">
        <v>2</v>
      </c>
      <c r="D40" s="2">
        <v>3</v>
      </c>
      <c r="E40" s="2">
        <v>2</v>
      </c>
      <c r="F40" s="2">
        <v>3</v>
      </c>
      <c r="G40" s="2"/>
      <c r="H40" s="2"/>
      <c r="I40" s="2"/>
      <c r="J40" s="2"/>
      <c r="K40" s="2"/>
      <c r="L40" s="2"/>
      <c r="M40" t="s">
        <v>35</v>
      </c>
      <c r="N40">
        <f>SUM(B40:G40)</f>
        <v>14</v>
      </c>
      <c r="O40">
        <v>5</v>
      </c>
      <c r="P40" s="9">
        <f>N40/(O40)</f>
        <v>2.8</v>
      </c>
    </row>
    <row r="41" spans="1:16" ht="17" thickBot="1" x14ac:dyDescent="0.25">
      <c r="A41" s="2" t="s">
        <v>6</v>
      </c>
      <c r="B41" s="2">
        <v>3</v>
      </c>
      <c r="C41" s="2">
        <v>4</v>
      </c>
      <c r="D41" s="2">
        <v>3</v>
      </c>
      <c r="E41" s="2"/>
      <c r="F41" s="2"/>
      <c r="G41" s="2"/>
      <c r="H41" s="2"/>
      <c r="I41" s="2"/>
      <c r="J41" s="2"/>
      <c r="K41" s="2"/>
      <c r="L41" s="2"/>
      <c r="M41" t="s">
        <v>36</v>
      </c>
      <c r="N41">
        <f>SUM(B41:G41)</f>
        <v>10</v>
      </c>
      <c r="O41">
        <v>3</v>
      </c>
      <c r="P41" s="9">
        <f>N41/(O41)</f>
        <v>3.3333333333333335</v>
      </c>
    </row>
    <row r="42" spans="1:16" ht="17" thickBot="1" x14ac:dyDescent="0.25">
      <c r="A42" s="1" t="s">
        <v>7</v>
      </c>
      <c r="N42" t="s">
        <v>28</v>
      </c>
      <c r="O42" t="s">
        <v>29</v>
      </c>
      <c r="P42" s="8" t="s">
        <v>30</v>
      </c>
    </row>
    <row r="43" spans="1:16" ht="17" thickBot="1" x14ac:dyDescent="0.25">
      <c r="A43" s="2" t="s">
        <v>1</v>
      </c>
      <c r="B43" s="2">
        <v>2</v>
      </c>
      <c r="C43" s="2">
        <v>4</v>
      </c>
      <c r="D43" s="2">
        <v>2</v>
      </c>
      <c r="E43" s="2">
        <v>4</v>
      </c>
      <c r="F43" s="2">
        <v>2</v>
      </c>
      <c r="G43" s="2">
        <v>5</v>
      </c>
      <c r="H43" s="2">
        <v>2</v>
      </c>
      <c r="I43" s="2">
        <v>3</v>
      </c>
      <c r="J43" s="2">
        <v>2</v>
      </c>
      <c r="K43" s="2">
        <v>3</v>
      </c>
      <c r="L43" s="2"/>
      <c r="M43" t="s">
        <v>32</v>
      </c>
      <c r="N43">
        <f>(B43-1)+(D43-1)+(F43-1)+(H43-1)+(J43-1)</f>
        <v>5</v>
      </c>
      <c r="O43">
        <f>(5-C43)+(5-E43)+(5-G43)+(5-I43)+(5-K43)</f>
        <v>6</v>
      </c>
      <c r="P43" s="9">
        <f>(N43+O43)*2.5</f>
        <v>27.5</v>
      </c>
    </row>
    <row r="44" spans="1:16" ht="17" thickBot="1" x14ac:dyDescent="0.25">
      <c r="A44" s="2" t="s">
        <v>2</v>
      </c>
      <c r="B44" s="2">
        <v>3</v>
      </c>
      <c r="C44" s="2">
        <v>3</v>
      </c>
      <c r="D44" s="2">
        <v>3</v>
      </c>
      <c r="E44" s="2">
        <v>3</v>
      </c>
      <c r="F44" s="2">
        <v>2</v>
      </c>
      <c r="G44" s="2"/>
      <c r="H44" s="2"/>
      <c r="I44" s="2"/>
      <c r="J44" s="2"/>
      <c r="K44" s="2"/>
      <c r="L44" s="2"/>
      <c r="M44" t="s">
        <v>31</v>
      </c>
      <c r="N44">
        <f>SUM(B44:G44)</f>
        <v>14</v>
      </c>
      <c r="O44">
        <v>5</v>
      </c>
      <c r="P44" s="9">
        <f>N44/(O44)</f>
        <v>2.8</v>
      </c>
    </row>
    <row r="45" spans="1:16" ht="17" thickBot="1" x14ac:dyDescent="0.25">
      <c r="A45" s="2" t="s">
        <v>3</v>
      </c>
      <c r="B45" s="2">
        <v>2</v>
      </c>
      <c r="C45" s="2">
        <v>4</v>
      </c>
      <c r="D45" s="2">
        <v>4</v>
      </c>
      <c r="E45" s="2">
        <v>4</v>
      </c>
      <c r="F45" s="2">
        <v>4</v>
      </c>
      <c r="G45" s="2">
        <v>3</v>
      </c>
      <c r="H45" s="2"/>
      <c r="I45" s="2"/>
      <c r="J45" s="2"/>
      <c r="K45" s="2"/>
      <c r="L45" s="2"/>
      <c r="M45" t="s">
        <v>33</v>
      </c>
      <c r="N45">
        <f>SUM(B45:G45)</f>
        <v>21</v>
      </c>
      <c r="O45">
        <v>6</v>
      </c>
      <c r="P45" s="9">
        <f>N45/(O45)</f>
        <v>3.5</v>
      </c>
    </row>
    <row r="46" spans="1:16" ht="17" thickBot="1" x14ac:dyDescent="0.25">
      <c r="A46" s="2" t="s">
        <v>4</v>
      </c>
      <c r="B46" s="2">
        <v>3</v>
      </c>
      <c r="C46" s="2">
        <v>3</v>
      </c>
      <c r="D46" s="2">
        <v>3</v>
      </c>
      <c r="E46" s="2">
        <v>2</v>
      </c>
      <c r="F46" s="2">
        <v>4</v>
      </c>
      <c r="G46" s="2"/>
      <c r="H46" s="2"/>
      <c r="I46" s="2"/>
      <c r="J46" s="2"/>
      <c r="K46" s="2"/>
      <c r="L46" s="2"/>
      <c r="M46" t="s">
        <v>34</v>
      </c>
      <c r="N46">
        <f>SUM(B46:G46)</f>
        <v>15</v>
      </c>
      <c r="O46">
        <v>5</v>
      </c>
      <c r="P46" s="9">
        <f>N46/(O46)</f>
        <v>3</v>
      </c>
    </row>
    <row r="47" spans="1:16" ht="17" thickBot="1" x14ac:dyDescent="0.25">
      <c r="A47" s="2" t="s">
        <v>5</v>
      </c>
      <c r="B47" s="2">
        <v>2</v>
      </c>
      <c r="C47" s="2">
        <v>4</v>
      </c>
      <c r="D47" s="2">
        <v>2</v>
      </c>
      <c r="E47" s="2">
        <v>3</v>
      </c>
      <c r="F47" s="2">
        <v>4</v>
      </c>
      <c r="G47" s="2"/>
      <c r="H47" s="2"/>
      <c r="I47" s="2"/>
      <c r="J47" s="2"/>
      <c r="K47" s="2"/>
      <c r="L47" s="2"/>
      <c r="M47" t="s">
        <v>35</v>
      </c>
      <c r="N47">
        <f>SUM(B47:G47)</f>
        <v>15</v>
      </c>
      <c r="O47">
        <v>5</v>
      </c>
      <c r="P47" s="9">
        <f>N47/(O47)</f>
        <v>3</v>
      </c>
    </row>
    <row r="48" spans="1:16" ht="17" thickBot="1" x14ac:dyDescent="0.25">
      <c r="A48" s="2" t="s">
        <v>6</v>
      </c>
      <c r="B48" s="2">
        <v>2</v>
      </c>
      <c r="C48" s="2">
        <v>4</v>
      </c>
      <c r="D48" s="2">
        <v>4</v>
      </c>
      <c r="E48" s="2"/>
      <c r="F48" s="2"/>
      <c r="G48" s="2"/>
      <c r="H48" s="2"/>
      <c r="I48" s="2"/>
      <c r="J48" s="2"/>
      <c r="K48" s="2"/>
      <c r="L48" s="2"/>
      <c r="M48" t="s">
        <v>36</v>
      </c>
      <c r="N48">
        <f>SUM(B48:G48)</f>
        <v>10</v>
      </c>
      <c r="O48">
        <v>3</v>
      </c>
      <c r="P48" s="9">
        <f>N48/(O48)</f>
        <v>3.3333333333333335</v>
      </c>
    </row>
    <row r="49" spans="1:16" ht="17" thickBot="1" x14ac:dyDescent="0.25">
      <c r="A49" s="3"/>
    </row>
    <row r="50" spans="1:16" ht="17" thickBot="1" x14ac:dyDescent="0.25">
      <c r="A50" s="5" t="s">
        <v>13</v>
      </c>
    </row>
    <row r="51" spans="1:16" ht="17" thickBot="1" x14ac:dyDescent="0.25">
      <c r="A51" s="1" t="s">
        <v>0</v>
      </c>
      <c r="N51" t="s">
        <v>28</v>
      </c>
      <c r="O51" t="s">
        <v>29</v>
      </c>
      <c r="P51" s="8" t="s">
        <v>30</v>
      </c>
    </row>
    <row r="52" spans="1:16" ht="17" thickBot="1" x14ac:dyDescent="0.25">
      <c r="A52" s="2" t="s">
        <v>1</v>
      </c>
      <c r="B52" s="2">
        <v>4</v>
      </c>
      <c r="C52" s="2">
        <v>1</v>
      </c>
      <c r="D52" s="2">
        <v>4</v>
      </c>
      <c r="E52" s="2">
        <v>1</v>
      </c>
      <c r="F52" s="2">
        <v>4</v>
      </c>
      <c r="G52" s="2">
        <v>2</v>
      </c>
      <c r="H52" s="2">
        <v>2</v>
      </c>
      <c r="I52" s="2">
        <v>1</v>
      </c>
      <c r="J52" s="2">
        <v>3</v>
      </c>
      <c r="K52" s="2">
        <v>2</v>
      </c>
      <c r="L52" s="2"/>
      <c r="M52" t="s">
        <v>32</v>
      </c>
      <c r="N52">
        <f>(B52-1)+(D52-1)+(F52-1)+(H52-1)+(J52-1)</f>
        <v>12</v>
      </c>
      <c r="O52">
        <f>(5-C52)+(5-E52)+(5-G52)+(5-I52)+(5-K52)</f>
        <v>18</v>
      </c>
      <c r="P52" s="9">
        <f>(N52+O52)*2.5</f>
        <v>75</v>
      </c>
    </row>
    <row r="53" spans="1:16" ht="17" thickBot="1" x14ac:dyDescent="0.25">
      <c r="A53" s="2" t="s">
        <v>2</v>
      </c>
      <c r="B53" s="2">
        <v>4</v>
      </c>
      <c r="C53" s="2">
        <v>3</v>
      </c>
      <c r="D53" s="2">
        <v>3</v>
      </c>
      <c r="E53" s="2">
        <v>3</v>
      </c>
      <c r="F53" s="2">
        <v>5</v>
      </c>
      <c r="G53" s="2"/>
      <c r="H53" s="2"/>
      <c r="I53" s="2"/>
      <c r="J53" s="2"/>
      <c r="K53" s="2"/>
      <c r="L53" s="2"/>
      <c r="M53" t="s">
        <v>31</v>
      </c>
      <c r="N53">
        <f>SUM(B53:G53)</f>
        <v>18</v>
      </c>
      <c r="O53">
        <v>5</v>
      </c>
      <c r="P53" s="9">
        <f>N53/(O53)</f>
        <v>3.6</v>
      </c>
    </row>
    <row r="54" spans="1:16" ht="17" thickBot="1" x14ac:dyDescent="0.25">
      <c r="A54" s="2" t="s">
        <v>3</v>
      </c>
      <c r="B54" s="2">
        <v>4</v>
      </c>
      <c r="C54" s="2">
        <v>4</v>
      </c>
      <c r="D54" s="2">
        <v>3</v>
      </c>
      <c r="E54" s="2">
        <v>2</v>
      </c>
      <c r="F54" s="2">
        <v>3</v>
      </c>
      <c r="G54" s="2">
        <v>3</v>
      </c>
      <c r="H54" s="2"/>
      <c r="I54" s="2"/>
      <c r="J54" s="2"/>
      <c r="K54" s="2"/>
      <c r="L54" s="2"/>
      <c r="M54" t="s">
        <v>33</v>
      </c>
      <c r="N54">
        <f>SUM(B54:G54)</f>
        <v>19</v>
      </c>
      <c r="O54">
        <v>6</v>
      </c>
      <c r="P54" s="9">
        <f>N54/(O54)</f>
        <v>3.1666666666666665</v>
      </c>
    </row>
    <row r="55" spans="1:16" ht="17" thickBot="1" x14ac:dyDescent="0.25">
      <c r="A55" s="2" t="s">
        <v>4</v>
      </c>
      <c r="B55" s="2">
        <v>4</v>
      </c>
      <c r="C55" s="2">
        <v>4</v>
      </c>
      <c r="D55" s="2">
        <v>3</v>
      </c>
      <c r="E55" s="2">
        <v>3</v>
      </c>
      <c r="F55" s="2">
        <v>4</v>
      </c>
      <c r="G55" s="2"/>
      <c r="H55" s="2"/>
      <c r="I55" s="2"/>
      <c r="J55" s="2"/>
      <c r="K55" s="2"/>
      <c r="L55" s="2"/>
      <c r="M55" t="s">
        <v>34</v>
      </c>
      <c r="N55">
        <f>SUM(B55:G55)</f>
        <v>18</v>
      </c>
      <c r="O55">
        <v>5</v>
      </c>
      <c r="P55" s="9">
        <f>N55/(O55)</f>
        <v>3.6</v>
      </c>
    </row>
    <row r="56" spans="1:16" ht="17" thickBot="1" x14ac:dyDescent="0.25">
      <c r="A56" s="2" t="s">
        <v>5</v>
      </c>
      <c r="B56" s="2">
        <v>4</v>
      </c>
      <c r="C56" s="2">
        <v>3</v>
      </c>
      <c r="D56" s="2">
        <v>3</v>
      </c>
      <c r="E56" s="2">
        <v>4</v>
      </c>
      <c r="F56" s="2">
        <v>4</v>
      </c>
      <c r="G56" s="2"/>
      <c r="H56" s="2"/>
      <c r="I56" s="2"/>
      <c r="J56" s="2"/>
      <c r="K56" s="2"/>
      <c r="L56" s="2"/>
      <c r="M56" t="s">
        <v>35</v>
      </c>
      <c r="N56">
        <f>SUM(B56:G56)</f>
        <v>18</v>
      </c>
      <c r="O56">
        <v>5</v>
      </c>
      <c r="P56" s="9">
        <f>N56/(O56)</f>
        <v>3.6</v>
      </c>
    </row>
    <row r="57" spans="1:16" ht="17" thickBot="1" x14ac:dyDescent="0.25">
      <c r="A57" s="2" t="s">
        <v>6</v>
      </c>
      <c r="B57" s="2">
        <v>3</v>
      </c>
      <c r="C57" s="2">
        <v>3</v>
      </c>
      <c r="D57" s="2">
        <v>4</v>
      </c>
      <c r="E57" s="2"/>
      <c r="F57" s="2"/>
      <c r="G57" s="2"/>
      <c r="H57" s="2"/>
      <c r="I57" s="2"/>
      <c r="J57" s="2"/>
      <c r="K57" s="2"/>
      <c r="L57" s="2"/>
      <c r="M57" t="s">
        <v>36</v>
      </c>
      <c r="N57">
        <f>SUM(B57:G57)</f>
        <v>10</v>
      </c>
      <c r="O57">
        <v>3</v>
      </c>
      <c r="P57" s="9">
        <f>N57/(O57)</f>
        <v>3.3333333333333335</v>
      </c>
    </row>
    <row r="58" spans="1:16" ht="17" thickBot="1" x14ac:dyDescent="0.25">
      <c r="A58" s="1" t="s">
        <v>7</v>
      </c>
      <c r="N58" t="s">
        <v>28</v>
      </c>
      <c r="O58" t="s">
        <v>29</v>
      </c>
      <c r="P58" s="8" t="s">
        <v>30</v>
      </c>
    </row>
    <row r="59" spans="1:16" ht="17" thickBot="1" x14ac:dyDescent="0.25">
      <c r="A59" s="2" t="s">
        <v>1</v>
      </c>
      <c r="B59" s="2">
        <v>3</v>
      </c>
      <c r="C59" s="2">
        <v>4</v>
      </c>
      <c r="D59" s="2">
        <v>4</v>
      </c>
      <c r="E59" s="2">
        <v>4</v>
      </c>
      <c r="F59" s="2">
        <v>4</v>
      </c>
      <c r="G59" s="2">
        <v>3</v>
      </c>
      <c r="H59" s="2">
        <v>4</v>
      </c>
      <c r="I59" s="2">
        <v>4</v>
      </c>
      <c r="J59" s="2">
        <v>3</v>
      </c>
      <c r="K59" s="2">
        <v>3</v>
      </c>
      <c r="L59" s="2"/>
      <c r="M59" t="s">
        <v>32</v>
      </c>
      <c r="N59">
        <f>(B59-1)+(D59-1)+(F59-1)+(H59-1)+(J59-1)</f>
        <v>13</v>
      </c>
      <c r="O59">
        <f>(5-C59)+(5-E59)+(5-G59)+(5-I59)+(5-K59)</f>
        <v>7</v>
      </c>
      <c r="P59" s="9">
        <f>(N59+O59)*2.5</f>
        <v>50</v>
      </c>
    </row>
    <row r="60" spans="1:16" ht="17" thickBot="1" x14ac:dyDescent="0.25">
      <c r="A60" s="2" t="s">
        <v>2</v>
      </c>
      <c r="B60" s="2">
        <v>3</v>
      </c>
      <c r="C60" s="2">
        <v>3</v>
      </c>
      <c r="D60" s="2">
        <v>3</v>
      </c>
      <c r="E60" s="2">
        <v>2</v>
      </c>
      <c r="F60" s="2">
        <v>4</v>
      </c>
      <c r="G60" s="2"/>
      <c r="H60" s="2"/>
      <c r="I60" s="2"/>
      <c r="J60" s="2"/>
      <c r="K60" s="2"/>
      <c r="L60" s="2"/>
      <c r="M60" t="s">
        <v>31</v>
      </c>
      <c r="N60">
        <f>SUM(B60:G60)</f>
        <v>15</v>
      </c>
      <c r="O60">
        <v>5</v>
      </c>
      <c r="P60" s="9">
        <f>N60/(O60)</f>
        <v>3</v>
      </c>
    </row>
    <row r="61" spans="1:16" ht="17" thickBot="1" x14ac:dyDescent="0.25">
      <c r="A61" s="2" t="s">
        <v>3</v>
      </c>
      <c r="B61" s="2">
        <v>4</v>
      </c>
      <c r="C61" s="2">
        <v>4</v>
      </c>
      <c r="D61" s="2">
        <v>2</v>
      </c>
      <c r="E61" s="2">
        <v>2</v>
      </c>
      <c r="F61" s="2">
        <v>3</v>
      </c>
      <c r="G61" s="2">
        <v>3</v>
      </c>
      <c r="H61" s="2"/>
      <c r="I61" s="2"/>
      <c r="J61" s="2"/>
      <c r="K61" s="2"/>
      <c r="L61" s="2"/>
      <c r="M61" t="s">
        <v>33</v>
      </c>
      <c r="N61">
        <f>SUM(B61:G61)</f>
        <v>18</v>
      </c>
      <c r="O61">
        <v>6</v>
      </c>
      <c r="P61" s="9">
        <f>N61/(O61)</f>
        <v>3</v>
      </c>
    </row>
    <row r="62" spans="1:16" ht="17" thickBot="1" x14ac:dyDescent="0.25">
      <c r="A62" s="2" t="s">
        <v>4</v>
      </c>
      <c r="B62" s="2">
        <v>4</v>
      </c>
      <c r="C62" s="2">
        <v>3</v>
      </c>
      <c r="D62" s="2">
        <v>3</v>
      </c>
      <c r="E62" s="2">
        <v>3</v>
      </c>
      <c r="F62" s="2">
        <v>4</v>
      </c>
      <c r="G62" s="2"/>
      <c r="H62" s="2"/>
      <c r="I62" s="2"/>
      <c r="J62" s="2"/>
      <c r="K62" s="2"/>
      <c r="L62" s="2"/>
      <c r="M62" t="s">
        <v>34</v>
      </c>
      <c r="N62">
        <f>SUM(B62:G62)</f>
        <v>17</v>
      </c>
      <c r="O62">
        <v>5</v>
      </c>
      <c r="P62" s="9">
        <f>N62/(O62)</f>
        <v>3.4</v>
      </c>
    </row>
    <row r="63" spans="1:16" ht="17" thickBot="1" x14ac:dyDescent="0.25">
      <c r="A63" s="2" t="s">
        <v>5</v>
      </c>
      <c r="B63" s="2">
        <v>4</v>
      </c>
      <c r="C63" s="2">
        <v>3</v>
      </c>
      <c r="D63" s="2">
        <v>3</v>
      </c>
      <c r="E63" s="2">
        <v>4</v>
      </c>
      <c r="F63" s="2">
        <v>3</v>
      </c>
      <c r="G63" s="2"/>
      <c r="H63" s="2"/>
      <c r="I63" s="2"/>
      <c r="J63" s="2"/>
      <c r="K63" s="2"/>
      <c r="L63" s="2"/>
      <c r="M63" t="s">
        <v>35</v>
      </c>
      <c r="N63">
        <f>SUM(B63:G63)</f>
        <v>17</v>
      </c>
      <c r="O63">
        <v>5</v>
      </c>
      <c r="P63" s="9">
        <f>N63/(O63)</f>
        <v>3.4</v>
      </c>
    </row>
    <row r="64" spans="1:16" ht="17" thickBot="1" x14ac:dyDescent="0.25">
      <c r="A64" s="2" t="s">
        <v>6</v>
      </c>
      <c r="B64" s="2">
        <v>3</v>
      </c>
      <c r="C64" s="2">
        <v>3</v>
      </c>
      <c r="D64" s="2">
        <v>4</v>
      </c>
      <c r="E64" s="2"/>
      <c r="F64" s="2"/>
      <c r="G64" s="2"/>
      <c r="H64" s="2"/>
      <c r="I64" s="2"/>
      <c r="J64" s="2"/>
      <c r="K64" s="2"/>
      <c r="L64" s="2"/>
      <c r="M64" t="s">
        <v>36</v>
      </c>
      <c r="N64">
        <f>SUM(B64:G64)</f>
        <v>10</v>
      </c>
      <c r="O64">
        <v>3</v>
      </c>
      <c r="P64" s="9">
        <f>N64/(O64)</f>
        <v>3.3333333333333335</v>
      </c>
    </row>
    <row r="65" spans="1:16" ht="17" thickBo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6" ht="17" thickBot="1" x14ac:dyDescent="0.25">
      <c r="A66" s="5" t="s">
        <v>14</v>
      </c>
    </row>
    <row r="67" spans="1:16" ht="17" thickBot="1" x14ac:dyDescent="0.25">
      <c r="A67" s="1" t="s">
        <v>8</v>
      </c>
      <c r="N67" t="s">
        <v>28</v>
      </c>
      <c r="O67" t="s">
        <v>29</v>
      </c>
      <c r="P67" s="8" t="s">
        <v>30</v>
      </c>
    </row>
    <row r="68" spans="1:16" ht="17" thickBot="1" x14ac:dyDescent="0.25">
      <c r="A68" s="2" t="s">
        <v>1</v>
      </c>
      <c r="B68" s="2">
        <v>5</v>
      </c>
      <c r="C68" s="2">
        <v>1</v>
      </c>
      <c r="D68" s="2">
        <v>5</v>
      </c>
      <c r="E68" s="2">
        <v>2</v>
      </c>
      <c r="F68" s="2">
        <v>5</v>
      </c>
      <c r="G68" s="2">
        <v>3</v>
      </c>
      <c r="H68" s="2">
        <v>4</v>
      </c>
      <c r="I68" s="2">
        <v>5</v>
      </c>
      <c r="J68" s="2">
        <v>5</v>
      </c>
      <c r="K68" s="2">
        <v>2</v>
      </c>
      <c r="L68" s="2"/>
      <c r="M68" t="s">
        <v>32</v>
      </c>
      <c r="N68">
        <f>(B68-1)+(D68-1)+(F68-1)+(H68-1)+(J68-1)</f>
        <v>19</v>
      </c>
      <c r="O68">
        <f>(5-C68)+(5-E68)+(5-G68)+(5-I68)+(5-K68)</f>
        <v>12</v>
      </c>
      <c r="P68" s="9">
        <f>(N68+O68)*2.5</f>
        <v>77.5</v>
      </c>
    </row>
    <row r="69" spans="1:16" ht="17" thickBot="1" x14ac:dyDescent="0.25">
      <c r="A69" s="2" t="s">
        <v>2</v>
      </c>
      <c r="B69" s="2">
        <v>5</v>
      </c>
      <c r="C69" s="2">
        <v>4</v>
      </c>
      <c r="D69" s="2">
        <v>4</v>
      </c>
      <c r="E69" s="2">
        <v>4</v>
      </c>
      <c r="F69" s="2">
        <v>4</v>
      </c>
      <c r="G69" s="2"/>
      <c r="H69" s="2"/>
      <c r="I69" s="2"/>
      <c r="J69" s="2"/>
      <c r="K69" s="2"/>
      <c r="L69" s="2"/>
      <c r="M69" t="s">
        <v>31</v>
      </c>
      <c r="N69">
        <f>SUM(B69:G69)</f>
        <v>21</v>
      </c>
      <c r="O69">
        <v>5</v>
      </c>
      <c r="P69" s="9">
        <f>N69/(O69)</f>
        <v>4.2</v>
      </c>
    </row>
    <row r="70" spans="1:16" ht="17" thickBot="1" x14ac:dyDescent="0.25">
      <c r="A70" s="2" t="s">
        <v>3</v>
      </c>
      <c r="B70" s="2">
        <v>4</v>
      </c>
      <c r="C70" s="2">
        <v>4</v>
      </c>
      <c r="D70" s="2">
        <v>4</v>
      </c>
      <c r="E70" s="2">
        <v>4</v>
      </c>
      <c r="F70" s="2">
        <v>4</v>
      </c>
      <c r="G70" s="2">
        <v>4</v>
      </c>
      <c r="H70" s="2"/>
      <c r="I70" s="2"/>
      <c r="J70" s="2"/>
      <c r="K70" s="2"/>
      <c r="L70" s="2"/>
      <c r="M70" t="s">
        <v>33</v>
      </c>
      <c r="N70">
        <f>SUM(B70:G70)</f>
        <v>24</v>
      </c>
      <c r="O70">
        <v>6</v>
      </c>
      <c r="P70" s="9">
        <f>N70/(O70)</f>
        <v>4</v>
      </c>
    </row>
    <row r="71" spans="1:16" ht="17" thickBot="1" x14ac:dyDescent="0.25">
      <c r="A71" s="2" t="s">
        <v>4</v>
      </c>
      <c r="B71" s="2">
        <v>5</v>
      </c>
      <c r="C71" s="2">
        <v>4</v>
      </c>
      <c r="D71" s="2">
        <v>4</v>
      </c>
      <c r="E71" s="2">
        <v>5</v>
      </c>
      <c r="F71" s="2">
        <v>5</v>
      </c>
      <c r="G71" s="2"/>
      <c r="H71" s="2"/>
      <c r="I71" s="2"/>
      <c r="J71" s="2"/>
      <c r="K71" s="2"/>
      <c r="L71" s="2"/>
      <c r="M71" t="s">
        <v>34</v>
      </c>
      <c r="N71">
        <f>SUM(B71:G71)</f>
        <v>23</v>
      </c>
      <c r="O71">
        <v>5</v>
      </c>
      <c r="P71" s="9">
        <f>N71/(O71)</f>
        <v>4.5999999999999996</v>
      </c>
    </row>
    <row r="72" spans="1:16" ht="17" thickBot="1" x14ac:dyDescent="0.25">
      <c r="A72" s="2" t="s">
        <v>5</v>
      </c>
      <c r="B72" s="2">
        <v>4</v>
      </c>
      <c r="C72" s="2">
        <v>4</v>
      </c>
      <c r="D72" s="2">
        <v>4</v>
      </c>
      <c r="E72" s="2">
        <v>4</v>
      </c>
      <c r="F72" s="2">
        <v>4</v>
      </c>
      <c r="G72" s="2"/>
      <c r="H72" s="2"/>
      <c r="I72" s="2"/>
      <c r="J72" s="2"/>
      <c r="K72" s="2"/>
      <c r="L72" s="2"/>
      <c r="M72" t="s">
        <v>35</v>
      </c>
      <c r="N72">
        <f>SUM(B72:G72)</f>
        <v>20</v>
      </c>
      <c r="O72">
        <v>5</v>
      </c>
      <c r="P72" s="9">
        <f>N72/(O72)</f>
        <v>4</v>
      </c>
    </row>
    <row r="73" spans="1:16" ht="17" thickBot="1" x14ac:dyDescent="0.25">
      <c r="A73" s="2" t="s">
        <v>6</v>
      </c>
      <c r="B73" s="2">
        <v>5</v>
      </c>
      <c r="C73" s="2">
        <v>2</v>
      </c>
      <c r="D73" s="2">
        <v>4</v>
      </c>
      <c r="E73" s="2"/>
      <c r="F73" s="2"/>
      <c r="G73" s="2"/>
      <c r="H73" s="2"/>
      <c r="I73" s="2"/>
      <c r="J73" s="2"/>
      <c r="K73" s="2"/>
      <c r="L73" s="2"/>
      <c r="M73" t="s">
        <v>36</v>
      </c>
      <c r="N73">
        <f>SUM(B73:G73)</f>
        <v>11</v>
      </c>
      <c r="O73">
        <v>3</v>
      </c>
      <c r="P73" s="9">
        <f>N73/(O73)</f>
        <v>3.6666666666666665</v>
      </c>
    </row>
    <row r="74" spans="1:16" ht="17" thickBot="1" x14ac:dyDescent="0.25">
      <c r="A74" s="1" t="s">
        <v>9</v>
      </c>
      <c r="N74" t="s">
        <v>28</v>
      </c>
      <c r="O74" t="s">
        <v>29</v>
      </c>
      <c r="P74" s="8" t="s">
        <v>30</v>
      </c>
    </row>
    <row r="75" spans="1:16" ht="17" thickBot="1" x14ac:dyDescent="0.25">
      <c r="A75" s="2" t="s">
        <v>1</v>
      </c>
      <c r="B75" s="2">
        <v>5</v>
      </c>
      <c r="C75" s="2">
        <v>1</v>
      </c>
      <c r="D75" s="2">
        <v>5</v>
      </c>
      <c r="E75" s="2">
        <v>2</v>
      </c>
      <c r="F75" s="2">
        <v>5</v>
      </c>
      <c r="G75" s="2">
        <v>2</v>
      </c>
      <c r="H75" s="2">
        <v>5</v>
      </c>
      <c r="I75" s="2">
        <v>5</v>
      </c>
      <c r="J75" s="2">
        <v>5</v>
      </c>
      <c r="K75" s="2">
        <v>2</v>
      </c>
      <c r="L75" s="2"/>
      <c r="M75" t="s">
        <v>32</v>
      </c>
      <c r="N75">
        <f>(B75-1)+(D75-1)+(F75-1)+(H75-1)+(J75-1)</f>
        <v>20</v>
      </c>
      <c r="O75">
        <f>(5-C75)+(5-E75)+(5-G75)+(5-I75)+(5-K75)</f>
        <v>13</v>
      </c>
      <c r="P75" s="9">
        <f>(N75+O75)*2.5</f>
        <v>82.5</v>
      </c>
    </row>
    <row r="76" spans="1:16" ht="17" thickBot="1" x14ac:dyDescent="0.25">
      <c r="A76" s="2" t="s">
        <v>2</v>
      </c>
      <c r="B76" s="2">
        <v>3</v>
      </c>
      <c r="C76" s="2">
        <v>2</v>
      </c>
      <c r="D76" s="2">
        <v>1</v>
      </c>
      <c r="E76" s="2">
        <v>2</v>
      </c>
      <c r="F76" s="2">
        <v>3</v>
      </c>
      <c r="G76" s="2"/>
      <c r="H76" s="2"/>
      <c r="I76" s="2"/>
      <c r="J76" s="2"/>
      <c r="K76" s="2"/>
      <c r="L76" s="2"/>
      <c r="M76" t="s">
        <v>31</v>
      </c>
      <c r="N76">
        <f>SUM(B76:G76)</f>
        <v>11</v>
      </c>
      <c r="O76">
        <v>5</v>
      </c>
      <c r="P76" s="9">
        <f>N76/(O76)</f>
        <v>2.2000000000000002</v>
      </c>
    </row>
    <row r="77" spans="1:16" ht="17" thickBot="1" x14ac:dyDescent="0.25">
      <c r="A77" s="2" t="s">
        <v>3</v>
      </c>
      <c r="B77" s="2">
        <v>3</v>
      </c>
      <c r="C77" s="2">
        <v>4</v>
      </c>
      <c r="D77" s="2">
        <v>4</v>
      </c>
      <c r="E77" s="2">
        <v>2</v>
      </c>
      <c r="F77" s="2">
        <v>2</v>
      </c>
      <c r="G77" s="2">
        <v>5</v>
      </c>
      <c r="H77" s="2"/>
      <c r="I77" s="2"/>
      <c r="J77" s="2"/>
      <c r="K77" s="2"/>
      <c r="L77" s="2"/>
      <c r="M77" t="s">
        <v>33</v>
      </c>
      <c r="N77">
        <f>SUM(B77:G77)</f>
        <v>20</v>
      </c>
      <c r="O77">
        <v>6</v>
      </c>
      <c r="P77" s="9">
        <f>N77/(O77)</f>
        <v>3.3333333333333335</v>
      </c>
    </row>
    <row r="78" spans="1:16" ht="17" thickBot="1" x14ac:dyDescent="0.25">
      <c r="A78" s="2" t="s">
        <v>4</v>
      </c>
      <c r="B78" s="2">
        <v>5</v>
      </c>
      <c r="C78" s="2">
        <v>4</v>
      </c>
      <c r="D78" s="2">
        <v>4</v>
      </c>
      <c r="E78" s="2">
        <v>5</v>
      </c>
      <c r="F78" s="2">
        <v>4</v>
      </c>
      <c r="G78" s="2"/>
      <c r="H78" s="2"/>
      <c r="I78" s="2"/>
      <c r="J78" s="2"/>
      <c r="K78" s="2"/>
      <c r="L78" s="2"/>
      <c r="M78" t="s">
        <v>34</v>
      </c>
      <c r="N78">
        <f>SUM(B78:G78)</f>
        <v>22</v>
      </c>
      <c r="O78">
        <v>5</v>
      </c>
      <c r="P78" s="9">
        <f>N78/(O78)</f>
        <v>4.4000000000000004</v>
      </c>
    </row>
    <row r="79" spans="1:16" ht="17" thickBot="1" x14ac:dyDescent="0.25">
      <c r="A79" s="2" t="s">
        <v>5</v>
      </c>
      <c r="B79" s="2">
        <v>5</v>
      </c>
      <c r="C79" s="2">
        <v>3</v>
      </c>
      <c r="D79" s="2">
        <v>3</v>
      </c>
      <c r="E79" s="2">
        <v>4</v>
      </c>
      <c r="F79" s="2">
        <v>4</v>
      </c>
      <c r="G79" s="2"/>
      <c r="H79" s="2"/>
      <c r="I79" s="2"/>
      <c r="J79" s="2"/>
      <c r="K79" s="2"/>
      <c r="L79" s="2"/>
      <c r="M79" t="s">
        <v>35</v>
      </c>
      <c r="N79">
        <f>SUM(B79:G79)</f>
        <v>19</v>
      </c>
      <c r="O79">
        <v>5</v>
      </c>
      <c r="P79" s="9">
        <f>N79/(O79)</f>
        <v>3.8</v>
      </c>
    </row>
    <row r="80" spans="1:16" ht="17" thickBot="1" x14ac:dyDescent="0.25">
      <c r="A80" s="2" t="s">
        <v>6</v>
      </c>
      <c r="B80" s="2">
        <v>5</v>
      </c>
      <c r="C80" s="2">
        <v>1</v>
      </c>
      <c r="D80" s="2">
        <v>1</v>
      </c>
      <c r="E80" s="2"/>
      <c r="F80" s="2"/>
      <c r="G80" s="2"/>
      <c r="H80" s="2"/>
      <c r="I80" s="2"/>
      <c r="J80" s="2"/>
      <c r="K80" s="2"/>
      <c r="L80" s="2"/>
      <c r="M80" t="s">
        <v>36</v>
      </c>
      <c r="N80">
        <f>SUM(B80:G80)</f>
        <v>7</v>
      </c>
      <c r="O80">
        <v>3</v>
      </c>
      <c r="P80" s="9">
        <f>N80/(O80)</f>
        <v>2.3333333333333335</v>
      </c>
    </row>
    <row r="81" spans="1:16" ht="17" thickBot="1" x14ac:dyDescent="0.25">
      <c r="A81" s="3"/>
    </row>
    <row r="82" spans="1:16" ht="17" thickBot="1" x14ac:dyDescent="0.25">
      <c r="A82" s="5" t="s">
        <v>15</v>
      </c>
    </row>
    <row r="83" spans="1:16" ht="17" thickBot="1" x14ac:dyDescent="0.25">
      <c r="A83" s="1" t="s">
        <v>8</v>
      </c>
      <c r="N83" t="s">
        <v>28</v>
      </c>
      <c r="O83" t="s">
        <v>29</v>
      </c>
      <c r="P83" s="8" t="s">
        <v>30</v>
      </c>
    </row>
    <row r="84" spans="1:16" ht="17" thickBot="1" x14ac:dyDescent="0.25">
      <c r="A84" s="2" t="s">
        <v>1</v>
      </c>
      <c r="B84" s="2">
        <v>1</v>
      </c>
      <c r="C84" s="2">
        <v>1</v>
      </c>
      <c r="D84" s="2">
        <v>4</v>
      </c>
      <c r="E84" s="2">
        <v>5</v>
      </c>
      <c r="F84" s="2">
        <v>4</v>
      </c>
      <c r="G84" s="2">
        <v>3</v>
      </c>
      <c r="H84" s="2">
        <v>3</v>
      </c>
      <c r="I84" s="2">
        <v>4</v>
      </c>
      <c r="J84" s="2">
        <v>3</v>
      </c>
      <c r="K84" s="2">
        <v>2</v>
      </c>
      <c r="L84" s="2"/>
      <c r="M84" t="s">
        <v>32</v>
      </c>
      <c r="N84">
        <f>(B84-1)+(D84-1)+(F84-1)+(H84-1)+(J84-1)</f>
        <v>10</v>
      </c>
      <c r="O84">
        <f>(5-C84)+(5-E84)+(5-G84)+(5-I84)+(5-K84)</f>
        <v>10</v>
      </c>
      <c r="P84" s="9">
        <f>(N84+O84)*2.5</f>
        <v>50</v>
      </c>
    </row>
    <row r="85" spans="1:16" ht="17" thickBot="1" x14ac:dyDescent="0.25">
      <c r="A85" s="2" t="s">
        <v>2</v>
      </c>
      <c r="B85" s="2">
        <v>4</v>
      </c>
      <c r="C85" s="2">
        <v>1</v>
      </c>
      <c r="D85" s="2">
        <v>1</v>
      </c>
      <c r="E85" s="2">
        <v>1</v>
      </c>
      <c r="F85" s="2">
        <v>3</v>
      </c>
      <c r="G85" s="2"/>
      <c r="H85" s="2"/>
      <c r="I85" s="2"/>
      <c r="J85" s="2"/>
      <c r="K85" s="2"/>
      <c r="L85" s="2"/>
      <c r="M85" t="s">
        <v>31</v>
      </c>
      <c r="N85">
        <f>SUM(B85:G85)</f>
        <v>10</v>
      </c>
      <c r="O85">
        <v>5</v>
      </c>
      <c r="P85" s="9">
        <f>N85/(O85)</f>
        <v>2</v>
      </c>
    </row>
    <row r="86" spans="1:16" ht="17" thickBot="1" x14ac:dyDescent="0.25">
      <c r="A86" s="2" t="s">
        <v>3</v>
      </c>
      <c r="B86" s="2">
        <v>1</v>
      </c>
      <c r="C86" s="2">
        <v>1</v>
      </c>
      <c r="D86" s="2">
        <v>1</v>
      </c>
      <c r="E86" s="2">
        <v>1</v>
      </c>
      <c r="F86" s="2">
        <v>4</v>
      </c>
      <c r="G86" s="2">
        <v>4</v>
      </c>
      <c r="H86" s="2"/>
      <c r="I86" s="2"/>
      <c r="J86" s="2"/>
      <c r="K86" s="2"/>
      <c r="L86" s="2"/>
      <c r="M86" t="s">
        <v>33</v>
      </c>
      <c r="N86">
        <f>SUM(B86:G86)</f>
        <v>12</v>
      </c>
      <c r="O86">
        <v>6</v>
      </c>
      <c r="P86" s="9">
        <f>N86/(O86)</f>
        <v>2</v>
      </c>
    </row>
    <row r="87" spans="1:16" ht="17" thickBot="1" x14ac:dyDescent="0.25">
      <c r="A87" s="2" t="s">
        <v>4</v>
      </c>
      <c r="B87" s="2">
        <v>4</v>
      </c>
      <c r="C87" s="2">
        <v>3</v>
      </c>
      <c r="D87" s="2">
        <v>3</v>
      </c>
      <c r="E87" s="2">
        <v>4</v>
      </c>
      <c r="F87" s="2">
        <v>4</v>
      </c>
      <c r="G87" s="2"/>
      <c r="H87" s="2"/>
      <c r="I87" s="2"/>
      <c r="J87" s="2"/>
      <c r="K87" s="2"/>
      <c r="L87" s="2"/>
      <c r="M87" t="s">
        <v>34</v>
      </c>
      <c r="N87">
        <f>SUM(B87:G87)</f>
        <v>18</v>
      </c>
      <c r="O87">
        <v>5</v>
      </c>
      <c r="P87" s="9">
        <f>N87/(O87)</f>
        <v>3.6</v>
      </c>
    </row>
    <row r="88" spans="1:16" ht="17" thickBot="1" x14ac:dyDescent="0.25">
      <c r="A88" s="2" t="s">
        <v>5</v>
      </c>
      <c r="B88" s="2">
        <v>3</v>
      </c>
      <c r="C88" s="2">
        <v>1</v>
      </c>
      <c r="D88" s="2">
        <v>4</v>
      </c>
      <c r="E88" s="2">
        <v>1</v>
      </c>
      <c r="F88" s="2">
        <v>3</v>
      </c>
      <c r="G88" s="2"/>
      <c r="H88" s="2"/>
      <c r="I88" s="2"/>
      <c r="J88" s="2"/>
      <c r="K88" s="2"/>
      <c r="L88" s="2"/>
      <c r="M88" t="s">
        <v>35</v>
      </c>
      <c r="N88">
        <f>SUM(B88:G88)</f>
        <v>12</v>
      </c>
      <c r="O88">
        <v>5</v>
      </c>
      <c r="P88" s="9">
        <f>N88/(O88)</f>
        <v>2.4</v>
      </c>
    </row>
    <row r="89" spans="1:16" ht="17" thickBot="1" x14ac:dyDescent="0.25">
      <c r="A89" s="2" t="s">
        <v>6</v>
      </c>
      <c r="B89" s="2">
        <v>5</v>
      </c>
      <c r="C89" s="2">
        <v>1</v>
      </c>
      <c r="D89" s="2">
        <v>3</v>
      </c>
      <c r="E89" s="2"/>
      <c r="F89" s="2"/>
      <c r="G89" s="2"/>
      <c r="H89" s="2"/>
      <c r="I89" s="2"/>
      <c r="J89" s="2"/>
      <c r="K89" s="2"/>
      <c r="L89" s="2"/>
      <c r="M89" t="s">
        <v>36</v>
      </c>
      <c r="N89">
        <f>SUM(B89:G89)</f>
        <v>9</v>
      </c>
      <c r="O89">
        <v>3</v>
      </c>
      <c r="P89" s="9">
        <f>N89/(O89)</f>
        <v>3</v>
      </c>
    </row>
    <row r="90" spans="1:16" ht="17" thickBot="1" x14ac:dyDescent="0.25">
      <c r="A90" s="1" t="s">
        <v>9</v>
      </c>
      <c r="N90" t="s">
        <v>28</v>
      </c>
      <c r="O90" t="s">
        <v>29</v>
      </c>
      <c r="P90" s="8" t="s">
        <v>30</v>
      </c>
    </row>
    <row r="91" spans="1:16" ht="17" thickBot="1" x14ac:dyDescent="0.25">
      <c r="A91" s="2" t="s">
        <v>1</v>
      </c>
      <c r="B91" s="2">
        <v>1</v>
      </c>
      <c r="C91" s="2">
        <v>1</v>
      </c>
      <c r="D91" s="2">
        <v>4</v>
      </c>
      <c r="E91" s="2">
        <v>5</v>
      </c>
      <c r="F91" s="2">
        <v>4</v>
      </c>
      <c r="G91" s="2">
        <v>1</v>
      </c>
      <c r="H91" s="2">
        <v>4</v>
      </c>
      <c r="I91" s="2">
        <v>1</v>
      </c>
      <c r="J91" s="2">
        <v>4</v>
      </c>
      <c r="K91" s="2">
        <v>1</v>
      </c>
      <c r="L91" s="2"/>
      <c r="M91" t="s">
        <v>32</v>
      </c>
      <c r="N91">
        <f>(B91-1)+(D91-1)+(F91-1)+(H91-1)+(J91-1)</f>
        <v>12</v>
      </c>
      <c r="O91">
        <f>(5-C91)+(5-E91)+(5-G91)+(5-I91)+(5-K91)</f>
        <v>16</v>
      </c>
      <c r="P91" s="9">
        <f>(N91+O91)*2.5</f>
        <v>70</v>
      </c>
    </row>
    <row r="92" spans="1:16" ht="17" thickBot="1" x14ac:dyDescent="0.25">
      <c r="A92" s="2" t="s">
        <v>2</v>
      </c>
      <c r="B92" s="2">
        <v>4</v>
      </c>
      <c r="C92" s="2">
        <v>1</v>
      </c>
      <c r="D92" s="2">
        <v>1</v>
      </c>
      <c r="E92" s="2">
        <v>1</v>
      </c>
      <c r="F92" s="2">
        <v>3</v>
      </c>
      <c r="G92" s="2"/>
      <c r="H92" s="2"/>
      <c r="I92" s="2"/>
      <c r="J92" s="2"/>
      <c r="K92" s="2"/>
      <c r="L92" s="2"/>
      <c r="M92" t="s">
        <v>31</v>
      </c>
      <c r="N92">
        <f>SUM(B92:G92)</f>
        <v>10</v>
      </c>
      <c r="O92">
        <v>5</v>
      </c>
      <c r="P92" s="9">
        <f>N92/(O92)</f>
        <v>2</v>
      </c>
    </row>
    <row r="93" spans="1:16" ht="17" thickBot="1" x14ac:dyDescent="0.25">
      <c r="A93" s="2" t="s">
        <v>3</v>
      </c>
      <c r="B93" s="2">
        <v>1</v>
      </c>
      <c r="C93" s="2">
        <v>1</v>
      </c>
      <c r="D93" s="2">
        <v>1</v>
      </c>
      <c r="E93" s="2">
        <v>1</v>
      </c>
      <c r="F93" s="2">
        <v>5</v>
      </c>
      <c r="G93" s="2">
        <v>4</v>
      </c>
      <c r="H93" s="2"/>
      <c r="I93" s="2"/>
      <c r="J93" s="2"/>
      <c r="K93" s="2"/>
      <c r="L93" s="2"/>
      <c r="M93" t="s">
        <v>33</v>
      </c>
      <c r="N93">
        <f>SUM(B93:G93)</f>
        <v>13</v>
      </c>
      <c r="O93">
        <v>6</v>
      </c>
      <c r="P93" s="9">
        <f>N93/(O93)</f>
        <v>2.1666666666666665</v>
      </c>
    </row>
    <row r="94" spans="1:16" ht="17" thickBot="1" x14ac:dyDescent="0.25">
      <c r="A94" s="2" t="s">
        <v>4</v>
      </c>
      <c r="B94" s="2">
        <v>4</v>
      </c>
      <c r="C94" s="2">
        <v>4</v>
      </c>
      <c r="D94" s="2">
        <v>3</v>
      </c>
      <c r="E94" s="2">
        <v>4</v>
      </c>
      <c r="F94" s="2">
        <v>4</v>
      </c>
      <c r="G94" s="2"/>
      <c r="H94" s="2"/>
      <c r="I94" s="2"/>
      <c r="J94" s="2"/>
      <c r="K94" s="2"/>
      <c r="L94" s="2"/>
      <c r="M94" t="s">
        <v>34</v>
      </c>
      <c r="N94">
        <f>SUM(B94:G94)</f>
        <v>19</v>
      </c>
      <c r="O94">
        <v>5</v>
      </c>
      <c r="P94" s="9">
        <f>N94/(O94)</f>
        <v>3.8</v>
      </c>
    </row>
    <row r="95" spans="1:16" ht="17" thickBot="1" x14ac:dyDescent="0.25">
      <c r="A95" s="2" t="s">
        <v>5</v>
      </c>
      <c r="B95" s="2">
        <v>3</v>
      </c>
      <c r="C95" s="2">
        <v>1</v>
      </c>
      <c r="D95" s="2">
        <v>5</v>
      </c>
      <c r="E95" s="2">
        <v>1</v>
      </c>
      <c r="F95" s="2">
        <v>3</v>
      </c>
      <c r="G95" s="2"/>
      <c r="H95" s="2"/>
      <c r="I95" s="2"/>
      <c r="J95" s="2"/>
      <c r="K95" s="2"/>
      <c r="L95" s="2"/>
      <c r="M95" t="s">
        <v>35</v>
      </c>
      <c r="N95">
        <f>SUM(B95:G95)</f>
        <v>13</v>
      </c>
      <c r="O95">
        <v>5</v>
      </c>
      <c r="P95" s="9">
        <f>N95/(O95)</f>
        <v>2.6</v>
      </c>
    </row>
    <row r="96" spans="1:16" ht="17" thickBot="1" x14ac:dyDescent="0.25">
      <c r="A96" s="2" t="s">
        <v>6</v>
      </c>
      <c r="B96" s="2">
        <v>5</v>
      </c>
      <c r="C96" s="2">
        <v>1</v>
      </c>
      <c r="D96" s="2">
        <v>3</v>
      </c>
      <c r="E96" s="2"/>
      <c r="F96" s="2"/>
      <c r="G96" s="2"/>
      <c r="H96" s="2"/>
      <c r="I96" s="2"/>
      <c r="J96" s="2"/>
      <c r="K96" s="2"/>
      <c r="L96" s="2"/>
      <c r="M96" t="s">
        <v>36</v>
      </c>
      <c r="N96">
        <f>SUM(B96:G96)</f>
        <v>9</v>
      </c>
      <c r="O96">
        <v>3</v>
      </c>
      <c r="P96" s="9">
        <f>N96/(O96)</f>
        <v>3</v>
      </c>
    </row>
    <row r="97" spans="1:1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6" x14ac:dyDescent="0.2">
      <c r="A98" s="6" t="s">
        <v>16</v>
      </c>
    </row>
    <row r="99" spans="1:16" ht="17" thickBot="1" x14ac:dyDescent="0.25">
      <c r="A99" s="1" t="s">
        <v>8</v>
      </c>
      <c r="N99" t="s">
        <v>28</v>
      </c>
      <c r="O99" t="s">
        <v>29</v>
      </c>
      <c r="P99" s="8" t="s">
        <v>30</v>
      </c>
    </row>
    <row r="100" spans="1:16" ht="17" thickBot="1" x14ac:dyDescent="0.25">
      <c r="A100" s="2" t="s">
        <v>1</v>
      </c>
      <c r="B100" s="2">
        <v>5</v>
      </c>
      <c r="C100" s="2">
        <v>2</v>
      </c>
      <c r="D100" s="2">
        <v>5</v>
      </c>
      <c r="E100" s="2">
        <v>1</v>
      </c>
      <c r="F100" s="2">
        <v>4</v>
      </c>
      <c r="G100" s="2">
        <v>2</v>
      </c>
      <c r="H100" s="2">
        <v>5</v>
      </c>
      <c r="I100" s="2">
        <v>2</v>
      </c>
      <c r="J100" s="2">
        <v>4</v>
      </c>
      <c r="K100" s="2">
        <v>1</v>
      </c>
      <c r="L100" s="2"/>
      <c r="M100" t="s">
        <v>32</v>
      </c>
      <c r="N100">
        <f>(B100-1)+(D100-1)+(F100-1)+(H100-1)+(J100-1)</f>
        <v>18</v>
      </c>
      <c r="O100">
        <f>(5-C100)+(5-E100)+(5-G100)+(5-I100)+(5-K100)</f>
        <v>17</v>
      </c>
      <c r="P100" s="9">
        <f>(N100+O100)*2.5</f>
        <v>87.5</v>
      </c>
    </row>
    <row r="101" spans="1:16" ht="17" thickBot="1" x14ac:dyDescent="0.25">
      <c r="A101" s="2" t="s">
        <v>2</v>
      </c>
      <c r="B101" s="2">
        <v>4</v>
      </c>
      <c r="C101" s="2">
        <v>4</v>
      </c>
      <c r="D101" s="2">
        <v>2</v>
      </c>
      <c r="E101" s="2">
        <v>4</v>
      </c>
      <c r="F101" s="2">
        <v>4</v>
      </c>
      <c r="G101" s="2"/>
      <c r="H101" s="2"/>
      <c r="I101" s="2"/>
      <c r="J101" s="2"/>
      <c r="K101" s="2"/>
      <c r="L101" s="2"/>
      <c r="M101" t="s">
        <v>31</v>
      </c>
      <c r="N101">
        <f>SUM(B101:G101)</f>
        <v>18</v>
      </c>
      <c r="O101">
        <v>5</v>
      </c>
      <c r="P101" s="9">
        <f>N101/(O101)</f>
        <v>3.6</v>
      </c>
    </row>
    <row r="102" spans="1:16" ht="17" thickBot="1" x14ac:dyDescent="0.25">
      <c r="A102" s="2" t="s">
        <v>3</v>
      </c>
      <c r="B102" s="2">
        <v>4</v>
      </c>
      <c r="C102" s="2">
        <v>4</v>
      </c>
      <c r="D102" s="2">
        <v>2</v>
      </c>
      <c r="E102" s="2">
        <v>4</v>
      </c>
      <c r="F102" s="2">
        <v>5</v>
      </c>
      <c r="G102" s="2">
        <v>4</v>
      </c>
      <c r="H102" s="2"/>
      <c r="I102" s="2"/>
      <c r="J102" s="2"/>
      <c r="K102" s="2"/>
      <c r="L102" s="2"/>
      <c r="M102" t="s">
        <v>33</v>
      </c>
      <c r="N102">
        <f>SUM(B102:G102)</f>
        <v>23</v>
      </c>
      <c r="O102">
        <v>6</v>
      </c>
      <c r="P102" s="9">
        <f>N102/(O102)</f>
        <v>3.8333333333333335</v>
      </c>
    </row>
    <row r="103" spans="1:16" ht="17" thickBot="1" x14ac:dyDescent="0.25">
      <c r="A103" s="2" t="s">
        <v>4</v>
      </c>
      <c r="B103" s="2">
        <v>5</v>
      </c>
      <c r="C103" s="2">
        <v>4</v>
      </c>
      <c r="D103" s="2">
        <v>4</v>
      </c>
      <c r="E103" s="2">
        <v>4</v>
      </c>
      <c r="F103" s="2">
        <v>4</v>
      </c>
      <c r="G103" s="2"/>
      <c r="H103" s="2"/>
      <c r="I103" s="2"/>
      <c r="J103" s="2"/>
      <c r="K103" s="2"/>
      <c r="L103" s="2"/>
      <c r="M103" t="s">
        <v>34</v>
      </c>
      <c r="N103">
        <f>SUM(B103:G103)</f>
        <v>21</v>
      </c>
      <c r="O103">
        <v>5</v>
      </c>
      <c r="P103" s="9">
        <f>N103/(O103)</f>
        <v>4.2</v>
      </c>
    </row>
    <row r="104" spans="1:16" ht="17" thickBot="1" x14ac:dyDescent="0.25">
      <c r="A104" s="2" t="s">
        <v>5</v>
      </c>
      <c r="B104" s="2">
        <v>4</v>
      </c>
      <c r="C104" s="2">
        <v>4</v>
      </c>
      <c r="D104" s="2">
        <v>4</v>
      </c>
      <c r="E104" s="2">
        <v>4</v>
      </c>
      <c r="F104" s="2">
        <v>4</v>
      </c>
      <c r="G104" s="2"/>
      <c r="H104" s="2"/>
      <c r="I104" s="2"/>
      <c r="J104" s="2"/>
      <c r="K104" s="2"/>
      <c r="L104" s="2"/>
      <c r="M104" t="s">
        <v>35</v>
      </c>
      <c r="N104">
        <f>SUM(B104:G104)</f>
        <v>20</v>
      </c>
      <c r="O104">
        <v>5</v>
      </c>
      <c r="P104" s="9">
        <f>N104/(O104)</f>
        <v>4</v>
      </c>
    </row>
    <row r="105" spans="1:16" ht="17" thickBot="1" x14ac:dyDescent="0.25">
      <c r="A105" s="2" t="s">
        <v>6</v>
      </c>
      <c r="B105" s="2">
        <v>5</v>
      </c>
      <c r="C105" s="2">
        <v>1</v>
      </c>
      <c r="D105" s="2">
        <v>2</v>
      </c>
      <c r="E105" s="2"/>
      <c r="F105" s="2"/>
      <c r="G105" s="2"/>
      <c r="H105" s="2"/>
      <c r="I105" s="2"/>
      <c r="J105" s="2"/>
      <c r="K105" s="2"/>
      <c r="L105" s="2"/>
      <c r="M105" t="s">
        <v>36</v>
      </c>
      <c r="N105">
        <f>SUM(B105:G105)</f>
        <v>8</v>
      </c>
      <c r="O105">
        <v>3</v>
      </c>
      <c r="P105" s="9">
        <f>N105/(O105)</f>
        <v>2.6666666666666665</v>
      </c>
    </row>
    <row r="106" spans="1:16" ht="17" thickBot="1" x14ac:dyDescent="0.25">
      <c r="A106" s="1" t="s">
        <v>9</v>
      </c>
      <c r="N106" t="s">
        <v>28</v>
      </c>
      <c r="O106" t="s">
        <v>29</v>
      </c>
      <c r="P106" s="8" t="s">
        <v>30</v>
      </c>
    </row>
    <row r="107" spans="1:16" ht="17" thickBot="1" x14ac:dyDescent="0.25">
      <c r="A107" s="2" t="s">
        <v>1</v>
      </c>
      <c r="B107" s="2">
        <v>5</v>
      </c>
      <c r="C107" s="2">
        <v>1</v>
      </c>
      <c r="D107" s="2">
        <v>5</v>
      </c>
      <c r="E107" s="2">
        <v>1</v>
      </c>
      <c r="F107" s="2">
        <v>4</v>
      </c>
      <c r="G107" s="2">
        <v>1</v>
      </c>
      <c r="H107" s="2">
        <v>2</v>
      </c>
      <c r="I107" s="2">
        <v>2</v>
      </c>
      <c r="J107" s="2">
        <v>5</v>
      </c>
      <c r="K107" s="2">
        <v>1</v>
      </c>
      <c r="L107" s="2"/>
      <c r="M107" t="s">
        <v>32</v>
      </c>
      <c r="N107">
        <f>(B107-1)+(D107-1)+(F107-1)+(H107-1)+(J107-1)</f>
        <v>16</v>
      </c>
      <c r="O107">
        <f>(5-C107)+(5-E107)+(5-G107)+(5-I107)+(5-K107)</f>
        <v>19</v>
      </c>
      <c r="P107" s="9">
        <f>(N107+O107)*2.5</f>
        <v>87.5</v>
      </c>
    </row>
    <row r="108" spans="1:16" ht="17" thickBot="1" x14ac:dyDescent="0.25">
      <c r="A108" s="2" t="s">
        <v>2</v>
      </c>
      <c r="B108" s="2">
        <v>3</v>
      </c>
      <c r="C108" s="2">
        <v>2</v>
      </c>
      <c r="D108" s="2">
        <v>1</v>
      </c>
      <c r="E108" s="2">
        <v>2</v>
      </c>
      <c r="F108" s="2">
        <v>4</v>
      </c>
      <c r="G108" s="2"/>
      <c r="H108" s="2"/>
      <c r="I108" s="2"/>
      <c r="J108" s="2"/>
      <c r="K108" s="2"/>
      <c r="L108" s="2"/>
      <c r="M108" t="s">
        <v>31</v>
      </c>
      <c r="N108">
        <f>SUM(B108:G108)</f>
        <v>12</v>
      </c>
      <c r="O108">
        <v>5</v>
      </c>
      <c r="P108" s="9">
        <f>N108/(O108)</f>
        <v>2.4</v>
      </c>
    </row>
    <row r="109" spans="1:16" ht="17" thickBot="1" x14ac:dyDescent="0.25">
      <c r="A109" s="2" t="s">
        <v>3</v>
      </c>
      <c r="B109" s="2">
        <v>3</v>
      </c>
      <c r="C109" s="2">
        <v>3</v>
      </c>
      <c r="D109" s="2">
        <v>1</v>
      </c>
      <c r="E109" s="2">
        <v>1</v>
      </c>
      <c r="F109" s="2">
        <v>4</v>
      </c>
      <c r="G109" s="2">
        <v>4</v>
      </c>
      <c r="H109" s="2"/>
      <c r="I109" s="2"/>
      <c r="J109" s="2"/>
      <c r="K109" s="2"/>
      <c r="L109" s="2"/>
      <c r="M109" t="s">
        <v>33</v>
      </c>
      <c r="N109">
        <f>SUM(B109:G109)</f>
        <v>16</v>
      </c>
      <c r="O109">
        <v>6</v>
      </c>
      <c r="P109" s="9">
        <f>N109/(O109)</f>
        <v>2.6666666666666665</v>
      </c>
    </row>
    <row r="110" spans="1:16" ht="17" thickBot="1" x14ac:dyDescent="0.25">
      <c r="A110" s="2" t="s">
        <v>4</v>
      </c>
      <c r="B110" s="2">
        <v>4</v>
      </c>
      <c r="C110" s="2">
        <v>4</v>
      </c>
      <c r="D110" s="2">
        <v>3</v>
      </c>
      <c r="E110" s="2">
        <v>3</v>
      </c>
      <c r="F110" s="2">
        <v>3</v>
      </c>
      <c r="G110" s="2"/>
      <c r="H110" s="2"/>
      <c r="I110" s="2"/>
      <c r="J110" s="2"/>
      <c r="K110" s="2"/>
      <c r="L110" s="2"/>
      <c r="M110" t="s">
        <v>34</v>
      </c>
      <c r="N110">
        <f>SUM(B110:G110)</f>
        <v>17</v>
      </c>
      <c r="O110">
        <v>5</v>
      </c>
      <c r="P110" s="9">
        <f>N110/(O110)</f>
        <v>3.4</v>
      </c>
    </row>
    <row r="111" spans="1:16" ht="17" thickBot="1" x14ac:dyDescent="0.25">
      <c r="A111" s="2" t="s">
        <v>5</v>
      </c>
      <c r="B111" s="2">
        <v>4</v>
      </c>
      <c r="C111" s="2">
        <v>4</v>
      </c>
      <c r="D111" s="2">
        <v>4</v>
      </c>
      <c r="E111" s="2">
        <v>2</v>
      </c>
      <c r="F111" s="2">
        <v>2</v>
      </c>
      <c r="G111" s="2"/>
      <c r="H111" s="2"/>
      <c r="I111" s="2"/>
      <c r="J111" s="2"/>
      <c r="K111" s="2"/>
      <c r="L111" s="2"/>
      <c r="M111" t="s">
        <v>35</v>
      </c>
      <c r="N111">
        <f>SUM(B111:G111)</f>
        <v>16</v>
      </c>
      <c r="O111">
        <v>5</v>
      </c>
      <c r="P111" s="9">
        <f>N111/(O111)</f>
        <v>3.2</v>
      </c>
    </row>
    <row r="112" spans="1:16" ht="17" thickBot="1" x14ac:dyDescent="0.25">
      <c r="A112" s="2" t="s">
        <v>6</v>
      </c>
      <c r="B112" s="2">
        <v>4</v>
      </c>
      <c r="C112" s="2">
        <v>2</v>
      </c>
      <c r="D112" s="2">
        <v>2</v>
      </c>
      <c r="E112" s="2"/>
      <c r="F112" s="2"/>
      <c r="G112" s="2"/>
      <c r="H112" s="2"/>
      <c r="I112" s="2"/>
      <c r="J112" s="2"/>
      <c r="K112" s="2"/>
      <c r="L112" s="2"/>
      <c r="M112" t="s">
        <v>36</v>
      </c>
      <c r="N112">
        <f>SUM(B112:G112)</f>
        <v>8</v>
      </c>
      <c r="O112">
        <v>3</v>
      </c>
      <c r="P112" s="9">
        <f>N112/(O112)</f>
        <v>2.6666666666666665</v>
      </c>
    </row>
    <row r="113" spans="1:16" ht="17" thickBot="1" x14ac:dyDescent="0.25">
      <c r="A113" s="3"/>
    </row>
    <row r="114" spans="1:16" ht="17" thickBot="1" x14ac:dyDescent="0.25">
      <c r="A114" s="5" t="s">
        <v>17</v>
      </c>
    </row>
    <row r="115" spans="1:16" ht="17" thickBot="1" x14ac:dyDescent="0.25">
      <c r="A115" s="1" t="s">
        <v>8</v>
      </c>
      <c r="N115" t="s">
        <v>28</v>
      </c>
      <c r="O115" t="s">
        <v>29</v>
      </c>
      <c r="P115" s="8" t="s">
        <v>30</v>
      </c>
    </row>
    <row r="116" spans="1:16" ht="17" thickBot="1" x14ac:dyDescent="0.25">
      <c r="A116" s="2" t="s">
        <v>1</v>
      </c>
      <c r="B116" s="2">
        <v>4</v>
      </c>
      <c r="C116" s="2">
        <v>4</v>
      </c>
      <c r="D116" s="2">
        <v>4</v>
      </c>
      <c r="E116" s="2">
        <v>5</v>
      </c>
      <c r="F116" s="2">
        <v>3</v>
      </c>
      <c r="G116" s="2">
        <v>4</v>
      </c>
      <c r="H116" s="2">
        <v>2</v>
      </c>
      <c r="I116" s="2">
        <v>4</v>
      </c>
      <c r="J116" s="2">
        <v>2</v>
      </c>
      <c r="K116" s="2">
        <v>1</v>
      </c>
      <c r="L116" s="2"/>
      <c r="M116" t="s">
        <v>32</v>
      </c>
      <c r="N116">
        <f>(B116-1)+(D116-1)+(F116-1)+(H116-1)+(J116-1)</f>
        <v>10</v>
      </c>
      <c r="O116">
        <f>(5-C116)+(5-E116)+(5-G116)+(5-I116)+(5-K116)</f>
        <v>7</v>
      </c>
      <c r="P116" s="9">
        <f>(N116+O116)*2.5</f>
        <v>42.5</v>
      </c>
    </row>
    <row r="117" spans="1:16" ht="17" thickBot="1" x14ac:dyDescent="0.25">
      <c r="A117" s="2" t="s">
        <v>2</v>
      </c>
      <c r="B117" s="2">
        <v>3</v>
      </c>
      <c r="C117" s="2">
        <v>1</v>
      </c>
      <c r="D117" s="2">
        <v>1</v>
      </c>
      <c r="E117" s="2">
        <v>1</v>
      </c>
      <c r="F117" s="2">
        <v>2</v>
      </c>
      <c r="G117" s="2"/>
      <c r="H117" s="2"/>
      <c r="I117" s="2"/>
      <c r="J117" s="2"/>
      <c r="K117" s="2"/>
      <c r="L117" s="2"/>
      <c r="M117" t="s">
        <v>31</v>
      </c>
      <c r="N117">
        <f>SUM(B117:G117)</f>
        <v>8</v>
      </c>
      <c r="O117">
        <v>5</v>
      </c>
      <c r="P117" s="9">
        <f>N117/(O117)</f>
        <v>1.6</v>
      </c>
    </row>
    <row r="118" spans="1:16" ht="17" thickBot="1" x14ac:dyDescent="0.25">
      <c r="A118" s="2" t="s">
        <v>3</v>
      </c>
      <c r="B118" s="2">
        <v>3</v>
      </c>
      <c r="C118" s="2">
        <v>3</v>
      </c>
      <c r="D118" s="2">
        <v>1</v>
      </c>
      <c r="E118" s="2">
        <v>1</v>
      </c>
      <c r="F118" s="2">
        <v>3</v>
      </c>
      <c r="G118" s="2">
        <v>4</v>
      </c>
      <c r="H118" s="2"/>
      <c r="I118" s="2"/>
      <c r="J118" s="2"/>
      <c r="K118" s="2"/>
      <c r="L118" s="2"/>
      <c r="M118" t="s">
        <v>33</v>
      </c>
      <c r="N118">
        <f>SUM(B118:G118)</f>
        <v>15</v>
      </c>
      <c r="O118">
        <v>6</v>
      </c>
      <c r="P118" s="9">
        <f>N118/(O118)</f>
        <v>2.5</v>
      </c>
    </row>
    <row r="119" spans="1:16" ht="17" thickBot="1" x14ac:dyDescent="0.25">
      <c r="A119" s="2" t="s">
        <v>4</v>
      </c>
      <c r="B119" s="2">
        <v>3</v>
      </c>
      <c r="C119" s="2">
        <v>2</v>
      </c>
      <c r="D119" s="2">
        <v>2</v>
      </c>
      <c r="E119" s="2">
        <v>3</v>
      </c>
      <c r="F119" s="2">
        <v>3</v>
      </c>
      <c r="G119" s="2"/>
      <c r="H119" s="2"/>
      <c r="I119" s="2"/>
      <c r="J119" s="2"/>
      <c r="K119" s="2"/>
      <c r="L119" s="2"/>
      <c r="M119" t="s">
        <v>34</v>
      </c>
      <c r="N119">
        <f>SUM(B119:G119)</f>
        <v>13</v>
      </c>
      <c r="O119">
        <v>5</v>
      </c>
      <c r="P119" s="9">
        <f>N119/(O119)</f>
        <v>2.6</v>
      </c>
    </row>
    <row r="120" spans="1:16" ht="17" thickBot="1" x14ac:dyDescent="0.25">
      <c r="A120" s="2" t="s">
        <v>5</v>
      </c>
      <c r="B120" s="2">
        <v>2</v>
      </c>
      <c r="C120" s="2">
        <v>3</v>
      </c>
      <c r="D120" s="2">
        <v>2</v>
      </c>
      <c r="E120" s="2">
        <v>3</v>
      </c>
      <c r="F120" s="2">
        <v>3</v>
      </c>
      <c r="G120" s="2"/>
      <c r="H120" s="2"/>
      <c r="I120" s="2"/>
      <c r="J120" s="2"/>
      <c r="K120" s="2"/>
      <c r="L120" s="2"/>
      <c r="M120" t="s">
        <v>35</v>
      </c>
      <c r="N120">
        <f>SUM(B120:G120)</f>
        <v>13</v>
      </c>
      <c r="O120">
        <v>5</v>
      </c>
      <c r="P120" s="9">
        <f>N120/(O120)</f>
        <v>2.6</v>
      </c>
    </row>
    <row r="121" spans="1:16" ht="17" thickBot="1" x14ac:dyDescent="0.25">
      <c r="A121" s="2" t="s">
        <v>6</v>
      </c>
      <c r="B121" s="2">
        <v>2</v>
      </c>
      <c r="C121" s="2">
        <v>4</v>
      </c>
      <c r="D121" s="2">
        <v>3</v>
      </c>
      <c r="E121" s="2"/>
      <c r="F121" s="2"/>
      <c r="G121" s="2"/>
      <c r="H121" s="2"/>
      <c r="I121" s="2"/>
      <c r="J121" s="2"/>
      <c r="K121" s="2"/>
      <c r="L121" s="2"/>
      <c r="M121" t="s">
        <v>36</v>
      </c>
      <c r="N121">
        <f>SUM(B121:G121)</f>
        <v>9</v>
      </c>
      <c r="O121">
        <v>3</v>
      </c>
      <c r="P121" s="9">
        <f>N121/(O121)</f>
        <v>3</v>
      </c>
    </row>
    <row r="122" spans="1:16" ht="17" thickBot="1" x14ac:dyDescent="0.25">
      <c r="A122" s="1" t="s">
        <v>9</v>
      </c>
      <c r="N122" t="s">
        <v>28</v>
      </c>
      <c r="O122" t="s">
        <v>29</v>
      </c>
      <c r="P122" s="8" t="s">
        <v>30</v>
      </c>
    </row>
    <row r="123" spans="1:16" ht="17" thickBot="1" x14ac:dyDescent="0.25">
      <c r="A123" s="2" t="s">
        <v>1</v>
      </c>
      <c r="B123" s="2">
        <v>4</v>
      </c>
      <c r="C123" s="2">
        <v>1</v>
      </c>
      <c r="D123" s="2">
        <v>5</v>
      </c>
      <c r="E123" s="2">
        <v>1</v>
      </c>
      <c r="F123" s="2">
        <v>5</v>
      </c>
      <c r="G123" s="2">
        <v>1</v>
      </c>
      <c r="H123" s="2">
        <v>4</v>
      </c>
      <c r="I123" s="2">
        <v>1</v>
      </c>
      <c r="J123" s="2">
        <v>4</v>
      </c>
      <c r="K123" s="2">
        <v>1</v>
      </c>
      <c r="L123" s="2"/>
      <c r="M123" t="s">
        <v>32</v>
      </c>
      <c r="N123">
        <f>(B123-1)+(D123-1)+(F123-1)+(H123-1)+(J123-1)</f>
        <v>17</v>
      </c>
      <c r="O123">
        <f>(5-C123)+(5-E123)+(5-G123)+(5-I123)+(5-K123)</f>
        <v>20</v>
      </c>
      <c r="P123" s="9">
        <f>(N123+O123)*2.5</f>
        <v>92.5</v>
      </c>
    </row>
    <row r="124" spans="1:16" ht="17" thickBot="1" x14ac:dyDescent="0.25">
      <c r="A124" s="2" t="s">
        <v>2</v>
      </c>
      <c r="B124" s="2">
        <v>3</v>
      </c>
      <c r="C124" s="2">
        <v>1</v>
      </c>
      <c r="D124" s="2">
        <v>1</v>
      </c>
      <c r="E124" s="2">
        <v>1</v>
      </c>
      <c r="F124" s="2">
        <v>5</v>
      </c>
      <c r="G124" s="2"/>
      <c r="H124" s="2"/>
      <c r="I124" s="2"/>
      <c r="J124" s="2"/>
      <c r="K124" s="2"/>
      <c r="L124" s="2"/>
      <c r="M124" t="s">
        <v>31</v>
      </c>
      <c r="N124">
        <f>SUM(B124:G124)</f>
        <v>11</v>
      </c>
      <c r="O124">
        <v>5</v>
      </c>
      <c r="P124" s="9">
        <f>N124/(O124)</f>
        <v>2.2000000000000002</v>
      </c>
    </row>
    <row r="125" spans="1:16" ht="17" thickBot="1" x14ac:dyDescent="0.25">
      <c r="A125" s="2" t="s">
        <v>3</v>
      </c>
      <c r="B125" s="2">
        <v>3</v>
      </c>
      <c r="C125" s="2">
        <v>3</v>
      </c>
      <c r="D125" s="2">
        <v>1</v>
      </c>
      <c r="E125" s="2">
        <v>1</v>
      </c>
      <c r="F125" s="2">
        <v>3</v>
      </c>
      <c r="G125" s="2">
        <v>4</v>
      </c>
      <c r="H125" s="2"/>
      <c r="I125" s="2"/>
      <c r="J125" s="2"/>
      <c r="K125" s="2"/>
      <c r="L125" s="2"/>
      <c r="M125" t="s">
        <v>33</v>
      </c>
      <c r="N125">
        <f>SUM(B125:G125)</f>
        <v>15</v>
      </c>
      <c r="O125">
        <v>6</v>
      </c>
      <c r="P125" s="9">
        <f>N125/(O125)</f>
        <v>2.5</v>
      </c>
    </row>
    <row r="126" spans="1:16" ht="17" thickBot="1" x14ac:dyDescent="0.25">
      <c r="A126" s="2" t="s">
        <v>4</v>
      </c>
      <c r="B126" s="2">
        <v>3</v>
      </c>
      <c r="C126" s="2">
        <v>5</v>
      </c>
      <c r="D126" s="2">
        <v>3</v>
      </c>
      <c r="E126" s="2">
        <v>5</v>
      </c>
      <c r="F126" s="2">
        <v>5</v>
      </c>
      <c r="G126" s="2"/>
      <c r="H126" s="2"/>
      <c r="I126" s="2"/>
      <c r="J126" s="2"/>
      <c r="K126" s="2"/>
      <c r="L126" s="2"/>
      <c r="M126" t="s">
        <v>34</v>
      </c>
      <c r="N126">
        <f>SUM(B126:G126)</f>
        <v>21</v>
      </c>
      <c r="O126">
        <v>5</v>
      </c>
      <c r="P126" s="9">
        <f>N126/(O126)</f>
        <v>4.2</v>
      </c>
    </row>
    <row r="127" spans="1:16" ht="17" thickBot="1" x14ac:dyDescent="0.25">
      <c r="A127" s="2" t="s">
        <v>5</v>
      </c>
      <c r="B127" s="2">
        <v>5</v>
      </c>
      <c r="C127" s="2">
        <v>3</v>
      </c>
      <c r="D127" s="2">
        <v>3</v>
      </c>
      <c r="E127" s="2">
        <v>3</v>
      </c>
      <c r="F127" s="2">
        <v>3</v>
      </c>
      <c r="G127" s="2"/>
      <c r="H127" s="2"/>
      <c r="I127" s="2"/>
      <c r="J127" s="2"/>
      <c r="K127" s="2"/>
      <c r="L127" s="2"/>
      <c r="M127" t="s">
        <v>35</v>
      </c>
      <c r="N127">
        <f>SUM(B127:G127)</f>
        <v>17</v>
      </c>
      <c r="O127">
        <v>5</v>
      </c>
      <c r="P127" s="9">
        <f>N127/(O127)</f>
        <v>3.4</v>
      </c>
    </row>
    <row r="128" spans="1:16" ht="17" thickBot="1" x14ac:dyDescent="0.25">
      <c r="A128" s="2" t="s">
        <v>6</v>
      </c>
      <c r="B128" s="2">
        <v>5</v>
      </c>
      <c r="C128" s="2">
        <v>1</v>
      </c>
      <c r="D128" s="2">
        <v>1</v>
      </c>
      <c r="E128" s="2"/>
      <c r="F128" s="2"/>
      <c r="G128" s="2"/>
      <c r="H128" s="2"/>
      <c r="I128" s="2"/>
      <c r="J128" s="2"/>
      <c r="K128" s="2"/>
      <c r="L128" s="2"/>
      <c r="M128" t="s">
        <v>36</v>
      </c>
      <c r="N128">
        <f>SUM(B128:G128)</f>
        <v>7</v>
      </c>
      <c r="O128">
        <v>3</v>
      </c>
      <c r="P128" s="9">
        <f>N128/(O128)</f>
        <v>2.3333333333333335</v>
      </c>
    </row>
    <row r="129" spans="1:1" x14ac:dyDescent="0.2">
      <c r="A129" s="4"/>
    </row>
    <row r="130" spans="1:1" x14ac:dyDescent="0.2">
      <c r="A130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9346-5BCE-3548-8225-11546F369EA3}">
  <dimension ref="A1:P130"/>
  <sheetViews>
    <sheetView topLeftCell="G1" zoomScale="142" workbookViewId="0">
      <selection activeCell="S7" sqref="S7"/>
    </sheetView>
  </sheetViews>
  <sheetFormatPr baseColWidth="10" defaultRowHeight="16" x14ac:dyDescent="0.2"/>
  <cols>
    <col min="13" max="13" width="19.1640625" bestFit="1" customWidth="1"/>
  </cols>
  <sheetData>
    <row r="1" spans="1:16" ht="17" thickBot="1" x14ac:dyDescent="0.25">
      <c r="A1" s="5" t="s">
        <v>10</v>
      </c>
    </row>
    <row r="2" spans="1:16" ht="17" thickBot="1" x14ac:dyDescent="0.25">
      <c r="A2" s="1" t="s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N2" t="s">
        <v>28</v>
      </c>
      <c r="O2" t="s">
        <v>29</v>
      </c>
      <c r="P2" s="8" t="s">
        <v>30</v>
      </c>
    </row>
    <row r="3" spans="1:16" ht="17" thickBot="1" x14ac:dyDescent="0.25">
      <c r="A3" s="2" t="s">
        <v>1</v>
      </c>
      <c r="B3" s="2">
        <v>5</v>
      </c>
      <c r="C3" s="2">
        <v>1</v>
      </c>
      <c r="D3" s="2">
        <v>4</v>
      </c>
      <c r="E3" s="2">
        <v>1</v>
      </c>
      <c r="F3" s="2">
        <v>5</v>
      </c>
      <c r="G3" s="2">
        <v>1</v>
      </c>
      <c r="H3" s="2">
        <v>4</v>
      </c>
      <c r="I3" s="2">
        <v>1</v>
      </c>
      <c r="J3" s="2">
        <v>5</v>
      </c>
      <c r="K3" s="2">
        <v>1</v>
      </c>
      <c r="L3" s="2"/>
      <c r="M3" t="s">
        <v>32</v>
      </c>
      <c r="N3">
        <f>(B3-1)+(D3-1)+(F3-1)+(H3-1)+(J3-1)</f>
        <v>18</v>
      </c>
      <c r="O3">
        <f>(5-C3)+(5-E3)+(5-G3)+(5-I3)+(5-K3)</f>
        <v>20</v>
      </c>
      <c r="P3" s="9">
        <f>(N3+O3)*2.5</f>
        <v>95</v>
      </c>
    </row>
    <row r="4" spans="1:16" ht="17" thickBot="1" x14ac:dyDescent="0.25">
      <c r="A4" s="2" t="s">
        <v>2</v>
      </c>
      <c r="B4" s="2">
        <v>4</v>
      </c>
      <c r="C4" s="2">
        <v>1</v>
      </c>
      <c r="D4" s="2">
        <v>4</v>
      </c>
      <c r="E4" s="2">
        <v>1</v>
      </c>
      <c r="F4" s="2">
        <v>2</v>
      </c>
      <c r="G4" s="2"/>
      <c r="H4" s="2"/>
      <c r="I4" s="2"/>
      <c r="J4" s="2"/>
      <c r="K4" s="2"/>
      <c r="L4" s="2"/>
      <c r="M4" t="s">
        <v>31</v>
      </c>
      <c r="N4">
        <f>(B4-1)+(C4-1)+(D4-1)+(E4-1)+(F4-1)+(G4-1)</f>
        <v>6</v>
      </c>
      <c r="O4">
        <v>5</v>
      </c>
      <c r="P4" s="9">
        <f>N4/(O4*4)</f>
        <v>0.3</v>
      </c>
    </row>
    <row r="5" spans="1:16" ht="17" thickBot="1" x14ac:dyDescent="0.25">
      <c r="A5" s="2" t="s">
        <v>3</v>
      </c>
      <c r="B5" s="2">
        <v>4</v>
      </c>
      <c r="C5" s="2">
        <v>3</v>
      </c>
      <c r="D5" s="2">
        <v>1</v>
      </c>
      <c r="E5" s="2">
        <v>1</v>
      </c>
      <c r="F5" s="2">
        <v>4</v>
      </c>
      <c r="G5" s="2">
        <v>4</v>
      </c>
      <c r="H5" s="2"/>
      <c r="I5" s="2"/>
      <c r="J5" s="2"/>
      <c r="K5" s="2"/>
      <c r="L5" s="2"/>
      <c r="M5" t="s">
        <v>33</v>
      </c>
      <c r="N5">
        <f>(B5-1)+(C5-1)+(D5-1)+(E5-1)+(F5-1)+(G5-1)</f>
        <v>11</v>
      </c>
      <c r="O5">
        <v>6</v>
      </c>
      <c r="P5" s="9">
        <f>N5/(O5*4)</f>
        <v>0.45833333333333331</v>
      </c>
    </row>
    <row r="6" spans="1:16" ht="17" thickBot="1" x14ac:dyDescent="0.25">
      <c r="A6" s="2" t="s">
        <v>4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/>
      <c r="H6" s="2"/>
      <c r="I6" s="2"/>
      <c r="J6" s="2"/>
      <c r="K6" s="2"/>
      <c r="L6" s="2"/>
      <c r="M6" t="s">
        <v>34</v>
      </c>
      <c r="N6">
        <f>(B6-1)+(C6-1)+(D6-1)+(E6-1)+(F6-1)+(G6-1)</f>
        <v>14</v>
      </c>
      <c r="O6">
        <v>5</v>
      </c>
      <c r="P6" s="9">
        <f>N6/(O6*4)</f>
        <v>0.7</v>
      </c>
    </row>
    <row r="7" spans="1:16" ht="17" thickBot="1" x14ac:dyDescent="0.25">
      <c r="A7" s="2" t="s">
        <v>5</v>
      </c>
      <c r="B7" s="2">
        <v>4</v>
      </c>
      <c r="C7" s="2">
        <v>1</v>
      </c>
      <c r="D7" s="2">
        <v>3</v>
      </c>
      <c r="E7" s="2">
        <v>1</v>
      </c>
      <c r="F7" s="2">
        <v>3</v>
      </c>
      <c r="G7" s="2"/>
      <c r="H7" s="2"/>
      <c r="I7" s="2"/>
      <c r="J7" s="2"/>
      <c r="K7" s="2"/>
      <c r="L7" s="2"/>
      <c r="M7" t="s">
        <v>35</v>
      </c>
      <c r="N7">
        <f>(B7-1)+(C7-1)+(D7-1)+(E7-1)+(F7-1)+(G7-1)</f>
        <v>6</v>
      </c>
      <c r="O7">
        <v>5</v>
      </c>
      <c r="P7" s="9">
        <f>N7/(O7*4)</f>
        <v>0.3</v>
      </c>
    </row>
    <row r="8" spans="1:16" ht="17" thickBot="1" x14ac:dyDescent="0.25">
      <c r="A8" s="2" t="s">
        <v>6</v>
      </c>
      <c r="B8" s="2">
        <v>4</v>
      </c>
      <c r="C8" s="2">
        <v>2</v>
      </c>
      <c r="D8" s="2">
        <v>2</v>
      </c>
      <c r="E8" s="2"/>
      <c r="F8" s="2"/>
      <c r="G8" s="2"/>
      <c r="H8" s="2"/>
      <c r="I8" s="2"/>
      <c r="J8" s="2"/>
      <c r="K8" s="2"/>
      <c r="L8" s="2"/>
      <c r="M8" t="s">
        <v>36</v>
      </c>
      <c r="N8">
        <f>(B8-1)+(C8-1)+(D8-1)+(E8-1)+(F8-1)+(G8-1)</f>
        <v>2</v>
      </c>
      <c r="O8">
        <v>3</v>
      </c>
      <c r="P8" s="9">
        <f>N8/(O8*4)</f>
        <v>0.16666666666666666</v>
      </c>
    </row>
    <row r="9" spans="1:1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P9" s="10"/>
    </row>
    <row r="10" spans="1:16" ht="17" thickBot="1" x14ac:dyDescent="0.25">
      <c r="A10" s="1" t="s">
        <v>7</v>
      </c>
      <c r="N10" t="s">
        <v>28</v>
      </c>
      <c r="O10" t="s">
        <v>29</v>
      </c>
      <c r="P10" t="s">
        <v>30</v>
      </c>
    </row>
    <row r="11" spans="1:16" ht="17" thickBot="1" x14ac:dyDescent="0.25">
      <c r="A11" s="2" t="s">
        <v>1</v>
      </c>
      <c r="B11" s="2">
        <v>5</v>
      </c>
      <c r="C11" s="2">
        <v>2</v>
      </c>
      <c r="D11" s="2">
        <v>4</v>
      </c>
      <c r="E11" s="2">
        <v>3</v>
      </c>
      <c r="F11" s="2">
        <v>5</v>
      </c>
      <c r="G11" s="2">
        <v>4</v>
      </c>
      <c r="H11" s="2">
        <v>4</v>
      </c>
      <c r="I11" s="2">
        <v>2</v>
      </c>
      <c r="J11" s="2">
        <v>5</v>
      </c>
      <c r="K11" s="2">
        <v>3</v>
      </c>
      <c r="L11" s="2"/>
      <c r="M11" t="s">
        <v>32</v>
      </c>
      <c r="N11">
        <f>(B11-1)+(D11-1)+(F11-1)+(H11-1)+(J11-1)</f>
        <v>18</v>
      </c>
      <c r="O11">
        <f>(5-C11)+(5-E11)+(5-G11)+(5-I11)+(5-K11)</f>
        <v>11</v>
      </c>
      <c r="P11" s="9">
        <f>(N11+O11)*2.5</f>
        <v>72.5</v>
      </c>
    </row>
    <row r="12" spans="1:16" ht="17" thickBot="1" x14ac:dyDescent="0.25">
      <c r="A12" s="2" t="s">
        <v>2</v>
      </c>
      <c r="B12" s="2">
        <v>5</v>
      </c>
      <c r="C12" s="2">
        <v>4</v>
      </c>
      <c r="D12" s="2">
        <v>4</v>
      </c>
      <c r="E12" s="2">
        <v>3</v>
      </c>
      <c r="F12" s="2">
        <v>4</v>
      </c>
      <c r="G12" s="2"/>
      <c r="H12" s="2"/>
      <c r="I12" s="2"/>
      <c r="J12" s="2"/>
      <c r="K12" s="2"/>
      <c r="L12" s="2"/>
      <c r="M12" t="s">
        <v>31</v>
      </c>
      <c r="N12">
        <f>(B12-1)+(C12-1)+(D12-1)+(E12-1)+(F12-1)+(G12-1)</f>
        <v>14</v>
      </c>
      <c r="O12">
        <v>5</v>
      </c>
      <c r="P12" s="9">
        <f>N12/(O12*4)</f>
        <v>0.7</v>
      </c>
    </row>
    <row r="13" spans="1:16" ht="17" thickBot="1" x14ac:dyDescent="0.25">
      <c r="A13" s="2" t="s">
        <v>3</v>
      </c>
      <c r="B13" s="2">
        <v>4</v>
      </c>
      <c r="C13" s="2">
        <v>4</v>
      </c>
      <c r="D13" s="2">
        <v>4</v>
      </c>
      <c r="E13" s="2">
        <v>3</v>
      </c>
      <c r="F13" s="2">
        <v>5</v>
      </c>
      <c r="G13" s="2">
        <v>5</v>
      </c>
      <c r="H13" s="2"/>
      <c r="I13" s="2"/>
      <c r="J13" s="2"/>
      <c r="K13" s="2"/>
      <c r="L13" s="2"/>
      <c r="M13" t="s">
        <v>33</v>
      </c>
      <c r="N13">
        <f>(B13-1)+(C13-1)+(D13-1)+(E13-1)+(F13-1)+(G13-1)</f>
        <v>19</v>
      </c>
      <c r="O13">
        <v>6</v>
      </c>
      <c r="P13" s="9">
        <f>N13/(O13*4)</f>
        <v>0.79166666666666663</v>
      </c>
    </row>
    <row r="14" spans="1:16" ht="17" thickBot="1" x14ac:dyDescent="0.25">
      <c r="A14" s="2" t="s">
        <v>4</v>
      </c>
      <c r="B14" s="2">
        <v>4</v>
      </c>
      <c r="C14" s="2">
        <v>4</v>
      </c>
      <c r="D14" s="2">
        <v>5</v>
      </c>
      <c r="E14" s="2">
        <v>4</v>
      </c>
      <c r="F14" s="2">
        <v>5</v>
      </c>
      <c r="G14" s="2"/>
      <c r="H14" s="2"/>
      <c r="I14" s="2"/>
      <c r="J14" s="2"/>
      <c r="K14" s="2"/>
      <c r="L14" s="2"/>
      <c r="M14" t="s">
        <v>34</v>
      </c>
      <c r="N14">
        <f>(B14-1)+(C14-1)+(D14-1)+(E14-1)+(F14-1)+(G14-1)</f>
        <v>16</v>
      </c>
      <c r="O14">
        <v>5</v>
      </c>
      <c r="P14" s="9">
        <f>N14/(O14*4)</f>
        <v>0.8</v>
      </c>
    </row>
    <row r="15" spans="1:16" ht="17" thickBot="1" x14ac:dyDescent="0.25">
      <c r="A15" s="2" t="s">
        <v>5</v>
      </c>
      <c r="B15" s="2">
        <v>5</v>
      </c>
      <c r="C15" s="2">
        <v>4</v>
      </c>
      <c r="D15" s="2">
        <v>4</v>
      </c>
      <c r="E15" s="2">
        <v>5</v>
      </c>
      <c r="F15" s="2">
        <v>4</v>
      </c>
      <c r="G15" s="2"/>
      <c r="H15" s="2"/>
      <c r="I15" s="2"/>
      <c r="J15" s="2"/>
      <c r="K15" s="2"/>
      <c r="L15" s="2"/>
      <c r="M15" t="s">
        <v>35</v>
      </c>
      <c r="N15">
        <f>(B15-1)+(C15-1)+(D15-1)+(E15-1)+(F15-1)+(G15-1)</f>
        <v>16</v>
      </c>
      <c r="O15">
        <v>5</v>
      </c>
      <c r="P15" s="9">
        <f>N15/(O15*4)</f>
        <v>0.8</v>
      </c>
    </row>
    <row r="16" spans="1:16" ht="17" thickBot="1" x14ac:dyDescent="0.25">
      <c r="A16" s="2" t="s">
        <v>6</v>
      </c>
      <c r="B16" s="2">
        <v>4</v>
      </c>
      <c r="C16" s="2">
        <v>2</v>
      </c>
      <c r="D16" s="2">
        <v>3</v>
      </c>
      <c r="E16" s="2"/>
      <c r="F16" s="2"/>
      <c r="G16" s="2"/>
      <c r="H16" s="2"/>
      <c r="I16" s="2"/>
      <c r="J16" s="2"/>
      <c r="K16" s="2"/>
      <c r="L16" s="2"/>
      <c r="M16" t="s">
        <v>36</v>
      </c>
      <c r="N16">
        <f>(B16-1)+(C16-1)+(D16-1)+(E16-1)+(F16-1)+(G16-1)</f>
        <v>3</v>
      </c>
      <c r="O16">
        <v>3</v>
      </c>
      <c r="P16" s="9">
        <f>N16/(O16*4)</f>
        <v>0.25</v>
      </c>
    </row>
    <row r="17" spans="1:16" x14ac:dyDescent="0.2">
      <c r="A17" s="1"/>
    </row>
    <row r="18" spans="1:16" x14ac:dyDescent="0.2">
      <c r="A18" s="6" t="s">
        <v>11</v>
      </c>
    </row>
    <row r="19" spans="1:16" ht="17" thickBot="1" x14ac:dyDescent="0.25">
      <c r="A19" s="1" t="s">
        <v>0</v>
      </c>
      <c r="N19" t="s">
        <v>28</v>
      </c>
      <c r="O19" t="s">
        <v>29</v>
      </c>
      <c r="P19" t="s">
        <v>30</v>
      </c>
    </row>
    <row r="20" spans="1:16" ht="17" thickBot="1" x14ac:dyDescent="0.25">
      <c r="A20" s="2" t="s">
        <v>1</v>
      </c>
      <c r="B20" s="2">
        <v>5</v>
      </c>
      <c r="C20" s="2">
        <v>2</v>
      </c>
      <c r="D20" s="2">
        <v>5</v>
      </c>
      <c r="E20" s="2">
        <v>2</v>
      </c>
      <c r="F20" s="2">
        <v>4</v>
      </c>
      <c r="G20" s="2">
        <v>4</v>
      </c>
      <c r="H20" s="2">
        <v>1</v>
      </c>
      <c r="I20" s="2">
        <v>3</v>
      </c>
      <c r="J20" s="2">
        <v>5</v>
      </c>
      <c r="K20" s="2">
        <v>1</v>
      </c>
      <c r="L20" s="2"/>
      <c r="M20" t="s">
        <v>32</v>
      </c>
      <c r="N20">
        <f>(B20-1)+(D20-1)+(F20-1)+(H20-1)+(J20-1)</f>
        <v>15</v>
      </c>
      <c r="O20">
        <f>(5-C20)+(5-E20)+(5-G20)+(5-I20)+(5-K20)</f>
        <v>13</v>
      </c>
      <c r="P20" s="9">
        <f>(N20+O20)*2.5</f>
        <v>70</v>
      </c>
    </row>
    <row r="21" spans="1:16" ht="17" thickBot="1" x14ac:dyDescent="0.25">
      <c r="A21" s="2" t="s">
        <v>2</v>
      </c>
      <c r="B21" s="2">
        <v>3</v>
      </c>
      <c r="C21" s="2">
        <v>2</v>
      </c>
      <c r="D21" s="2">
        <v>1</v>
      </c>
      <c r="E21" s="2">
        <v>2</v>
      </c>
      <c r="F21" s="2">
        <v>3</v>
      </c>
      <c r="G21" s="2"/>
      <c r="H21" s="2"/>
      <c r="I21" s="2"/>
      <c r="J21" s="2"/>
      <c r="K21" s="2"/>
      <c r="L21" s="2"/>
      <c r="M21" t="s">
        <v>31</v>
      </c>
      <c r="N21">
        <f>(B21-1)+(C21-1)+(D21-1)+(E21-1)+(F21-1)+(G21-1)</f>
        <v>5</v>
      </c>
      <c r="O21">
        <v>5</v>
      </c>
      <c r="P21" s="9">
        <f>N21/(O21*4)</f>
        <v>0.25</v>
      </c>
    </row>
    <row r="22" spans="1:16" ht="17" thickBot="1" x14ac:dyDescent="0.25">
      <c r="A22" s="2" t="s">
        <v>3</v>
      </c>
      <c r="B22" s="2">
        <v>3</v>
      </c>
      <c r="C22" s="2">
        <v>4</v>
      </c>
      <c r="D22" s="2">
        <v>4</v>
      </c>
      <c r="E22" s="2">
        <v>2</v>
      </c>
      <c r="F22" s="2">
        <v>2</v>
      </c>
      <c r="G22" s="2">
        <v>5</v>
      </c>
      <c r="H22" s="2"/>
      <c r="I22" s="2"/>
      <c r="J22" s="2"/>
      <c r="K22" s="2"/>
      <c r="L22" s="2"/>
      <c r="M22" t="s">
        <v>33</v>
      </c>
      <c r="N22">
        <f>(B22-1)+(C22-1)+(D22-1)+(E22-1)+(F22-1)+(G22-1)</f>
        <v>14</v>
      </c>
      <c r="O22">
        <v>6</v>
      </c>
      <c r="P22" s="9">
        <f>N22/(O22*4)</f>
        <v>0.58333333333333337</v>
      </c>
    </row>
    <row r="23" spans="1:16" ht="17" thickBot="1" x14ac:dyDescent="0.25">
      <c r="A23" s="2" t="s">
        <v>4</v>
      </c>
      <c r="B23" s="2">
        <v>5</v>
      </c>
      <c r="C23" s="2">
        <v>4</v>
      </c>
      <c r="D23" s="2">
        <v>4</v>
      </c>
      <c r="E23" s="2">
        <v>5</v>
      </c>
      <c r="F23" s="2">
        <v>4</v>
      </c>
      <c r="G23" s="2"/>
      <c r="H23" s="2"/>
      <c r="I23" s="2"/>
      <c r="J23" s="2"/>
      <c r="K23" s="2"/>
      <c r="L23" s="2"/>
      <c r="M23" t="s">
        <v>34</v>
      </c>
      <c r="N23">
        <f>(B23-1)+(C23-1)+(D23-1)+(E23-1)+(F23-1)+(G23-1)</f>
        <v>16</v>
      </c>
      <c r="O23">
        <v>5</v>
      </c>
      <c r="P23" s="9">
        <f>N23/(O23*4)</f>
        <v>0.8</v>
      </c>
    </row>
    <row r="24" spans="1:16" ht="17" thickBot="1" x14ac:dyDescent="0.25">
      <c r="A24" s="2" t="s">
        <v>5</v>
      </c>
      <c r="B24" s="2">
        <v>5</v>
      </c>
      <c r="C24" s="2">
        <v>3</v>
      </c>
      <c r="D24" s="2">
        <v>3</v>
      </c>
      <c r="E24" s="2">
        <v>4</v>
      </c>
      <c r="F24" s="2">
        <v>4</v>
      </c>
      <c r="G24" s="2"/>
      <c r="H24" s="2"/>
      <c r="I24" s="2"/>
      <c r="J24" s="2"/>
      <c r="K24" s="2"/>
      <c r="L24" s="2"/>
      <c r="M24" t="s">
        <v>35</v>
      </c>
      <c r="N24">
        <f>(B24-1)+(C24-1)+(D24-1)+(E24-1)+(F24-1)+(G24-1)</f>
        <v>13</v>
      </c>
      <c r="O24">
        <v>5</v>
      </c>
      <c r="P24" s="9">
        <f>N24/(O24*4)</f>
        <v>0.65</v>
      </c>
    </row>
    <row r="25" spans="1:16" ht="17" thickBot="1" x14ac:dyDescent="0.25">
      <c r="A25" s="2" t="s">
        <v>6</v>
      </c>
      <c r="B25" s="2">
        <v>5</v>
      </c>
      <c r="C25" s="2">
        <v>1</v>
      </c>
      <c r="D25" s="2">
        <v>1</v>
      </c>
      <c r="E25" s="2"/>
      <c r="F25" s="2"/>
      <c r="G25" s="2"/>
      <c r="H25" s="2"/>
      <c r="I25" s="2"/>
      <c r="J25" s="2"/>
      <c r="K25" s="2"/>
      <c r="L25" s="2"/>
      <c r="M25" t="s">
        <v>36</v>
      </c>
      <c r="N25">
        <f>(B25-1)+(C25-1)+(D25-1)+(E25-1)+(F25-1)+(G25-1)</f>
        <v>1</v>
      </c>
      <c r="O25">
        <v>3</v>
      </c>
      <c r="P25" s="9">
        <f>N25/(O25*4)</f>
        <v>8.3333333333333329E-2</v>
      </c>
    </row>
    <row r="26" spans="1:16" ht="17" thickBot="1" x14ac:dyDescent="0.25">
      <c r="A26" s="1" t="s">
        <v>7</v>
      </c>
      <c r="N26" t="s">
        <v>28</v>
      </c>
      <c r="O26" t="s">
        <v>29</v>
      </c>
      <c r="P26" t="s">
        <v>30</v>
      </c>
    </row>
    <row r="27" spans="1:16" ht="17" thickBot="1" x14ac:dyDescent="0.25">
      <c r="A27" s="2" t="s">
        <v>1</v>
      </c>
      <c r="B27" s="2">
        <v>5</v>
      </c>
      <c r="C27" s="2">
        <v>2</v>
      </c>
      <c r="D27" s="2">
        <v>5</v>
      </c>
      <c r="E27" s="2">
        <v>3</v>
      </c>
      <c r="F27" s="2">
        <v>5</v>
      </c>
      <c r="G27" s="2">
        <v>4</v>
      </c>
      <c r="H27" s="2">
        <v>2</v>
      </c>
      <c r="I27" s="2">
        <v>3</v>
      </c>
      <c r="J27" s="2">
        <v>5</v>
      </c>
      <c r="K27" s="2">
        <v>1</v>
      </c>
      <c r="L27" s="2"/>
      <c r="M27" t="s">
        <v>32</v>
      </c>
      <c r="N27">
        <f>(B27-1)+(D27-1)+(F27-1)+(H27-1)+(J27-1)</f>
        <v>17</v>
      </c>
      <c r="O27">
        <f>(5-C27)+(5-E27)+(5-G27)+(5-I27)+(5-K27)</f>
        <v>12</v>
      </c>
      <c r="P27" s="9">
        <f>(N27+O27)*2.5</f>
        <v>72.5</v>
      </c>
    </row>
    <row r="28" spans="1:16" ht="17" thickBot="1" x14ac:dyDescent="0.25">
      <c r="A28" s="2" t="s">
        <v>2</v>
      </c>
      <c r="B28" s="2">
        <v>5</v>
      </c>
      <c r="C28" s="2">
        <v>4</v>
      </c>
      <c r="D28" s="2">
        <v>1</v>
      </c>
      <c r="E28" s="2">
        <v>4</v>
      </c>
      <c r="F28" s="2">
        <v>1</v>
      </c>
      <c r="G28" s="2"/>
      <c r="H28" s="2"/>
      <c r="I28" s="2"/>
      <c r="J28" s="2"/>
      <c r="K28" s="2"/>
      <c r="L28" s="2"/>
      <c r="M28" t="s">
        <v>31</v>
      </c>
      <c r="N28">
        <f>(B28-1)+(C28-1)+(D28-1)+(E28-1)+(F28-1)+(G28-1)</f>
        <v>9</v>
      </c>
      <c r="O28">
        <v>5</v>
      </c>
      <c r="P28" s="9">
        <f>N28/(O28*4)</f>
        <v>0.45</v>
      </c>
    </row>
    <row r="29" spans="1:16" ht="17" thickBot="1" x14ac:dyDescent="0.25">
      <c r="A29" s="2" t="s">
        <v>3</v>
      </c>
      <c r="B29" s="2">
        <v>4</v>
      </c>
      <c r="C29" s="2">
        <v>2</v>
      </c>
      <c r="D29" s="2">
        <v>3</v>
      </c>
      <c r="E29" s="2">
        <v>4</v>
      </c>
      <c r="F29" s="2">
        <v>2</v>
      </c>
      <c r="G29" s="2">
        <v>5</v>
      </c>
      <c r="H29" s="2"/>
      <c r="I29" s="2"/>
      <c r="J29" s="2"/>
      <c r="K29" s="2"/>
      <c r="L29" s="2"/>
      <c r="M29" t="s">
        <v>33</v>
      </c>
      <c r="N29">
        <f>(B29-1)+(C29-1)+(D29-1)+(E29-1)+(F29-1)+(G29-1)</f>
        <v>14</v>
      </c>
      <c r="O29">
        <v>6</v>
      </c>
      <c r="P29" s="9">
        <f>N29/(O29*4)</f>
        <v>0.58333333333333337</v>
      </c>
    </row>
    <row r="30" spans="1:16" ht="17" thickBot="1" x14ac:dyDescent="0.25">
      <c r="A30" s="2" t="s">
        <v>4</v>
      </c>
      <c r="B30" s="2">
        <v>5</v>
      </c>
      <c r="C30" s="2">
        <v>3</v>
      </c>
      <c r="D30" s="2">
        <v>3</v>
      </c>
      <c r="E30" s="2">
        <v>5</v>
      </c>
      <c r="F30" s="2">
        <v>4</v>
      </c>
      <c r="G30" s="2"/>
      <c r="H30" s="2"/>
      <c r="I30" s="2"/>
      <c r="J30" s="2"/>
      <c r="K30" s="2"/>
      <c r="L30" s="2"/>
      <c r="M30" t="s">
        <v>34</v>
      </c>
      <c r="N30">
        <f>(B30-1)+(C30-1)+(D30-1)+(E30-1)+(F30-1)+(G30-1)</f>
        <v>14</v>
      </c>
      <c r="O30">
        <v>5</v>
      </c>
      <c r="P30" s="9">
        <f>N30/(O30*4)</f>
        <v>0.7</v>
      </c>
    </row>
    <row r="31" spans="1:16" ht="17" thickBot="1" x14ac:dyDescent="0.25">
      <c r="A31" s="2" t="s">
        <v>5</v>
      </c>
      <c r="B31" s="2">
        <v>4</v>
      </c>
      <c r="C31" s="2">
        <v>4</v>
      </c>
      <c r="D31" s="2">
        <v>3</v>
      </c>
      <c r="E31" s="2">
        <v>3</v>
      </c>
      <c r="F31" s="2">
        <v>4</v>
      </c>
      <c r="G31" s="2"/>
      <c r="H31" s="2"/>
      <c r="I31" s="2"/>
      <c r="J31" s="2"/>
      <c r="K31" s="2"/>
      <c r="L31" s="2"/>
      <c r="M31" t="s">
        <v>35</v>
      </c>
      <c r="N31">
        <f>(B31-1)+(C31-1)+(D31-1)+(E31-1)+(F31-1)+(G31-1)</f>
        <v>12</v>
      </c>
      <c r="O31">
        <v>5</v>
      </c>
      <c r="P31" s="9">
        <f>N31/(O31*4)</f>
        <v>0.6</v>
      </c>
    </row>
    <row r="32" spans="1:16" ht="17" thickBot="1" x14ac:dyDescent="0.25">
      <c r="A32" s="2" t="s">
        <v>6</v>
      </c>
      <c r="B32" s="2">
        <v>5</v>
      </c>
      <c r="C32" s="2">
        <v>1</v>
      </c>
      <c r="D32" s="2">
        <v>1</v>
      </c>
      <c r="E32" s="2"/>
      <c r="F32" s="2"/>
      <c r="G32" s="2"/>
      <c r="H32" s="2"/>
      <c r="I32" s="2"/>
      <c r="J32" s="2"/>
      <c r="K32" s="2"/>
      <c r="L32" s="2"/>
      <c r="M32" t="s">
        <v>36</v>
      </c>
      <c r="N32">
        <f>(B32-1)+(C32-1)+(D32-1)+(E32-1)+(F32-1)+(G32-1)</f>
        <v>1</v>
      </c>
      <c r="O32">
        <v>3</v>
      </c>
      <c r="P32" s="9">
        <f>N32/(O32*4)</f>
        <v>8.3333333333333329E-2</v>
      </c>
    </row>
    <row r="33" spans="1:16" ht="17" thickBo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6" ht="17" thickBot="1" x14ac:dyDescent="0.25">
      <c r="A34" s="5" t="s">
        <v>12</v>
      </c>
    </row>
    <row r="35" spans="1:16" ht="17" thickBot="1" x14ac:dyDescent="0.25">
      <c r="A35" s="1" t="s">
        <v>0</v>
      </c>
      <c r="N35" t="s">
        <v>28</v>
      </c>
      <c r="O35" t="s">
        <v>29</v>
      </c>
      <c r="P35" t="s">
        <v>30</v>
      </c>
    </row>
    <row r="36" spans="1:16" ht="17" thickBot="1" x14ac:dyDescent="0.25">
      <c r="A36" s="2" t="s">
        <v>1</v>
      </c>
      <c r="B36" s="2">
        <v>4</v>
      </c>
      <c r="C36" s="2">
        <v>2</v>
      </c>
      <c r="D36" s="2">
        <v>3</v>
      </c>
      <c r="E36" s="2">
        <v>2</v>
      </c>
      <c r="F36" s="2">
        <v>4</v>
      </c>
      <c r="G36" s="2">
        <v>2</v>
      </c>
      <c r="H36" s="2">
        <v>4</v>
      </c>
      <c r="I36" s="2">
        <v>2</v>
      </c>
      <c r="J36" s="2">
        <v>3</v>
      </c>
      <c r="K36" s="2">
        <v>2</v>
      </c>
      <c r="L36" s="2"/>
      <c r="M36" t="s">
        <v>32</v>
      </c>
      <c r="N36">
        <f>(B36-1)+(D36-1)+(F36-1)+(H36-1)+(J36-1)</f>
        <v>13</v>
      </c>
      <c r="O36">
        <f>(5-C36)+(5-E36)+(5-G36)+(5-I36)+(5-K36)</f>
        <v>15</v>
      </c>
      <c r="P36" s="9">
        <f>(N36+O36)*2.5</f>
        <v>70</v>
      </c>
    </row>
    <row r="37" spans="1:16" ht="17" thickBot="1" x14ac:dyDescent="0.25">
      <c r="A37" s="2" t="s">
        <v>2</v>
      </c>
      <c r="B37" s="2">
        <v>3</v>
      </c>
      <c r="C37" s="2">
        <v>1</v>
      </c>
      <c r="D37" s="2">
        <v>1</v>
      </c>
      <c r="E37" s="2">
        <v>1</v>
      </c>
      <c r="F37" s="2">
        <v>2</v>
      </c>
      <c r="G37" s="2"/>
      <c r="H37" s="2"/>
      <c r="I37" s="2"/>
      <c r="J37" s="2"/>
      <c r="K37" s="2"/>
      <c r="L37" s="2"/>
      <c r="M37" t="s">
        <v>31</v>
      </c>
      <c r="N37">
        <f>(B37-1)+(C37-1)+(D37-1)+(E37-1)+(F37-1)+(G37-1)</f>
        <v>2</v>
      </c>
      <c r="O37">
        <v>5</v>
      </c>
      <c r="P37" s="9">
        <f>N37/(O37*4)</f>
        <v>0.1</v>
      </c>
    </row>
    <row r="38" spans="1:16" ht="17" thickBot="1" x14ac:dyDescent="0.25">
      <c r="A38" s="2" t="s">
        <v>3</v>
      </c>
      <c r="B38" s="2">
        <v>1</v>
      </c>
      <c r="C38" s="2">
        <v>3</v>
      </c>
      <c r="D38" s="2">
        <v>1</v>
      </c>
      <c r="E38" s="2">
        <v>1</v>
      </c>
      <c r="F38" s="2">
        <v>1</v>
      </c>
      <c r="G38" s="2">
        <v>3</v>
      </c>
      <c r="H38" s="2"/>
      <c r="I38" s="2"/>
      <c r="J38" s="2"/>
      <c r="K38" s="2"/>
      <c r="L38" s="2"/>
      <c r="M38" t="s">
        <v>33</v>
      </c>
      <c r="N38">
        <f>(B38-1)+(C38-1)+(D38-1)+(E38-1)+(F38-1)+(G38-1)</f>
        <v>4</v>
      </c>
      <c r="O38">
        <v>6</v>
      </c>
      <c r="P38" s="9">
        <f>N38/(O38*4)</f>
        <v>0.16666666666666666</v>
      </c>
    </row>
    <row r="39" spans="1:16" ht="17" thickBot="1" x14ac:dyDescent="0.25">
      <c r="A39" s="2" t="s">
        <v>4</v>
      </c>
      <c r="B39" s="2">
        <v>4</v>
      </c>
      <c r="C39" s="2">
        <v>4</v>
      </c>
      <c r="D39" s="2">
        <v>3</v>
      </c>
      <c r="E39" s="2">
        <v>4</v>
      </c>
      <c r="F39" s="2">
        <v>4</v>
      </c>
      <c r="G39" s="2"/>
      <c r="H39" s="2"/>
      <c r="I39" s="2"/>
      <c r="J39" s="2"/>
      <c r="K39" s="2"/>
      <c r="L39" s="2"/>
      <c r="M39" t="s">
        <v>34</v>
      </c>
      <c r="N39">
        <f>(B39-1)+(C39-1)+(D39-1)+(E39-1)+(F39-1)+(G39-1)</f>
        <v>13</v>
      </c>
      <c r="O39">
        <v>5</v>
      </c>
      <c r="P39" s="9">
        <f>N39/(O39*4)</f>
        <v>0.65</v>
      </c>
    </row>
    <row r="40" spans="1:16" ht="17" thickBot="1" x14ac:dyDescent="0.25">
      <c r="A40" s="2" t="s">
        <v>5</v>
      </c>
      <c r="B40" s="2">
        <v>4</v>
      </c>
      <c r="C40" s="2">
        <v>2</v>
      </c>
      <c r="D40" s="2">
        <v>3</v>
      </c>
      <c r="E40" s="2">
        <v>2</v>
      </c>
      <c r="F40" s="2">
        <v>3</v>
      </c>
      <c r="G40" s="2"/>
      <c r="H40" s="2"/>
      <c r="I40" s="2"/>
      <c r="J40" s="2"/>
      <c r="K40" s="2"/>
      <c r="L40" s="2"/>
      <c r="M40" t="s">
        <v>35</v>
      </c>
      <c r="N40">
        <f>(B40-1)+(C40-1)+(D40-1)+(E40-1)+(F40-1)+(G40-1)</f>
        <v>8</v>
      </c>
      <c r="O40">
        <v>5</v>
      </c>
      <c r="P40" s="9">
        <f>N40/(O40*4)</f>
        <v>0.4</v>
      </c>
    </row>
    <row r="41" spans="1:16" ht="17" thickBot="1" x14ac:dyDescent="0.25">
      <c r="A41" s="2" t="s">
        <v>6</v>
      </c>
      <c r="B41" s="2">
        <v>3</v>
      </c>
      <c r="C41" s="2">
        <v>4</v>
      </c>
      <c r="D41" s="2">
        <v>3</v>
      </c>
      <c r="E41" s="2"/>
      <c r="F41" s="2"/>
      <c r="G41" s="2"/>
      <c r="H41" s="2"/>
      <c r="I41" s="2"/>
      <c r="J41" s="2"/>
      <c r="K41" s="2"/>
      <c r="L41" s="2"/>
      <c r="M41" t="s">
        <v>36</v>
      </c>
      <c r="N41">
        <f>(B41-1)+(C41-1)+(D41-1)+(E41-1)+(F41-1)+(G41-1)</f>
        <v>4</v>
      </c>
      <c r="O41">
        <v>3</v>
      </c>
      <c r="P41" s="9">
        <f>N41/(O41*4)</f>
        <v>0.33333333333333331</v>
      </c>
    </row>
    <row r="42" spans="1:16" ht="17" thickBot="1" x14ac:dyDescent="0.25">
      <c r="A42" s="1" t="s">
        <v>7</v>
      </c>
      <c r="N42" t="s">
        <v>28</v>
      </c>
      <c r="O42" t="s">
        <v>29</v>
      </c>
      <c r="P42" t="s">
        <v>30</v>
      </c>
    </row>
    <row r="43" spans="1:16" ht="17" thickBot="1" x14ac:dyDescent="0.25">
      <c r="A43" s="2" t="s">
        <v>1</v>
      </c>
      <c r="B43" s="2">
        <v>2</v>
      </c>
      <c r="C43" s="2">
        <v>4</v>
      </c>
      <c r="D43" s="2">
        <v>2</v>
      </c>
      <c r="E43" s="2">
        <v>4</v>
      </c>
      <c r="F43" s="2">
        <v>2</v>
      </c>
      <c r="G43" s="2">
        <v>5</v>
      </c>
      <c r="H43" s="2">
        <v>2</v>
      </c>
      <c r="I43" s="2">
        <v>3</v>
      </c>
      <c r="J43" s="2">
        <v>2</v>
      </c>
      <c r="K43" s="2">
        <v>3</v>
      </c>
      <c r="L43" s="2"/>
      <c r="M43" t="s">
        <v>32</v>
      </c>
      <c r="N43">
        <f>(B43-1)+(D43-1)+(F43-1)+(H43-1)+(J43-1)</f>
        <v>5</v>
      </c>
      <c r="O43">
        <f>(5-C43)+(5-E43)+(5-G43)+(5-I43)+(5-K43)</f>
        <v>6</v>
      </c>
      <c r="P43" s="9">
        <f>(N43+O43)*2.5</f>
        <v>27.5</v>
      </c>
    </row>
    <row r="44" spans="1:16" ht="17" thickBot="1" x14ac:dyDescent="0.25">
      <c r="A44" s="2" t="s">
        <v>2</v>
      </c>
      <c r="B44" s="2">
        <v>3</v>
      </c>
      <c r="C44" s="2">
        <v>3</v>
      </c>
      <c r="D44" s="2">
        <v>3</v>
      </c>
      <c r="E44" s="2">
        <v>3</v>
      </c>
      <c r="F44" s="2">
        <v>2</v>
      </c>
      <c r="G44" s="2"/>
      <c r="H44" s="2"/>
      <c r="I44" s="2"/>
      <c r="J44" s="2"/>
      <c r="K44" s="2"/>
      <c r="L44" s="2"/>
      <c r="M44" t="s">
        <v>31</v>
      </c>
      <c r="N44">
        <f>(B44-1)+(C44-1)+(D44-1)+(E44-1)+(F44-1)+(G44-1)</f>
        <v>8</v>
      </c>
      <c r="O44">
        <v>5</v>
      </c>
      <c r="P44" s="9">
        <f>N44/(O44*4)</f>
        <v>0.4</v>
      </c>
    </row>
    <row r="45" spans="1:16" ht="17" thickBot="1" x14ac:dyDescent="0.25">
      <c r="A45" s="2" t="s">
        <v>3</v>
      </c>
      <c r="B45" s="2">
        <v>2</v>
      </c>
      <c r="C45" s="2">
        <v>4</v>
      </c>
      <c r="D45" s="2">
        <v>4</v>
      </c>
      <c r="E45" s="2">
        <v>4</v>
      </c>
      <c r="F45" s="2">
        <v>4</v>
      </c>
      <c r="G45" s="2">
        <v>3</v>
      </c>
      <c r="H45" s="2"/>
      <c r="I45" s="2"/>
      <c r="J45" s="2"/>
      <c r="K45" s="2"/>
      <c r="L45" s="2"/>
      <c r="M45" t="s">
        <v>33</v>
      </c>
      <c r="N45">
        <f>(B45-1)+(C45-1)+(D45-1)+(E45-1)+(F45-1)+(G45-1)</f>
        <v>15</v>
      </c>
      <c r="O45">
        <v>6</v>
      </c>
      <c r="P45" s="9">
        <f>N45/(O45*4)</f>
        <v>0.625</v>
      </c>
    </row>
    <row r="46" spans="1:16" ht="17" thickBot="1" x14ac:dyDescent="0.25">
      <c r="A46" s="2" t="s">
        <v>4</v>
      </c>
      <c r="B46" s="2">
        <v>3</v>
      </c>
      <c r="C46" s="2">
        <v>3</v>
      </c>
      <c r="D46" s="2">
        <v>3</v>
      </c>
      <c r="E46" s="2">
        <v>2</v>
      </c>
      <c r="F46" s="2">
        <v>4</v>
      </c>
      <c r="G46" s="2"/>
      <c r="H46" s="2"/>
      <c r="I46" s="2"/>
      <c r="J46" s="2"/>
      <c r="K46" s="2"/>
      <c r="L46" s="2"/>
      <c r="M46" t="s">
        <v>34</v>
      </c>
      <c r="N46">
        <f>(B46-1)+(C46-1)+(D46-1)+(E46-1)+(F46-1)+(G46-1)</f>
        <v>9</v>
      </c>
      <c r="O46">
        <v>5</v>
      </c>
      <c r="P46" s="9">
        <f>N46/(O46*4)</f>
        <v>0.45</v>
      </c>
    </row>
    <row r="47" spans="1:16" ht="17" thickBot="1" x14ac:dyDescent="0.25">
      <c r="A47" s="2" t="s">
        <v>5</v>
      </c>
      <c r="B47" s="2">
        <v>2</v>
      </c>
      <c r="C47" s="2">
        <v>4</v>
      </c>
      <c r="D47" s="2">
        <v>2</v>
      </c>
      <c r="E47" s="2">
        <v>3</v>
      </c>
      <c r="F47" s="2">
        <v>4</v>
      </c>
      <c r="G47" s="2"/>
      <c r="H47" s="2"/>
      <c r="I47" s="2"/>
      <c r="J47" s="2"/>
      <c r="K47" s="2"/>
      <c r="L47" s="2"/>
      <c r="M47" t="s">
        <v>35</v>
      </c>
      <c r="N47">
        <f>(B47-1)+(C47-1)+(D47-1)+(E47-1)+(F47-1)+(G47-1)</f>
        <v>9</v>
      </c>
      <c r="O47">
        <v>5</v>
      </c>
      <c r="P47" s="9">
        <f>N47/(O47*4)</f>
        <v>0.45</v>
      </c>
    </row>
    <row r="48" spans="1:16" ht="17" thickBot="1" x14ac:dyDescent="0.25">
      <c r="A48" s="2" t="s">
        <v>6</v>
      </c>
      <c r="B48" s="2">
        <v>2</v>
      </c>
      <c r="C48" s="2">
        <v>4</v>
      </c>
      <c r="D48" s="2">
        <v>4</v>
      </c>
      <c r="E48" s="2"/>
      <c r="F48" s="2"/>
      <c r="G48" s="2"/>
      <c r="H48" s="2"/>
      <c r="I48" s="2"/>
      <c r="J48" s="2"/>
      <c r="K48" s="2"/>
      <c r="L48" s="2"/>
      <c r="M48" t="s">
        <v>36</v>
      </c>
      <c r="N48">
        <f>(B48-1)+(C48-1)+(D48-1)+(E48-1)+(F48-1)+(G48-1)</f>
        <v>4</v>
      </c>
      <c r="O48">
        <v>3</v>
      </c>
      <c r="P48" s="9">
        <f>N48/(O48*4)</f>
        <v>0.33333333333333331</v>
      </c>
    </row>
    <row r="49" spans="1:16" ht="17" thickBot="1" x14ac:dyDescent="0.25">
      <c r="A49" s="3"/>
    </row>
    <row r="50" spans="1:16" ht="17" thickBot="1" x14ac:dyDescent="0.25">
      <c r="A50" s="5" t="s">
        <v>13</v>
      </c>
    </row>
    <row r="51" spans="1:16" ht="17" thickBot="1" x14ac:dyDescent="0.25">
      <c r="A51" s="1" t="s">
        <v>0</v>
      </c>
      <c r="N51" t="s">
        <v>28</v>
      </c>
      <c r="O51" t="s">
        <v>29</v>
      </c>
      <c r="P51" t="s">
        <v>30</v>
      </c>
    </row>
    <row r="52" spans="1:16" ht="17" thickBot="1" x14ac:dyDescent="0.25">
      <c r="A52" s="2" t="s">
        <v>1</v>
      </c>
      <c r="B52" s="2">
        <v>4</v>
      </c>
      <c r="C52" s="2">
        <v>1</v>
      </c>
      <c r="D52" s="2">
        <v>4</v>
      </c>
      <c r="E52" s="2">
        <v>1</v>
      </c>
      <c r="F52" s="2">
        <v>4</v>
      </c>
      <c r="G52" s="2">
        <v>2</v>
      </c>
      <c r="H52" s="2">
        <v>2</v>
      </c>
      <c r="I52" s="2">
        <v>1</v>
      </c>
      <c r="J52" s="2">
        <v>3</v>
      </c>
      <c r="K52" s="2">
        <v>2</v>
      </c>
      <c r="L52" s="2"/>
      <c r="M52" t="s">
        <v>32</v>
      </c>
      <c r="N52">
        <f>(B52-1)+(D52-1)+(F52-1)+(H52-1)+(J52-1)</f>
        <v>12</v>
      </c>
      <c r="O52">
        <f>(5-C52)+(5-E52)+(5-G52)+(5-I52)+(5-K52)</f>
        <v>18</v>
      </c>
      <c r="P52" s="9">
        <f>(N52+O52)*2.5</f>
        <v>75</v>
      </c>
    </row>
    <row r="53" spans="1:16" ht="17" thickBot="1" x14ac:dyDescent="0.25">
      <c r="A53" s="2" t="s">
        <v>2</v>
      </c>
      <c r="B53" s="2">
        <v>4</v>
      </c>
      <c r="C53" s="2">
        <v>3</v>
      </c>
      <c r="D53" s="2">
        <v>3</v>
      </c>
      <c r="E53" s="2">
        <v>3</v>
      </c>
      <c r="F53" s="2">
        <v>5</v>
      </c>
      <c r="G53" s="2"/>
      <c r="H53" s="2"/>
      <c r="I53" s="2"/>
      <c r="J53" s="2"/>
      <c r="K53" s="2"/>
      <c r="L53" s="2"/>
      <c r="M53" t="s">
        <v>31</v>
      </c>
      <c r="N53">
        <f>(B53-1)+(C53-1)+(D53-1)+(E53-1)+(F53-1)+(G53-1)</f>
        <v>12</v>
      </c>
      <c r="O53">
        <v>5</v>
      </c>
      <c r="P53" s="9">
        <f>N53/(O53*4)</f>
        <v>0.6</v>
      </c>
    </row>
    <row r="54" spans="1:16" ht="17" thickBot="1" x14ac:dyDescent="0.25">
      <c r="A54" s="2" t="s">
        <v>3</v>
      </c>
      <c r="B54" s="2">
        <v>4</v>
      </c>
      <c r="C54" s="2">
        <v>4</v>
      </c>
      <c r="D54" s="2">
        <v>3</v>
      </c>
      <c r="E54" s="2">
        <v>2</v>
      </c>
      <c r="F54" s="2">
        <v>3</v>
      </c>
      <c r="G54" s="2">
        <v>3</v>
      </c>
      <c r="H54" s="2"/>
      <c r="I54" s="2"/>
      <c r="J54" s="2"/>
      <c r="K54" s="2"/>
      <c r="L54" s="2"/>
      <c r="M54" t="s">
        <v>33</v>
      </c>
      <c r="N54">
        <f>(B54-1)+(C54-1)+(D54-1)+(E54-1)+(F54-1)+(G54-1)</f>
        <v>13</v>
      </c>
      <c r="O54">
        <v>6</v>
      </c>
      <c r="P54" s="9">
        <f>N54/(O54*4)</f>
        <v>0.54166666666666663</v>
      </c>
    </row>
    <row r="55" spans="1:16" ht="17" thickBot="1" x14ac:dyDescent="0.25">
      <c r="A55" s="2" t="s">
        <v>4</v>
      </c>
      <c r="B55" s="2">
        <v>4</v>
      </c>
      <c r="C55" s="2">
        <v>4</v>
      </c>
      <c r="D55" s="2">
        <v>3</v>
      </c>
      <c r="E55" s="2">
        <v>3</v>
      </c>
      <c r="F55" s="2">
        <v>4</v>
      </c>
      <c r="G55" s="2"/>
      <c r="H55" s="2"/>
      <c r="I55" s="2"/>
      <c r="J55" s="2"/>
      <c r="K55" s="2"/>
      <c r="L55" s="2"/>
      <c r="M55" t="s">
        <v>34</v>
      </c>
      <c r="N55">
        <f>(B55-1)+(C55-1)+(D55-1)+(E55-1)+(F55-1)+(G55-1)</f>
        <v>12</v>
      </c>
      <c r="O55">
        <v>5</v>
      </c>
      <c r="P55" s="9">
        <f>N55/(O55*4)</f>
        <v>0.6</v>
      </c>
    </row>
    <row r="56" spans="1:16" ht="17" thickBot="1" x14ac:dyDescent="0.25">
      <c r="A56" s="2" t="s">
        <v>5</v>
      </c>
      <c r="B56" s="2">
        <v>4</v>
      </c>
      <c r="C56" s="2">
        <v>3</v>
      </c>
      <c r="D56" s="2">
        <v>3</v>
      </c>
      <c r="E56" s="2">
        <v>4</v>
      </c>
      <c r="F56" s="2">
        <v>4</v>
      </c>
      <c r="G56" s="2"/>
      <c r="H56" s="2"/>
      <c r="I56" s="2"/>
      <c r="J56" s="2"/>
      <c r="K56" s="2"/>
      <c r="L56" s="2"/>
      <c r="M56" t="s">
        <v>35</v>
      </c>
      <c r="N56">
        <f>(B56-1)+(C56-1)+(D56-1)+(E56-1)+(F56-1)+(G56-1)</f>
        <v>12</v>
      </c>
      <c r="O56">
        <v>5</v>
      </c>
      <c r="P56" s="9">
        <f>N56/(O56*4)</f>
        <v>0.6</v>
      </c>
    </row>
    <row r="57" spans="1:16" ht="17" thickBot="1" x14ac:dyDescent="0.25">
      <c r="A57" s="2" t="s">
        <v>6</v>
      </c>
      <c r="B57" s="2">
        <v>3</v>
      </c>
      <c r="C57" s="2">
        <v>3</v>
      </c>
      <c r="D57" s="2">
        <v>4</v>
      </c>
      <c r="E57" s="2"/>
      <c r="F57" s="2"/>
      <c r="G57" s="2"/>
      <c r="H57" s="2"/>
      <c r="I57" s="2"/>
      <c r="J57" s="2"/>
      <c r="K57" s="2"/>
      <c r="L57" s="2"/>
      <c r="M57" t="s">
        <v>36</v>
      </c>
      <c r="N57">
        <f>(B57-1)+(C57-1)+(D57-1)+(E57-1)+(F57-1)+(G57-1)</f>
        <v>4</v>
      </c>
      <c r="O57">
        <v>3</v>
      </c>
      <c r="P57" s="9">
        <f>N57/(O57*4)</f>
        <v>0.33333333333333331</v>
      </c>
    </row>
    <row r="58" spans="1:16" ht="17" thickBot="1" x14ac:dyDescent="0.25">
      <c r="A58" s="1" t="s">
        <v>7</v>
      </c>
      <c r="N58" t="s">
        <v>28</v>
      </c>
      <c r="O58" t="s">
        <v>29</v>
      </c>
      <c r="P58" t="s">
        <v>30</v>
      </c>
    </row>
    <row r="59" spans="1:16" ht="17" thickBot="1" x14ac:dyDescent="0.25">
      <c r="A59" s="2" t="s">
        <v>1</v>
      </c>
      <c r="B59" s="2">
        <v>3</v>
      </c>
      <c r="C59" s="2">
        <v>4</v>
      </c>
      <c r="D59" s="2">
        <v>4</v>
      </c>
      <c r="E59" s="2">
        <v>4</v>
      </c>
      <c r="F59" s="2">
        <v>4</v>
      </c>
      <c r="G59" s="2">
        <v>3</v>
      </c>
      <c r="H59" s="2">
        <v>4</v>
      </c>
      <c r="I59" s="2">
        <v>4</v>
      </c>
      <c r="J59" s="2">
        <v>3</v>
      </c>
      <c r="K59" s="2">
        <v>3</v>
      </c>
      <c r="L59" s="2"/>
      <c r="M59" t="s">
        <v>32</v>
      </c>
      <c r="N59">
        <f>(B59-1)+(D59-1)+(F59-1)+(H59-1)+(J59-1)</f>
        <v>13</v>
      </c>
      <c r="O59">
        <f>(5-C59)+(5-E59)+(5-G59)+(5-I59)+(5-K59)</f>
        <v>7</v>
      </c>
      <c r="P59" s="9">
        <f>(N59+O59)*2.5</f>
        <v>50</v>
      </c>
    </row>
    <row r="60" spans="1:16" ht="17" thickBot="1" x14ac:dyDescent="0.25">
      <c r="A60" s="2" t="s">
        <v>2</v>
      </c>
      <c r="B60" s="2">
        <v>3</v>
      </c>
      <c r="C60" s="2">
        <v>3</v>
      </c>
      <c r="D60" s="2">
        <v>3</v>
      </c>
      <c r="E60" s="2">
        <v>2</v>
      </c>
      <c r="F60" s="2">
        <v>4</v>
      </c>
      <c r="G60" s="2"/>
      <c r="H60" s="2"/>
      <c r="I60" s="2"/>
      <c r="J60" s="2"/>
      <c r="K60" s="2"/>
      <c r="L60" s="2"/>
      <c r="M60" t="s">
        <v>31</v>
      </c>
      <c r="N60">
        <f>(B60-1)+(C60-1)+(D60-1)+(E60-1)+(F60-1)+(G60-1)</f>
        <v>9</v>
      </c>
      <c r="O60">
        <v>5</v>
      </c>
      <c r="P60" s="9">
        <f>N60/(O60*4)</f>
        <v>0.45</v>
      </c>
    </row>
    <row r="61" spans="1:16" ht="17" thickBot="1" x14ac:dyDescent="0.25">
      <c r="A61" s="2" t="s">
        <v>3</v>
      </c>
      <c r="B61" s="2">
        <v>4</v>
      </c>
      <c r="C61" s="2">
        <v>4</v>
      </c>
      <c r="D61" s="2">
        <v>2</v>
      </c>
      <c r="E61" s="2">
        <v>2</v>
      </c>
      <c r="F61" s="2">
        <v>3</v>
      </c>
      <c r="G61" s="2">
        <v>3</v>
      </c>
      <c r="H61" s="2"/>
      <c r="I61" s="2"/>
      <c r="J61" s="2"/>
      <c r="K61" s="2"/>
      <c r="L61" s="2"/>
      <c r="M61" t="s">
        <v>33</v>
      </c>
      <c r="N61">
        <f>(B61-1)+(C61-1)+(D61-1)+(E61-1)+(F61-1)+(G61-1)</f>
        <v>12</v>
      </c>
      <c r="O61">
        <v>6</v>
      </c>
      <c r="P61" s="9">
        <f>N61/(O61*4)</f>
        <v>0.5</v>
      </c>
    </row>
    <row r="62" spans="1:16" ht="17" thickBot="1" x14ac:dyDescent="0.25">
      <c r="A62" s="2" t="s">
        <v>4</v>
      </c>
      <c r="B62" s="2">
        <v>4</v>
      </c>
      <c r="C62" s="2">
        <v>3</v>
      </c>
      <c r="D62" s="2">
        <v>3</v>
      </c>
      <c r="E62" s="2">
        <v>3</v>
      </c>
      <c r="F62" s="2">
        <v>4</v>
      </c>
      <c r="G62" s="2"/>
      <c r="H62" s="2"/>
      <c r="I62" s="2"/>
      <c r="J62" s="2"/>
      <c r="K62" s="2"/>
      <c r="L62" s="2"/>
      <c r="M62" t="s">
        <v>34</v>
      </c>
      <c r="N62">
        <f>(B62-1)+(C62-1)+(D62-1)+(E62-1)+(F62-1)+(G62-1)</f>
        <v>11</v>
      </c>
      <c r="O62">
        <v>5</v>
      </c>
      <c r="P62" s="9">
        <f>N62/(O62*4)</f>
        <v>0.55000000000000004</v>
      </c>
    </row>
    <row r="63" spans="1:16" ht="17" thickBot="1" x14ac:dyDescent="0.25">
      <c r="A63" s="2" t="s">
        <v>5</v>
      </c>
      <c r="B63" s="2">
        <v>4</v>
      </c>
      <c r="C63" s="2">
        <v>3</v>
      </c>
      <c r="D63" s="2">
        <v>3</v>
      </c>
      <c r="E63" s="2">
        <v>4</v>
      </c>
      <c r="F63" s="2">
        <v>3</v>
      </c>
      <c r="G63" s="2"/>
      <c r="H63" s="2"/>
      <c r="I63" s="2"/>
      <c r="J63" s="2"/>
      <c r="K63" s="2"/>
      <c r="L63" s="2"/>
      <c r="M63" t="s">
        <v>35</v>
      </c>
      <c r="N63">
        <f>(B63-1)+(C63-1)+(D63-1)+(E63-1)+(F63-1)+(G63-1)</f>
        <v>11</v>
      </c>
      <c r="O63">
        <v>5</v>
      </c>
      <c r="P63" s="9">
        <f>N63/(O63*4)</f>
        <v>0.55000000000000004</v>
      </c>
    </row>
    <row r="64" spans="1:16" ht="17" thickBot="1" x14ac:dyDescent="0.25">
      <c r="A64" s="2" t="s">
        <v>6</v>
      </c>
      <c r="B64" s="2">
        <v>3</v>
      </c>
      <c r="C64" s="2">
        <v>3</v>
      </c>
      <c r="D64" s="2">
        <v>4</v>
      </c>
      <c r="E64" s="2"/>
      <c r="F64" s="2"/>
      <c r="G64" s="2"/>
      <c r="H64" s="2"/>
      <c r="I64" s="2"/>
      <c r="J64" s="2"/>
      <c r="K64" s="2"/>
      <c r="L64" s="2"/>
      <c r="M64" t="s">
        <v>36</v>
      </c>
      <c r="N64">
        <f>(B64-1)+(C64-1)+(D64-1)+(E64-1)+(F64-1)+(G64-1)</f>
        <v>4</v>
      </c>
      <c r="O64">
        <v>3</v>
      </c>
      <c r="P64" s="9">
        <f>N64/(O64*4)</f>
        <v>0.33333333333333331</v>
      </c>
    </row>
    <row r="65" spans="1:16" ht="17" thickBot="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6" ht="17" thickBot="1" x14ac:dyDescent="0.25">
      <c r="A66" s="5" t="s">
        <v>14</v>
      </c>
    </row>
    <row r="67" spans="1:16" ht="17" thickBot="1" x14ac:dyDescent="0.25">
      <c r="A67" s="1" t="s">
        <v>8</v>
      </c>
      <c r="N67" t="s">
        <v>28</v>
      </c>
      <c r="O67" t="s">
        <v>29</v>
      </c>
      <c r="P67" t="s">
        <v>30</v>
      </c>
    </row>
    <row r="68" spans="1:16" ht="17" thickBot="1" x14ac:dyDescent="0.25">
      <c r="A68" s="2" t="s">
        <v>1</v>
      </c>
      <c r="B68" s="2">
        <v>5</v>
      </c>
      <c r="C68" s="2">
        <v>1</v>
      </c>
      <c r="D68" s="2">
        <v>5</v>
      </c>
      <c r="E68" s="2">
        <v>2</v>
      </c>
      <c r="F68" s="2">
        <v>5</v>
      </c>
      <c r="G68" s="2">
        <v>3</v>
      </c>
      <c r="H68" s="2">
        <v>4</v>
      </c>
      <c r="I68" s="2">
        <v>5</v>
      </c>
      <c r="J68" s="2">
        <v>5</v>
      </c>
      <c r="K68" s="2">
        <v>2</v>
      </c>
      <c r="L68" s="2"/>
      <c r="M68" t="s">
        <v>32</v>
      </c>
      <c r="N68">
        <f>(B68-1)+(D68-1)+(F68-1)+(H68-1)+(J68-1)</f>
        <v>19</v>
      </c>
      <c r="O68">
        <f>(5-C68)+(5-E68)+(5-G68)+(5-I68)+(5-K68)</f>
        <v>12</v>
      </c>
      <c r="P68" s="9">
        <f>(N68+O68)*2.5</f>
        <v>77.5</v>
      </c>
    </row>
    <row r="69" spans="1:16" ht="17" thickBot="1" x14ac:dyDescent="0.25">
      <c r="A69" s="2" t="s">
        <v>2</v>
      </c>
      <c r="B69" s="2">
        <v>5</v>
      </c>
      <c r="C69" s="2">
        <v>4</v>
      </c>
      <c r="D69" s="2">
        <v>4</v>
      </c>
      <c r="E69" s="2">
        <v>4</v>
      </c>
      <c r="F69" s="2">
        <v>4</v>
      </c>
      <c r="G69" s="2"/>
      <c r="H69" s="2"/>
      <c r="I69" s="2"/>
      <c r="J69" s="2"/>
      <c r="K69" s="2"/>
      <c r="L69" s="2"/>
      <c r="M69" t="s">
        <v>31</v>
      </c>
      <c r="N69">
        <f>(B69-1)+(C69-1)+(D69-1)+(E69-1)+(F69-1)+(G69-1)</f>
        <v>15</v>
      </c>
      <c r="O69">
        <v>5</v>
      </c>
      <c r="P69" s="9">
        <f>N69/(O69*4)</f>
        <v>0.75</v>
      </c>
    </row>
    <row r="70" spans="1:16" ht="17" thickBot="1" x14ac:dyDescent="0.25">
      <c r="A70" s="2" t="s">
        <v>3</v>
      </c>
      <c r="B70" s="2">
        <v>4</v>
      </c>
      <c r="C70" s="2">
        <v>4</v>
      </c>
      <c r="D70" s="2">
        <v>4</v>
      </c>
      <c r="E70" s="2">
        <v>4</v>
      </c>
      <c r="F70" s="2">
        <v>4</v>
      </c>
      <c r="G70" s="2">
        <v>4</v>
      </c>
      <c r="H70" s="2"/>
      <c r="I70" s="2"/>
      <c r="J70" s="2"/>
      <c r="K70" s="2"/>
      <c r="L70" s="2"/>
      <c r="M70" t="s">
        <v>33</v>
      </c>
      <c r="N70">
        <f>(B70-1)+(C70-1)+(D70-1)+(E70-1)+(F70-1)+(G70-1)</f>
        <v>18</v>
      </c>
      <c r="O70">
        <v>6</v>
      </c>
      <c r="P70" s="9">
        <f>N70/(O70*4)</f>
        <v>0.75</v>
      </c>
    </row>
    <row r="71" spans="1:16" ht="17" thickBot="1" x14ac:dyDescent="0.25">
      <c r="A71" s="2" t="s">
        <v>4</v>
      </c>
      <c r="B71" s="2">
        <v>5</v>
      </c>
      <c r="C71" s="2">
        <v>4</v>
      </c>
      <c r="D71" s="2">
        <v>4</v>
      </c>
      <c r="E71" s="2">
        <v>5</v>
      </c>
      <c r="F71" s="2">
        <v>5</v>
      </c>
      <c r="G71" s="2"/>
      <c r="H71" s="2"/>
      <c r="I71" s="2"/>
      <c r="J71" s="2"/>
      <c r="K71" s="2"/>
      <c r="L71" s="2"/>
      <c r="M71" t="s">
        <v>34</v>
      </c>
      <c r="N71">
        <f>(B71-1)+(C71-1)+(D71-1)+(E71-1)+(F71-1)+(G71-1)</f>
        <v>17</v>
      </c>
      <c r="O71">
        <v>5</v>
      </c>
      <c r="P71" s="9">
        <f>N71/(O71*4)</f>
        <v>0.85</v>
      </c>
    </row>
    <row r="72" spans="1:16" ht="17" thickBot="1" x14ac:dyDescent="0.25">
      <c r="A72" s="2" t="s">
        <v>5</v>
      </c>
      <c r="B72" s="2">
        <v>4</v>
      </c>
      <c r="C72" s="2">
        <v>4</v>
      </c>
      <c r="D72" s="2">
        <v>4</v>
      </c>
      <c r="E72" s="2">
        <v>4</v>
      </c>
      <c r="F72" s="2">
        <v>4</v>
      </c>
      <c r="G72" s="2"/>
      <c r="H72" s="2"/>
      <c r="I72" s="2"/>
      <c r="J72" s="2"/>
      <c r="K72" s="2"/>
      <c r="L72" s="2"/>
      <c r="M72" t="s">
        <v>35</v>
      </c>
      <c r="N72">
        <f>(B72-1)+(C72-1)+(D72-1)+(E72-1)+(F72-1)+(G72-1)</f>
        <v>14</v>
      </c>
      <c r="O72">
        <v>5</v>
      </c>
      <c r="P72" s="9">
        <f>N72/(O72*4)</f>
        <v>0.7</v>
      </c>
    </row>
    <row r="73" spans="1:16" ht="17" thickBot="1" x14ac:dyDescent="0.25">
      <c r="A73" s="2" t="s">
        <v>6</v>
      </c>
      <c r="B73" s="2">
        <v>5</v>
      </c>
      <c r="C73" s="2">
        <v>2</v>
      </c>
      <c r="D73" s="2">
        <v>4</v>
      </c>
      <c r="E73" s="2"/>
      <c r="F73" s="2"/>
      <c r="G73" s="2"/>
      <c r="H73" s="2"/>
      <c r="I73" s="2"/>
      <c r="J73" s="2"/>
      <c r="K73" s="2"/>
      <c r="L73" s="2"/>
      <c r="M73" t="s">
        <v>36</v>
      </c>
      <c r="N73">
        <f>(B73-1)+(C73-1)+(D73-1)+(E73-1)+(F73-1)+(G73-1)</f>
        <v>5</v>
      </c>
      <c r="O73">
        <v>3</v>
      </c>
      <c r="P73" s="9">
        <f>N73/(O73*4)</f>
        <v>0.41666666666666669</v>
      </c>
    </row>
    <row r="74" spans="1:16" ht="17" thickBot="1" x14ac:dyDescent="0.25">
      <c r="A74" s="1" t="s">
        <v>9</v>
      </c>
      <c r="N74" t="s">
        <v>28</v>
      </c>
      <c r="O74" t="s">
        <v>29</v>
      </c>
      <c r="P74" t="s">
        <v>30</v>
      </c>
    </row>
    <row r="75" spans="1:16" ht="17" thickBot="1" x14ac:dyDescent="0.25">
      <c r="A75" s="2" t="s">
        <v>1</v>
      </c>
      <c r="B75" s="2">
        <v>5</v>
      </c>
      <c r="C75" s="2">
        <v>1</v>
      </c>
      <c r="D75" s="2">
        <v>5</v>
      </c>
      <c r="E75" s="2">
        <v>2</v>
      </c>
      <c r="F75" s="2">
        <v>5</v>
      </c>
      <c r="G75" s="2">
        <v>2</v>
      </c>
      <c r="H75" s="2">
        <v>5</v>
      </c>
      <c r="I75" s="2">
        <v>5</v>
      </c>
      <c r="J75" s="2">
        <v>5</v>
      </c>
      <c r="K75" s="2">
        <v>2</v>
      </c>
      <c r="L75" s="2"/>
      <c r="M75" t="s">
        <v>32</v>
      </c>
      <c r="N75">
        <f>(B75-1)+(D75-1)+(F75-1)+(H75-1)+(J75-1)</f>
        <v>20</v>
      </c>
      <c r="O75">
        <f>(5-C75)+(5-E75)+(5-G75)+(5-I75)+(5-K75)</f>
        <v>13</v>
      </c>
      <c r="P75" s="9">
        <f>(N75+O75)*2.5</f>
        <v>82.5</v>
      </c>
    </row>
    <row r="76" spans="1:16" ht="17" thickBot="1" x14ac:dyDescent="0.25">
      <c r="A76" s="2" t="s">
        <v>2</v>
      </c>
      <c r="B76" s="2">
        <v>3</v>
      </c>
      <c r="C76" s="2">
        <v>2</v>
      </c>
      <c r="D76" s="2">
        <v>1</v>
      </c>
      <c r="E76" s="2">
        <v>2</v>
      </c>
      <c r="F76" s="2">
        <v>3</v>
      </c>
      <c r="G76" s="2"/>
      <c r="H76" s="2"/>
      <c r="I76" s="2"/>
      <c r="J76" s="2"/>
      <c r="K76" s="2"/>
      <c r="L76" s="2"/>
      <c r="M76" t="s">
        <v>31</v>
      </c>
      <c r="N76">
        <f>(B76-1)+(C76-1)+(D76-1)+(E76-1)+(F76-1)+(G76-1)</f>
        <v>5</v>
      </c>
      <c r="O76">
        <v>5</v>
      </c>
      <c r="P76" s="9">
        <f>N76/(O76*4)</f>
        <v>0.25</v>
      </c>
    </row>
    <row r="77" spans="1:16" ht="17" thickBot="1" x14ac:dyDescent="0.25">
      <c r="A77" s="2" t="s">
        <v>3</v>
      </c>
      <c r="B77" s="2">
        <v>3</v>
      </c>
      <c r="C77" s="2">
        <v>4</v>
      </c>
      <c r="D77" s="2">
        <v>4</v>
      </c>
      <c r="E77" s="2">
        <v>2</v>
      </c>
      <c r="F77" s="2">
        <v>2</v>
      </c>
      <c r="G77" s="2">
        <v>5</v>
      </c>
      <c r="H77" s="2"/>
      <c r="I77" s="2"/>
      <c r="J77" s="2"/>
      <c r="K77" s="2"/>
      <c r="L77" s="2"/>
      <c r="M77" t="s">
        <v>33</v>
      </c>
      <c r="N77">
        <f>(B77-1)+(C77-1)+(D77-1)+(E77-1)+(F77-1)+(G77-1)</f>
        <v>14</v>
      </c>
      <c r="O77">
        <v>6</v>
      </c>
      <c r="P77" s="9">
        <f>N77/(O77*4)</f>
        <v>0.58333333333333337</v>
      </c>
    </row>
    <row r="78" spans="1:16" ht="17" thickBot="1" x14ac:dyDescent="0.25">
      <c r="A78" s="2" t="s">
        <v>4</v>
      </c>
      <c r="B78" s="2">
        <v>5</v>
      </c>
      <c r="C78" s="2">
        <v>4</v>
      </c>
      <c r="D78" s="2">
        <v>4</v>
      </c>
      <c r="E78" s="2">
        <v>5</v>
      </c>
      <c r="F78" s="2">
        <v>4</v>
      </c>
      <c r="G78" s="2"/>
      <c r="H78" s="2"/>
      <c r="I78" s="2"/>
      <c r="J78" s="2"/>
      <c r="K78" s="2"/>
      <c r="L78" s="2"/>
      <c r="M78" t="s">
        <v>34</v>
      </c>
      <c r="N78">
        <f>(B78-1)+(C78-1)+(D78-1)+(E78-1)+(F78-1)+(G78-1)</f>
        <v>16</v>
      </c>
      <c r="O78">
        <v>5</v>
      </c>
      <c r="P78" s="9">
        <f>N78/(O78*4)</f>
        <v>0.8</v>
      </c>
    </row>
    <row r="79" spans="1:16" ht="17" thickBot="1" x14ac:dyDescent="0.25">
      <c r="A79" s="2" t="s">
        <v>5</v>
      </c>
      <c r="B79" s="2">
        <v>5</v>
      </c>
      <c r="C79" s="2">
        <v>3</v>
      </c>
      <c r="D79" s="2">
        <v>3</v>
      </c>
      <c r="E79" s="2">
        <v>4</v>
      </c>
      <c r="F79" s="2">
        <v>4</v>
      </c>
      <c r="G79" s="2"/>
      <c r="H79" s="2"/>
      <c r="I79" s="2"/>
      <c r="J79" s="2"/>
      <c r="K79" s="2"/>
      <c r="L79" s="2"/>
      <c r="M79" t="s">
        <v>35</v>
      </c>
      <c r="N79">
        <f>(B79-1)+(C79-1)+(D79-1)+(E79-1)+(F79-1)+(G79-1)</f>
        <v>13</v>
      </c>
      <c r="O79">
        <v>5</v>
      </c>
      <c r="P79" s="9">
        <f>N79/(O79*4)</f>
        <v>0.65</v>
      </c>
    </row>
    <row r="80" spans="1:16" ht="17" thickBot="1" x14ac:dyDescent="0.25">
      <c r="A80" s="2" t="s">
        <v>6</v>
      </c>
      <c r="B80" s="2">
        <v>5</v>
      </c>
      <c r="C80" s="2">
        <v>1</v>
      </c>
      <c r="D80" s="2">
        <v>1</v>
      </c>
      <c r="E80" s="2"/>
      <c r="F80" s="2"/>
      <c r="G80" s="2"/>
      <c r="H80" s="2"/>
      <c r="I80" s="2"/>
      <c r="J80" s="2"/>
      <c r="K80" s="2"/>
      <c r="L80" s="2"/>
      <c r="M80" t="s">
        <v>36</v>
      </c>
      <c r="N80">
        <f>(B80-1)+(C80-1)+(D80-1)+(E80-1)+(F80-1)+(G80-1)</f>
        <v>1</v>
      </c>
      <c r="O80">
        <v>3</v>
      </c>
      <c r="P80" s="9">
        <f>N80/(O80*4)</f>
        <v>8.3333333333333329E-2</v>
      </c>
    </row>
    <row r="81" spans="1:16" ht="17" thickBot="1" x14ac:dyDescent="0.25">
      <c r="A81" s="3"/>
    </row>
    <row r="82" spans="1:16" ht="17" thickBot="1" x14ac:dyDescent="0.25">
      <c r="A82" s="5" t="s">
        <v>15</v>
      </c>
    </row>
    <row r="83" spans="1:16" ht="17" thickBot="1" x14ac:dyDescent="0.25">
      <c r="A83" s="1" t="s">
        <v>8</v>
      </c>
      <c r="N83" t="s">
        <v>28</v>
      </c>
      <c r="O83" t="s">
        <v>29</v>
      </c>
      <c r="P83" t="s">
        <v>30</v>
      </c>
    </row>
    <row r="84" spans="1:16" ht="17" thickBot="1" x14ac:dyDescent="0.25">
      <c r="A84" s="2" t="s">
        <v>1</v>
      </c>
      <c r="B84" s="2">
        <v>1</v>
      </c>
      <c r="C84" s="2">
        <v>1</v>
      </c>
      <c r="D84" s="2">
        <v>4</v>
      </c>
      <c r="E84" s="2">
        <v>5</v>
      </c>
      <c r="F84" s="2">
        <v>4</v>
      </c>
      <c r="G84" s="2">
        <v>3</v>
      </c>
      <c r="H84" s="2">
        <v>3</v>
      </c>
      <c r="I84" s="2">
        <v>4</v>
      </c>
      <c r="J84" s="2">
        <v>3</v>
      </c>
      <c r="K84" s="2">
        <v>2</v>
      </c>
      <c r="L84" s="2"/>
      <c r="M84" t="s">
        <v>32</v>
      </c>
      <c r="N84">
        <f>(B84-1)+(D84-1)+(F84-1)+(H84-1)+(J84-1)</f>
        <v>10</v>
      </c>
      <c r="O84">
        <f>(5-C84)+(5-E84)+(5-G84)+(5-I84)+(5-K84)</f>
        <v>10</v>
      </c>
      <c r="P84" s="9">
        <f>(N84+O84)*2.5</f>
        <v>50</v>
      </c>
    </row>
    <row r="85" spans="1:16" ht="17" thickBot="1" x14ac:dyDescent="0.25">
      <c r="A85" s="2" t="s">
        <v>2</v>
      </c>
      <c r="B85" s="2">
        <v>4</v>
      </c>
      <c r="C85" s="2">
        <v>1</v>
      </c>
      <c r="D85" s="2">
        <v>1</v>
      </c>
      <c r="E85" s="2">
        <v>1</v>
      </c>
      <c r="F85" s="2">
        <v>3</v>
      </c>
      <c r="G85" s="2"/>
      <c r="H85" s="2"/>
      <c r="I85" s="2"/>
      <c r="J85" s="2"/>
      <c r="K85" s="2"/>
      <c r="L85" s="2"/>
      <c r="M85" t="s">
        <v>31</v>
      </c>
      <c r="N85">
        <f>(B85-1)+(C85-1)+(D85-1)+(E85-1)+(F85-1)+(G85-1)</f>
        <v>4</v>
      </c>
      <c r="O85">
        <v>5</v>
      </c>
      <c r="P85" s="9">
        <f>N85/(O85*4)</f>
        <v>0.2</v>
      </c>
    </row>
    <row r="86" spans="1:16" ht="17" thickBot="1" x14ac:dyDescent="0.25">
      <c r="A86" s="2" t="s">
        <v>3</v>
      </c>
      <c r="B86" s="2">
        <v>1</v>
      </c>
      <c r="C86" s="2">
        <v>1</v>
      </c>
      <c r="D86" s="2">
        <v>1</v>
      </c>
      <c r="E86" s="2">
        <v>1</v>
      </c>
      <c r="F86" s="2">
        <v>4</v>
      </c>
      <c r="G86" s="2">
        <v>4</v>
      </c>
      <c r="H86" s="2"/>
      <c r="I86" s="2"/>
      <c r="J86" s="2"/>
      <c r="K86" s="2"/>
      <c r="L86" s="2"/>
      <c r="M86" t="s">
        <v>33</v>
      </c>
      <c r="N86">
        <f>(B86-1)+(C86-1)+(D86-1)+(E86-1)+(F86-1)+(G86-1)</f>
        <v>6</v>
      </c>
      <c r="O86">
        <v>6</v>
      </c>
      <c r="P86" s="9">
        <f>N86/(O86*4)</f>
        <v>0.25</v>
      </c>
    </row>
    <row r="87" spans="1:16" ht="17" thickBot="1" x14ac:dyDescent="0.25">
      <c r="A87" s="2" t="s">
        <v>4</v>
      </c>
      <c r="B87" s="2">
        <v>4</v>
      </c>
      <c r="C87" s="2">
        <v>3</v>
      </c>
      <c r="D87" s="2">
        <v>3</v>
      </c>
      <c r="E87" s="2">
        <v>4</v>
      </c>
      <c r="F87" s="2">
        <v>4</v>
      </c>
      <c r="G87" s="2"/>
      <c r="H87" s="2"/>
      <c r="I87" s="2"/>
      <c r="J87" s="2"/>
      <c r="K87" s="2"/>
      <c r="L87" s="2"/>
      <c r="M87" t="s">
        <v>34</v>
      </c>
      <c r="N87">
        <f>(B87-1)+(C87-1)+(D87-1)+(E87-1)+(F87-1)+(G87-1)</f>
        <v>12</v>
      </c>
      <c r="O87">
        <v>5</v>
      </c>
      <c r="P87" s="9">
        <f>N87/(O87*4)</f>
        <v>0.6</v>
      </c>
    </row>
    <row r="88" spans="1:16" ht="17" thickBot="1" x14ac:dyDescent="0.25">
      <c r="A88" s="2" t="s">
        <v>5</v>
      </c>
      <c r="B88" s="2">
        <v>3</v>
      </c>
      <c r="C88" s="2">
        <v>1</v>
      </c>
      <c r="D88" s="2">
        <v>4</v>
      </c>
      <c r="E88" s="2">
        <v>1</v>
      </c>
      <c r="F88" s="2">
        <v>3</v>
      </c>
      <c r="G88" s="2"/>
      <c r="H88" s="2"/>
      <c r="I88" s="2"/>
      <c r="J88" s="2"/>
      <c r="K88" s="2"/>
      <c r="L88" s="2"/>
      <c r="M88" t="s">
        <v>35</v>
      </c>
      <c r="N88">
        <f>(B88-1)+(C88-1)+(D88-1)+(E88-1)+(F88-1)+(G88-1)</f>
        <v>6</v>
      </c>
      <c r="O88">
        <v>5</v>
      </c>
      <c r="P88" s="9">
        <f>N88/(O88*4)</f>
        <v>0.3</v>
      </c>
    </row>
    <row r="89" spans="1:16" ht="17" thickBot="1" x14ac:dyDescent="0.25">
      <c r="A89" s="2" t="s">
        <v>6</v>
      </c>
      <c r="B89" s="2">
        <v>5</v>
      </c>
      <c r="C89" s="2">
        <v>1</v>
      </c>
      <c r="D89" s="2">
        <v>3</v>
      </c>
      <c r="E89" s="2"/>
      <c r="F89" s="2"/>
      <c r="G89" s="2"/>
      <c r="H89" s="2"/>
      <c r="I89" s="2"/>
      <c r="J89" s="2"/>
      <c r="K89" s="2"/>
      <c r="L89" s="2"/>
      <c r="M89" t="s">
        <v>36</v>
      </c>
      <c r="N89">
        <f>(B89-1)+(C89-1)+(D89-1)+(E89-1)+(F89-1)+(G89-1)</f>
        <v>3</v>
      </c>
      <c r="O89">
        <v>3</v>
      </c>
      <c r="P89" s="9">
        <f>N89/(O89*4)</f>
        <v>0.25</v>
      </c>
    </row>
    <row r="90" spans="1:16" ht="17" thickBot="1" x14ac:dyDescent="0.25">
      <c r="A90" s="1" t="s">
        <v>9</v>
      </c>
      <c r="N90" t="s">
        <v>28</v>
      </c>
      <c r="O90" t="s">
        <v>29</v>
      </c>
      <c r="P90" t="s">
        <v>30</v>
      </c>
    </row>
    <row r="91" spans="1:16" ht="17" thickBot="1" x14ac:dyDescent="0.25">
      <c r="A91" s="2" t="s">
        <v>1</v>
      </c>
      <c r="B91" s="2">
        <v>1</v>
      </c>
      <c r="C91" s="2">
        <v>1</v>
      </c>
      <c r="D91" s="2">
        <v>4</v>
      </c>
      <c r="E91" s="2">
        <v>5</v>
      </c>
      <c r="F91" s="2">
        <v>4</v>
      </c>
      <c r="G91" s="2">
        <v>1</v>
      </c>
      <c r="H91" s="2">
        <v>4</v>
      </c>
      <c r="I91" s="2">
        <v>1</v>
      </c>
      <c r="J91" s="2">
        <v>4</v>
      </c>
      <c r="K91" s="2">
        <v>1</v>
      </c>
      <c r="L91" s="2"/>
      <c r="M91" t="s">
        <v>32</v>
      </c>
      <c r="N91">
        <f>(B91-1)+(D91-1)+(F91-1)+(H91-1)+(J91-1)</f>
        <v>12</v>
      </c>
      <c r="O91">
        <f>(5-C91)+(5-E91)+(5-G91)+(5-I91)+(5-K91)</f>
        <v>16</v>
      </c>
      <c r="P91" s="9">
        <f>(N91+O91)*2.5</f>
        <v>70</v>
      </c>
    </row>
    <row r="92" spans="1:16" ht="17" thickBot="1" x14ac:dyDescent="0.25">
      <c r="A92" s="2" t="s">
        <v>2</v>
      </c>
      <c r="B92" s="2">
        <v>4</v>
      </c>
      <c r="C92" s="2">
        <v>1</v>
      </c>
      <c r="D92" s="2">
        <v>1</v>
      </c>
      <c r="E92" s="2">
        <v>1</v>
      </c>
      <c r="F92" s="2">
        <v>3</v>
      </c>
      <c r="G92" s="2"/>
      <c r="H92" s="2"/>
      <c r="I92" s="2"/>
      <c r="J92" s="2"/>
      <c r="K92" s="2"/>
      <c r="L92" s="2"/>
      <c r="M92" t="s">
        <v>31</v>
      </c>
      <c r="N92">
        <f>(B92-1)+(C92-1)+(D92-1)+(E92-1)+(F92-1)+(G92-1)</f>
        <v>4</v>
      </c>
      <c r="O92">
        <v>5</v>
      </c>
      <c r="P92" s="9">
        <f>N92/(O92*4)</f>
        <v>0.2</v>
      </c>
    </row>
    <row r="93" spans="1:16" ht="17" thickBot="1" x14ac:dyDescent="0.25">
      <c r="A93" s="2" t="s">
        <v>3</v>
      </c>
      <c r="B93" s="2">
        <v>1</v>
      </c>
      <c r="C93" s="2">
        <v>1</v>
      </c>
      <c r="D93" s="2">
        <v>1</v>
      </c>
      <c r="E93" s="2">
        <v>1</v>
      </c>
      <c r="F93" s="2">
        <v>5</v>
      </c>
      <c r="G93" s="2">
        <v>4</v>
      </c>
      <c r="H93" s="2"/>
      <c r="I93" s="2"/>
      <c r="J93" s="2"/>
      <c r="K93" s="2"/>
      <c r="L93" s="2"/>
      <c r="M93" t="s">
        <v>33</v>
      </c>
      <c r="N93">
        <f>(B93-1)+(C93-1)+(D93-1)+(E93-1)+(F93-1)+(G93-1)</f>
        <v>7</v>
      </c>
      <c r="O93">
        <v>6</v>
      </c>
      <c r="P93" s="9">
        <f>N93/(O93*4)</f>
        <v>0.29166666666666669</v>
      </c>
    </row>
    <row r="94" spans="1:16" ht="17" thickBot="1" x14ac:dyDescent="0.25">
      <c r="A94" s="2" t="s">
        <v>4</v>
      </c>
      <c r="B94" s="2">
        <v>4</v>
      </c>
      <c r="C94" s="2">
        <v>4</v>
      </c>
      <c r="D94" s="2">
        <v>3</v>
      </c>
      <c r="E94" s="2">
        <v>4</v>
      </c>
      <c r="F94" s="2">
        <v>4</v>
      </c>
      <c r="G94" s="2"/>
      <c r="H94" s="2"/>
      <c r="I94" s="2"/>
      <c r="J94" s="2"/>
      <c r="K94" s="2"/>
      <c r="L94" s="2"/>
      <c r="M94" t="s">
        <v>34</v>
      </c>
      <c r="N94">
        <f>(B94-1)+(C94-1)+(D94-1)+(E94-1)+(F94-1)+(G94-1)</f>
        <v>13</v>
      </c>
      <c r="O94">
        <v>5</v>
      </c>
      <c r="P94" s="9">
        <f>N94/(O94*4)</f>
        <v>0.65</v>
      </c>
    </row>
    <row r="95" spans="1:16" ht="17" thickBot="1" x14ac:dyDescent="0.25">
      <c r="A95" s="2" t="s">
        <v>5</v>
      </c>
      <c r="B95" s="2">
        <v>3</v>
      </c>
      <c r="C95" s="2">
        <v>1</v>
      </c>
      <c r="D95" s="2">
        <v>5</v>
      </c>
      <c r="E95" s="2">
        <v>1</v>
      </c>
      <c r="F95" s="2">
        <v>3</v>
      </c>
      <c r="G95" s="2"/>
      <c r="H95" s="2"/>
      <c r="I95" s="2"/>
      <c r="J95" s="2"/>
      <c r="K95" s="2"/>
      <c r="L95" s="2"/>
      <c r="M95" t="s">
        <v>35</v>
      </c>
      <c r="N95">
        <f>(B95-1)+(C95-1)+(D95-1)+(E95-1)+(F95-1)+(G95-1)</f>
        <v>7</v>
      </c>
      <c r="O95">
        <v>5</v>
      </c>
      <c r="P95" s="9">
        <f>N95/(O95*4)</f>
        <v>0.35</v>
      </c>
    </row>
    <row r="96" spans="1:16" ht="17" thickBot="1" x14ac:dyDescent="0.25">
      <c r="A96" s="2" t="s">
        <v>6</v>
      </c>
      <c r="B96" s="2">
        <v>5</v>
      </c>
      <c r="C96" s="2">
        <v>1</v>
      </c>
      <c r="D96" s="2">
        <v>3</v>
      </c>
      <c r="E96" s="2"/>
      <c r="F96" s="2"/>
      <c r="G96" s="2"/>
      <c r="H96" s="2"/>
      <c r="I96" s="2"/>
      <c r="J96" s="2"/>
      <c r="K96" s="2"/>
      <c r="L96" s="2"/>
      <c r="M96" t="s">
        <v>36</v>
      </c>
      <c r="N96">
        <f>(B96-1)+(C96-1)+(D96-1)+(E96-1)+(F96-1)+(G96-1)</f>
        <v>3</v>
      </c>
      <c r="O96">
        <v>3</v>
      </c>
      <c r="P96" s="9">
        <f>N96/(O96*4)</f>
        <v>0.25</v>
      </c>
    </row>
    <row r="97" spans="1:1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6" x14ac:dyDescent="0.2">
      <c r="A98" s="6" t="s">
        <v>16</v>
      </c>
    </row>
    <row r="99" spans="1:16" ht="17" thickBot="1" x14ac:dyDescent="0.25">
      <c r="A99" s="1" t="s">
        <v>8</v>
      </c>
      <c r="N99" t="s">
        <v>28</v>
      </c>
      <c r="O99" t="s">
        <v>29</v>
      </c>
      <c r="P99" t="s">
        <v>30</v>
      </c>
    </row>
    <row r="100" spans="1:16" ht="17" thickBot="1" x14ac:dyDescent="0.25">
      <c r="A100" s="2" t="s">
        <v>1</v>
      </c>
      <c r="B100" s="2">
        <v>5</v>
      </c>
      <c r="C100" s="2">
        <v>2</v>
      </c>
      <c r="D100" s="2">
        <v>5</v>
      </c>
      <c r="E100" s="2">
        <v>1</v>
      </c>
      <c r="F100" s="2">
        <v>4</v>
      </c>
      <c r="G100" s="2">
        <v>2</v>
      </c>
      <c r="H100" s="2">
        <v>5</v>
      </c>
      <c r="I100" s="2">
        <v>2</v>
      </c>
      <c r="J100" s="2">
        <v>4</v>
      </c>
      <c r="K100" s="2">
        <v>1</v>
      </c>
      <c r="L100" s="2"/>
      <c r="M100" t="s">
        <v>32</v>
      </c>
      <c r="N100">
        <f>(B100-1)+(D100-1)+(F100-1)+(H100-1)+(J100-1)</f>
        <v>18</v>
      </c>
      <c r="O100">
        <f>(5-C100)+(5-E100)+(5-G100)+(5-I100)+(5-K100)</f>
        <v>17</v>
      </c>
      <c r="P100" s="9">
        <f>(N100+O100)*2.5</f>
        <v>87.5</v>
      </c>
    </row>
    <row r="101" spans="1:16" ht="17" thickBot="1" x14ac:dyDescent="0.25">
      <c r="A101" s="2" t="s">
        <v>2</v>
      </c>
      <c r="B101" s="2">
        <v>4</v>
      </c>
      <c r="C101" s="2">
        <v>4</v>
      </c>
      <c r="D101" s="2">
        <v>2</v>
      </c>
      <c r="E101" s="2">
        <v>4</v>
      </c>
      <c r="F101" s="2">
        <v>4</v>
      </c>
      <c r="G101" s="2"/>
      <c r="H101" s="2"/>
      <c r="I101" s="2"/>
      <c r="J101" s="2"/>
      <c r="K101" s="2"/>
      <c r="L101" s="2"/>
      <c r="M101" t="s">
        <v>31</v>
      </c>
      <c r="N101">
        <f>(B101-1)+(C101-1)+(D101-1)+(E101-1)+(F101-1)+(G101-1)</f>
        <v>12</v>
      </c>
      <c r="O101">
        <v>5</v>
      </c>
      <c r="P101" s="9">
        <f>N101/(O101*4)</f>
        <v>0.6</v>
      </c>
    </row>
    <row r="102" spans="1:16" ht="17" thickBot="1" x14ac:dyDescent="0.25">
      <c r="A102" s="2" t="s">
        <v>3</v>
      </c>
      <c r="B102" s="2">
        <v>4</v>
      </c>
      <c r="C102" s="2">
        <v>4</v>
      </c>
      <c r="D102" s="2">
        <v>2</v>
      </c>
      <c r="E102" s="2">
        <v>4</v>
      </c>
      <c r="F102" s="2">
        <v>5</v>
      </c>
      <c r="G102" s="2">
        <v>4</v>
      </c>
      <c r="H102" s="2"/>
      <c r="I102" s="2"/>
      <c r="J102" s="2"/>
      <c r="K102" s="2"/>
      <c r="L102" s="2"/>
      <c r="M102" t="s">
        <v>33</v>
      </c>
      <c r="N102">
        <f>(B102-1)+(C102-1)+(D102-1)+(E102-1)+(F102-1)+(G102-1)</f>
        <v>17</v>
      </c>
      <c r="O102">
        <v>6</v>
      </c>
      <c r="P102" s="9">
        <f>N102/(O102*4)</f>
        <v>0.70833333333333337</v>
      </c>
    </row>
    <row r="103" spans="1:16" ht="17" thickBot="1" x14ac:dyDescent="0.25">
      <c r="A103" s="2" t="s">
        <v>4</v>
      </c>
      <c r="B103" s="2">
        <v>5</v>
      </c>
      <c r="C103" s="2">
        <v>4</v>
      </c>
      <c r="D103" s="2">
        <v>4</v>
      </c>
      <c r="E103" s="2">
        <v>4</v>
      </c>
      <c r="F103" s="2">
        <v>4</v>
      </c>
      <c r="G103" s="2"/>
      <c r="H103" s="2"/>
      <c r="I103" s="2"/>
      <c r="J103" s="2"/>
      <c r="K103" s="2"/>
      <c r="L103" s="2"/>
      <c r="M103" t="s">
        <v>34</v>
      </c>
      <c r="N103">
        <f>(B103-1)+(C103-1)+(D103-1)+(E103-1)+(F103-1)+(G103-1)</f>
        <v>15</v>
      </c>
      <c r="O103">
        <v>5</v>
      </c>
      <c r="P103" s="9">
        <f>N103/(O103*4)</f>
        <v>0.75</v>
      </c>
    </row>
    <row r="104" spans="1:16" ht="17" thickBot="1" x14ac:dyDescent="0.25">
      <c r="A104" s="2" t="s">
        <v>5</v>
      </c>
      <c r="B104" s="2">
        <v>4</v>
      </c>
      <c r="C104" s="2">
        <v>4</v>
      </c>
      <c r="D104" s="2">
        <v>4</v>
      </c>
      <c r="E104" s="2">
        <v>4</v>
      </c>
      <c r="F104" s="2">
        <v>4</v>
      </c>
      <c r="G104" s="2"/>
      <c r="H104" s="2"/>
      <c r="I104" s="2"/>
      <c r="J104" s="2"/>
      <c r="K104" s="2"/>
      <c r="L104" s="2"/>
      <c r="M104" t="s">
        <v>35</v>
      </c>
      <c r="N104">
        <f>(B104-1)+(C104-1)+(D104-1)+(E104-1)+(F104-1)+(G104-1)</f>
        <v>14</v>
      </c>
      <c r="O104">
        <v>5</v>
      </c>
      <c r="P104" s="9">
        <f>N104/(O104*4)</f>
        <v>0.7</v>
      </c>
    </row>
    <row r="105" spans="1:16" ht="17" thickBot="1" x14ac:dyDescent="0.25">
      <c r="A105" s="2" t="s">
        <v>6</v>
      </c>
      <c r="B105" s="2">
        <v>5</v>
      </c>
      <c r="C105" s="2">
        <v>1</v>
      </c>
      <c r="D105" s="2">
        <v>2</v>
      </c>
      <c r="E105" s="2"/>
      <c r="F105" s="2"/>
      <c r="G105" s="2"/>
      <c r="H105" s="2"/>
      <c r="I105" s="2"/>
      <c r="J105" s="2"/>
      <c r="K105" s="2"/>
      <c r="L105" s="2"/>
      <c r="M105" t="s">
        <v>36</v>
      </c>
      <c r="N105">
        <f>(B105-1)+(C105-1)+(D105-1)+(E105-1)+(F105-1)+(G105-1)</f>
        <v>2</v>
      </c>
      <c r="O105">
        <v>3</v>
      </c>
      <c r="P105" s="9">
        <f>N105/(O105*4)</f>
        <v>0.16666666666666666</v>
      </c>
    </row>
    <row r="106" spans="1:16" ht="17" thickBot="1" x14ac:dyDescent="0.25">
      <c r="A106" s="1" t="s">
        <v>9</v>
      </c>
      <c r="N106" t="s">
        <v>28</v>
      </c>
      <c r="O106" t="s">
        <v>29</v>
      </c>
      <c r="P106" t="s">
        <v>30</v>
      </c>
    </row>
    <row r="107" spans="1:16" ht="17" thickBot="1" x14ac:dyDescent="0.25">
      <c r="A107" s="2" t="s">
        <v>1</v>
      </c>
      <c r="B107" s="2">
        <v>5</v>
      </c>
      <c r="C107" s="2">
        <v>1</v>
      </c>
      <c r="D107" s="2">
        <v>5</v>
      </c>
      <c r="E107" s="2">
        <v>1</v>
      </c>
      <c r="F107" s="2">
        <v>4</v>
      </c>
      <c r="G107" s="2">
        <v>1</v>
      </c>
      <c r="H107" s="2">
        <v>2</v>
      </c>
      <c r="I107" s="2">
        <v>2</v>
      </c>
      <c r="J107" s="2">
        <v>5</v>
      </c>
      <c r="K107" s="2">
        <v>1</v>
      </c>
      <c r="L107" s="2"/>
      <c r="M107" t="s">
        <v>32</v>
      </c>
      <c r="N107">
        <f>(B107-1)+(D107-1)+(F107-1)+(H107-1)+(J107-1)</f>
        <v>16</v>
      </c>
      <c r="O107">
        <f>(5-C107)+(5-E107)+(5-G107)+(5-I107)+(5-K107)</f>
        <v>19</v>
      </c>
      <c r="P107" s="9">
        <f>(N107+O107)*2.5</f>
        <v>87.5</v>
      </c>
    </row>
    <row r="108" spans="1:16" ht="17" thickBot="1" x14ac:dyDescent="0.25">
      <c r="A108" s="2" t="s">
        <v>2</v>
      </c>
      <c r="B108" s="2">
        <v>3</v>
      </c>
      <c r="C108" s="2">
        <v>2</v>
      </c>
      <c r="D108" s="2">
        <v>1</v>
      </c>
      <c r="E108" s="2">
        <v>2</v>
      </c>
      <c r="F108" s="2">
        <v>4</v>
      </c>
      <c r="G108" s="2"/>
      <c r="H108" s="2"/>
      <c r="I108" s="2"/>
      <c r="J108" s="2"/>
      <c r="K108" s="2"/>
      <c r="L108" s="2"/>
      <c r="M108" t="s">
        <v>31</v>
      </c>
      <c r="N108">
        <f>(B108-1)+(C108-1)+(D108-1)+(E108-1)+(F108-1)+(G108-1)</f>
        <v>6</v>
      </c>
      <c r="O108">
        <v>5</v>
      </c>
      <c r="P108" s="9">
        <f>N108/(O108*4)</f>
        <v>0.3</v>
      </c>
    </row>
    <row r="109" spans="1:16" ht="17" thickBot="1" x14ac:dyDescent="0.25">
      <c r="A109" s="2" t="s">
        <v>3</v>
      </c>
      <c r="B109" s="2">
        <v>3</v>
      </c>
      <c r="C109" s="2">
        <v>3</v>
      </c>
      <c r="D109" s="2">
        <v>1</v>
      </c>
      <c r="E109" s="2">
        <v>1</v>
      </c>
      <c r="F109" s="2">
        <v>4</v>
      </c>
      <c r="G109" s="2">
        <v>4</v>
      </c>
      <c r="H109" s="2"/>
      <c r="I109" s="2"/>
      <c r="J109" s="2"/>
      <c r="K109" s="2"/>
      <c r="L109" s="2"/>
      <c r="M109" t="s">
        <v>33</v>
      </c>
      <c r="N109">
        <f>(B109-1)+(C109-1)+(D109-1)+(E109-1)+(F109-1)+(G109-1)</f>
        <v>10</v>
      </c>
      <c r="O109">
        <v>6</v>
      </c>
      <c r="P109" s="9">
        <f>N109/(O109*4)</f>
        <v>0.41666666666666669</v>
      </c>
    </row>
    <row r="110" spans="1:16" ht="17" thickBot="1" x14ac:dyDescent="0.25">
      <c r="A110" s="2" t="s">
        <v>4</v>
      </c>
      <c r="B110" s="2">
        <v>4</v>
      </c>
      <c r="C110" s="2">
        <v>4</v>
      </c>
      <c r="D110" s="2">
        <v>3</v>
      </c>
      <c r="E110" s="2">
        <v>3</v>
      </c>
      <c r="F110" s="2">
        <v>3</v>
      </c>
      <c r="G110" s="2"/>
      <c r="H110" s="2"/>
      <c r="I110" s="2"/>
      <c r="J110" s="2"/>
      <c r="K110" s="2"/>
      <c r="L110" s="2"/>
      <c r="M110" t="s">
        <v>34</v>
      </c>
      <c r="N110">
        <f>(B110-1)+(C110-1)+(D110-1)+(E110-1)+(F110-1)+(G110-1)</f>
        <v>11</v>
      </c>
      <c r="O110">
        <v>5</v>
      </c>
      <c r="P110" s="9">
        <f>N110/(O110*4)</f>
        <v>0.55000000000000004</v>
      </c>
    </row>
    <row r="111" spans="1:16" ht="17" thickBot="1" x14ac:dyDescent="0.25">
      <c r="A111" s="2" t="s">
        <v>5</v>
      </c>
      <c r="B111" s="2">
        <v>4</v>
      </c>
      <c r="C111" s="2">
        <v>4</v>
      </c>
      <c r="D111" s="2">
        <v>4</v>
      </c>
      <c r="E111" s="2">
        <v>2</v>
      </c>
      <c r="F111" s="2">
        <v>2</v>
      </c>
      <c r="G111" s="2"/>
      <c r="H111" s="2"/>
      <c r="I111" s="2"/>
      <c r="J111" s="2"/>
      <c r="K111" s="2"/>
      <c r="L111" s="2"/>
      <c r="M111" t="s">
        <v>35</v>
      </c>
      <c r="N111">
        <f>(B111-1)+(C111-1)+(D111-1)+(E111-1)+(F111-1)+(G111-1)</f>
        <v>10</v>
      </c>
      <c r="O111">
        <v>5</v>
      </c>
      <c r="P111" s="9">
        <f>N111/(O111*4)</f>
        <v>0.5</v>
      </c>
    </row>
    <row r="112" spans="1:16" ht="17" thickBot="1" x14ac:dyDescent="0.25">
      <c r="A112" s="2" t="s">
        <v>6</v>
      </c>
      <c r="B112" s="2">
        <v>4</v>
      </c>
      <c r="C112" s="2">
        <v>2</v>
      </c>
      <c r="D112" s="2">
        <v>2</v>
      </c>
      <c r="E112" s="2"/>
      <c r="F112" s="2"/>
      <c r="G112" s="2"/>
      <c r="H112" s="2"/>
      <c r="I112" s="2"/>
      <c r="J112" s="2"/>
      <c r="K112" s="2"/>
      <c r="L112" s="2"/>
      <c r="M112" t="s">
        <v>36</v>
      </c>
      <c r="N112">
        <f>(B112-1)+(C112-1)+(D112-1)+(E112-1)+(F112-1)+(G112-1)</f>
        <v>2</v>
      </c>
      <c r="O112">
        <v>3</v>
      </c>
      <c r="P112" s="9">
        <f>N112/(O112*4)</f>
        <v>0.16666666666666666</v>
      </c>
    </row>
    <row r="113" spans="1:16" ht="17" thickBot="1" x14ac:dyDescent="0.25">
      <c r="A113" s="3"/>
    </row>
    <row r="114" spans="1:16" ht="17" thickBot="1" x14ac:dyDescent="0.25">
      <c r="A114" s="5" t="s">
        <v>17</v>
      </c>
    </row>
    <row r="115" spans="1:16" ht="17" thickBot="1" x14ac:dyDescent="0.25">
      <c r="A115" s="1" t="s">
        <v>8</v>
      </c>
      <c r="N115" t="s">
        <v>28</v>
      </c>
      <c r="O115" t="s">
        <v>29</v>
      </c>
      <c r="P115" t="s">
        <v>30</v>
      </c>
    </row>
    <row r="116" spans="1:16" ht="17" thickBot="1" x14ac:dyDescent="0.25">
      <c r="A116" s="2" t="s">
        <v>1</v>
      </c>
      <c r="B116" s="2">
        <v>4</v>
      </c>
      <c r="C116" s="2">
        <v>4</v>
      </c>
      <c r="D116" s="2">
        <v>4</v>
      </c>
      <c r="E116" s="2">
        <v>5</v>
      </c>
      <c r="F116" s="2">
        <v>3</v>
      </c>
      <c r="G116" s="2">
        <v>4</v>
      </c>
      <c r="H116" s="2">
        <v>2</v>
      </c>
      <c r="I116" s="2">
        <v>4</v>
      </c>
      <c r="J116" s="2">
        <v>2</v>
      </c>
      <c r="K116" s="2">
        <v>1</v>
      </c>
      <c r="L116" s="2"/>
      <c r="M116" t="s">
        <v>32</v>
      </c>
      <c r="N116">
        <f>(B116-1)+(D116-1)+(F116-1)+(H116-1)+(J116-1)</f>
        <v>10</v>
      </c>
      <c r="O116">
        <f>(5-C116)+(5-E116)+(5-G116)+(5-I116)+(5-K116)</f>
        <v>7</v>
      </c>
      <c r="P116" s="9">
        <f>(N116+O116)*2.5</f>
        <v>42.5</v>
      </c>
    </row>
    <row r="117" spans="1:16" ht="17" thickBot="1" x14ac:dyDescent="0.25">
      <c r="A117" s="2" t="s">
        <v>2</v>
      </c>
      <c r="B117" s="2">
        <v>3</v>
      </c>
      <c r="C117" s="2">
        <v>1</v>
      </c>
      <c r="D117" s="2">
        <v>1</v>
      </c>
      <c r="E117" s="2">
        <v>1</v>
      </c>
      <c r="F117" s="2">
        <v>2</v>
      </c>
      <c r="G117" s="2"/>
      <c r="H117" s="2"/>
      <c r="I117" s="2"/>
      <c r="J117" s="2"/>
      <c r="K117" s="2"/>
      <c r="L117" s="2"/>
      <c r="M117" t="s">
        <v>31</v>
      </c>
      <c r="N117">
        <f>(B117-1)+(C117-1)+(D117-1)+(E117-1)+(F117-1)+(G117-1)</f>
        <v>2</v>
      </c>
      <c r="O117">
        <v>5</v>
      </c>
      <c r="P117" s="9">
        <f>N117/(O117*4)</f>
        <v>0.1</v>
      </c>
    </row>
    <row r="118" spans="1:16" ht="17" thickBot="1" x14ac:dyDescent="0.25">
      <c r="A118" s="2" t="s">
        <v>3</v>
      </c>
      <c r="B118" s="2">
        <v>3</v>
      </c>
      <c r="C118" s="2">
        <v>3</v>
      </c>
      <c r="D118" s="2">
        <v>1</v>
      </c>
      <c r="E118" s="2">
        <v>1</v>
      </c>
      <c r="F118" s="2">
        <v>3</v>
      </c>
      <c r="G118" s="2">
        <v>4</v>
      </c>
      <c r="H118" s="2"/>
      <c r="I118" s="2"/>
      <c r="J118" s="2"/>
      <c r="K118" s="2"/>
      <c r="L118" s="2"/>
      <c r="M118" t="s">
        <v>33</v>
      </c>
      <c r="N118">
        <f>(B118-1)+(C118-1)+(D118-1)+(E118-1)+(F118-1)+(G118-1)</f>
        <v>9</v>
      </c>
      <c r="O118">
        <v>6</v>
      </c>
      <c r="P118" s="9">
        <f>N118/(O118*4)</f>
        <v>0.375</v>
      </c>
    </row>
    <row r="119" spans="1:16" ht="17" thickBot="1" x14ac:dyDescent="0.25">
      <c r="A119" s="2" t="s">
        <v>4</v>
      </c>
      <c r="B119" s="2">
        <v>3</v>
      </c>
      <c r="C119" s="2">
        <v>2</v>
      </c>
      <c r="D119" s="2">
        <v>2</v>
      </c>
      <c r="E119" s="2">
        <v>3</v>
      </c>
      <c r="F119" s="2">
        <v>3</v>
      </c>
      <c r="G119" s="2"/>
      <c r="H119" s="2"/>
      <c r="I119" s="2"/>
      <c r="J119" s="2"/>
      <c r="K119" s="2"/>
      <c r="L119" s="2"/>
      <c r="M119" t="s">
        <v>34</v>
      </c>
      <c r="N119">
        <f>(B119-1)+(C119-1)+(D119-1)+(E119-1)+(F119-1)+(G119-1)</f>
        <v>7</v>
      </c>
      <c r="O119">
        <v>5</v>
      </c>
      <c r="P119" s="9">
        <f>N119/(O119*4)</f>
        <v>0.35</v>
      </c>
    </row>
    <row r="120" spans="1:16" ht="17" thickBot="1" x14ac:dyDescent="0.25">
      <c r="A120" s="2" t="s">
        <v>5</v>
      </c>
      <c r="B120" s="2">
        <v>2</v>
      </c>
      <c r="C120" s="2">
        <v>3</v>
      </c>
      <c r="D120" s="2">
        <v>2</v>
      </c>
      <c r="E120" s="2">
        <v>3</v>
      </c>
      <c r="F120" s="2">
        <v>3</v>
      </c>
      <c r="G120" s="2"/>
      <c r="H120" s="2"/>
      <c r="I120" s="2"/>
      <c r="J120" s="2"/>
      <c r="K120" s="2"/>
      <c r="L120" s="2"/>
      <c r="M120" t="s">
        <v>35</v>
      </c>
      <c r="N120">
        <f>(B120-1)+(C120-1)+(D120-1)+(E120-1)+(F120-1)+(G120-1)</f>
        <v>7</v>
      </c>
      <c r="O120">
        <v>5</v>
      </c>
      <c r="P120" s="9">
        <f>N120/(O120*4)</f>
        <v>0.35</v>
      </c>
    </row>
    <row r="121" spans="1:16" ht="17" thickBot="1" x14ac:dyDescent="0.25">
      <c r="A121" s="2" t="s">
        <v>6</v>
      </c>
      <c r="B121" s="2">
        <v>2</v>
      </c>
      <c r="C121" s="2">
        <v>4</v>
      </c>
      <c r="D121" s="2">
        <v>3</v>
      </c>
      <c r="E121" s="2"/>
      <c r="F121" s="2"/>
      <c r="G121" s="2"/>
      <c r="H121" s="2"/>
      <c r="I121" s="2"/>
      <c r="J121" s="2"/>
      <c r="K121" s="2"/>
      <c r="L121" s="2"/>
      <c r="M121" t="s">
        <v>36</v>
      </c>
      <c r="N121">
        <f>(B121-1)+(C121-1)+(D121-1)+(E121-1)+(F121-1)+(G121-1)</f>
        <v>3</v>
      </c>
      <c r="O121">
        <v>3</v>
      </c>
      <c r="P121" s="9">
        <f>N121/(O121*4)</f>
        <v>0.25</v>
      </c>
    </row>
    <row r="122" spans="1:16" ht="17" thickBot="1" x14ac:dyDescent="0.25">
      <c r="A122" s="1" t="s">
        <v>9</v>
      </c>
      <c r="N122" t="s">
        <v>28</v>
      </c>
      <c r="O122" t="s">
        <v>29</v>
      </c>
      <c r="P122" t="s">
        <v>30</v>
      </c>
    </row>
    <row r="123" spans="1:16" ht="17" thickBot="1" x14ac:dyDescent="0.25">
      <c r="A123" s="2" t="s">
        <v>1</v>
      </c>
      <c r="B123" s="2">
        <v>4</v>
      </c>
      <c r="C123" s="2">
        <v>1</v>
      </c>
      <c r="D123" s="2">
        <v>5</v>
      </c>
      <c r="E123" s="2">
        <v>1</v>
      </c>
      <c r="F123" s="2">
        <v>5</v>
      </c>
      <c r="G123" s="2">
        <v>1</v>
      </c>
      <c r="H123" s="2">
        <v>4</v>
      </c>
      <c r="I123" s="2">
        <v>1</v>
      </c>
      <c r="J123" s="2">
        <v>4</v>
      </c>
      <c r="K123" s="2">
        <v>1</v>
      </c>
      <c r="L123" s="2"/>
      <c r="M123" t="s">
        <v>32</v>
      </c>
      <c r="N123">
        <f>(B123-1)+(D123-1)+(F123-1)+(H123-1)+(J123-1)</f>
        <v>17</v>
      </c>
      <c r="O123">
        <f>(5-C123)+(5-E123)+(5-G123)+(5-I123)+(5-K123)</f>
        <v>20</v>
      </c>
      <c r="P123" s="9">
        <f>(N123+O123)*2.5</f>
        <v>92.5</v>
      </c>
    </row>
    <row r="124" spans="1:16" ht="17" thickBot="1" x14ac:dyDescent="0.25">
      <c r="A124" s="2" t="s">
        <v>2</v>
      </c>
      <c r="B124" s="2">
        <v>3</v>
      </c>
      <c r="C124" s="2">
        <v>1</v>
      </c>
      <c r="D124" s="2">
        <v>1</v>
      </c>
      <c r="E124" s="2">
        <v>1</v>
      </c>
      <c r="F124" s="2">
        <v>5</v>
      </c>
      <c r="G124" s="2"/>
      <c r="H124" s="2"/>
      <c r="I124" s="2"/>
      <c r="J124" s="2"/>
      <c r="K124" s="2"/>
      <c r="L124" s="2"/>
      <c r="M124" t="s">
        <v>31</v>
      </c>
      <c r="N124">
        <f>(B124-1)+(C124-1)+(D124-1)+(E124-1)+(F124-1)+(G124-1)</f>
        <v>5</v>
      </c>
      <c r="O124">
        <v>5</v>
      </c>
      <c r="P124" s="9">
        <f>N124/(O124*4)</f>
        <v>0.25</v>
      </c>
    </row>
    <row r="125" spans="1:16" ht="17" thickBot="1" x14ac:dyDescent="0.25">
      <c r="A125" s="2" t="s">
        <v>3</v>
      </c>
      <c r="B125" s="2">
        <v>3</v>
      </c>
      <c r="C125" s="2">
        <v>3</v>
      </c>
      <c r="D125" s="2">
        <v>1</v>
      </c>
      <c r="E125" s="2">
        <v>1</v>
      </c>
      <c r="F125" s="2">
        <v>3</v>
      </c>
      <c r="G125" s="2">
        <v>4</v>
      </c>
      <c r="H125" s="2"/>
      <c r="I125" s="2"/>
      <c r="J125" s="2"/>
      <c r="K125" s="2"/>
      <c r="L125" s="2"/>
      <c r="M125" t="s">
        <v>33</v>
      </c>
      <c r="N125">
        <f>(B125-1)+(C125-1)+(D125-1)+(E125-1)+(F125-1)+(G125-1)</f>
        <v>9</v>
      </c>
      <c r="O125">
        <v>6</v>
      </c>
      <c r="P125" s="9">
        <f>N125/(O125*4)</f>
        <v>0.375</v>
      </c>
    </row>
    <row r="126" spans="1:16" ht="17" thickBot="1" x14ac:dyDescent="0.25">
      <c r="A126" s="2" t="s">
        <v>4</v>
      </c>
      <c r="B126" s="2">
        <v>3</v>
      </c>
      <c r="C126" s="2">
        <v>5</v>
      </c>
      <c r="D126" s="2">
        <v>3</v>
      </c>
      <c r="E126" s="2">
        <v>5</v>
      </c>
      <c r="F126" s="2">
        <v>5</v>
      </c>
      <c r="G126" s="2"/>
      <c r="H126" s="2"/>
      <c r="I126" s="2"/>
      <c r="J126" s="2"/>
      <c r="K126" s="2"/>
      <c r="L126" s="2"/>
      <c r="M126" t="s">
        <v>34</v>
      </c>
      <c r="N126">
        <f>(B126-1)+(C126-1)+(D126-1)+(E126-1)+(F126-1)+(G126-1)</f>
        <v>15</v>
      </c>
      <c r="O126">
        <v>5</v>
      </c>
      <c r="P126" s="9">
        <f>N126/(O126*4)</f>
        <v>0.75</v>
      </c>
    </row>
    <row r="127" spans="1:16" ht="17" thickBot="1" x14ac:dyDescent="0.25">
      <c r="A127" s="2" t="s">
        <v>5</v>
      </c>
      <c r="B127" s="2">
        <v>5</v>
      </c>
      <c r="C127" s="2">
        <v>3</v>
      </c>
      <c r="D127" s="2">
        <v>3</v>
      </c>
      <c r="E127" s="2">
        <v>3</v>
      </c>
      <c r="F127" s="2">
        <v>3</v>
      </c>
      <c r="G127" s="2"/>
      <c r="H127" s="2"/>
      <c r="I127" s="2"/>
      <c r="J127" s="2"/>
      <c r="K127" s="2"/>
      <c r="L127" s="2"/>
      <c r="M127" t="s">
        <v>35</v>
      </c>
      <c r="N127">
        <f>(B127-1)+(C127-1)+(D127-1)+(E127-1)+(F127-1)+(G127-1)</f>
        <v>11</v>
      </c>
      <c r="O127">
        <v>5</v>
      </c>
      <c r="P127" s="9">
        <f>N127/(O127*4)</f>
        <v>0.55000000000000004</v>
      </c>
    </row>
    <row r="128" spans="1:16" ht="17" thickBot="1" x14ac:dyDescent="0.25">
      <c r="A128" s="2" t="s">
        <v>6</v>
      </c>
      <c r="B128" s="2">
        <v>5</v>
      </c>
      <c r="C128" s="2">
        <v>1</v>
      </c>
      <c r="D128" s="2">
        <v>1</v>
      </c>
      <c r="E128" s="2"/>
      <c r="F128" s="2"/>
      <c r="G128" s="2"/>
      <c r="H128" s="2"/>
      <c r="I128" s="2"/>
      <c r="J128" s="2"/>
      <c r="K128" s="2"/>
      <c r="L128" s="2"/>
      <c r="M128" t="s">
        <v>36</v>
      </c>
      <c r="N128">
        <f>(B128-1)+(C128-1)+(D128-1)+(E128-1)+(F128-1)+(G128-1)</f>
        <v>1</v>
      </c>
      <c r="O128">
        <v>3</v>
      </c>
      <c r="P128" s="9">
        <f>N128/(O128*4)</f>
        <v>8.3333333333333329E-2</v>
      </c>
    </row>
    <row r="129" spans="1:1" x14ac:dyDescent="0.2">
      <c r="A129" s="4"/>
    </row>
    <row r="130" spans="1:1" x14ac:dyDescent="0.2">
      <c r="A13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Questions1 - Likert scale</vt:lpstr>
      <vt:lpstr>Questions1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 陈</dc:creator>
  <cp:lastModifiedBy>Diego F. Paez</cp:lastModifiedBy>
  <dcterms:created xsi:type="dcterms:W3CDTF">2019-12-05T06:56:23Z</dcterms:created>
  <dcterms:modified xsi:type="dcterms:W3CDTF">2020-01-03T20:02:00Z</dcterms:modified>
</cp:coreProperties>
</file>