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takuro\paper\ICESS2017\evaluation\"/>
    </mc:Choice>
  </mc:AlternateContent>
  <bookViews>
    <workbookView xWindow="77730" yWindow="0" windowWidth="22050" windowHeight="9975"/>
  </bookViews>
  <sheets>
    <sheet name="graph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D8" i="1" l="1"/>
  <c r="B6" i="1"/>
  <c r="E21" i="1" l="1"/>
  <c r="C7" i="1"/>
  <c r="E6" i="1"/>
  <c r="E7" i="1"/>
  <c r="E22" i="1"/>
  <c r="E4" i="1"/>
  <c r="E8" i="1"/>
  <c r="E5" i="1"/>
  <c r="D21" i="1"/>
  <c r="D6" i="1"/>
  <c r="D22" i="1"/>
  <c r="D5" i="1"/>
  <c r="D7" i="1"/>
  <c r="D4" i="1"/>
  <c r="C4" i="1"/>
  <c r="C8" i="1"/>
  <c r="C5" i="1"/>
  <c r="C21" i="1"/>
  <c r="C6" i="1"/>
  <c r="C22" i="1"/>
  <c r="B7" i="1"/>
  <c r="B4" i="1"/>
  <c r="B5" i="4" s="1"/>
  <c r="B8" i="1"/>
  <c r="B22" i="1"/>
  <c r="B5" i="1"/>
  <c r="B21" i="1"/>
  <c r="E9" i="4" l="1"/>
  <c r="D9" i="4"/>
  <c r="E8" i="4"/>
  <c r="E13" i="4" s="1"/>
  <c r="D8" i="4"/>
  <c r="D13" i="4" s="1"/>
  <c r="C9" i="4"/>
  <c r="C8" i="4"/>
  <c r="C13" i="4" s="1"/>
  <c r="B9" i="4"/>
  <c r="B8" i="4"/>
  <c r="B13" i="4" s="1"/>
  <c r="E7" i="4"/>
  <c r="D7" i="4"/>
  <c r="C7" i="4"/>
  <c r="B7" i="4"/>
  <c r="E6" i="4"/>
  <c r="D6" i="4"/>
  <c r="C6" i="4"/>
  <c r="B6" i="4"/>
  <c r="E5" i="4"/>
  <c r="D5" i="4"/>
  <c r="C5" i="4"/>
  <c r="E14" i="4" l="1"/>
  <c r="E17" i="4"/>
  <c r="D16" i="4"/>
  <c r="D14" i="4"/>
  <c r="C17" i="4"/>
  <c r="C14" i="4"/>
  <c r="C16" i="4"/>
  <c r="C15" i="4"/>
  <c r="B17" i="4"/>
  <c r="D17" i="4"/>
  <c r="D15" i="4"/>
  <c r="B16" i="4"/>
  <c r="B15" i="4"/>
  <c r="B14" i="4"/>
  <c r="E16" i="4"/>
  <c r="E15" i="4"/>
</calcChain>
</file>

<file path=xl/sharedStrings.xml><?xml version="1.0" encoding="utf-8"?>
<sst xmlns="http://schemas.openxmlformats.org/spreadsheetml/2006/main" count="50" uniqueCount="35">
  <si>
    <t>最大値</t>
    <phoneticPr fontId="2"/>
  </si>
  <si>
    <t>第3四分位</t>
    <phoneticPr fontId="2"/>
  </si>
  <si>
    <t>中央値</t>
    <phoneticPr fontId="2"/>
  </si>
  <si>
    <t>第1四分位</t>
    <phoneticPr fontId="2"/>
  </si>
  <si>
    <t>最小値</t>
    <phoneticPr fontId="2"/>
  </si>
  <si>
    <t>箱ひげ図自動作成シート</t>
    <rPh sb="4" eb="6">
      <t>ジドウ</t>
    </rPh>
    <rPh sb="6" eb="8">
      <t>サクセイ</t>
    </rPh>
    <phoneticPr fontId="4"/>
  </si>
  <si>
    <t>箱ひげ図データ</t>
  </si>
  <si>
    <t>使用方法</t>
    <rPh sb="0" eb="4">
      <t>シヨウホウホウ</t>
    </rPh>
    <phoneticPr fontId="4"/>
  </si>
  <si>
    <t>変数の名前</t>
    <rPh sb="3" eb="5">
      <t>ナマエ</t>
    </rPh>
    <phoneticPr fontId="4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</si>
  <si>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4"/>
  </si>
  <si>
    <t>ひげの上端</t>
    <rPh sb="3" eb="5">
      <t>ジョウタン</t>
    </rPh>
    <phoneticPr fontId="4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</si>
  <si>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4"/>
  </si>
  <si>
    <t>箱の上端</t>
    <rPh sb="0" eb="1">
      <t>ハコ</t>
    </rPh>
    <rPh sb="2" eb="4">
      <t>ジョウタン</t>
    </rPh>
    <phoneticPr fontId="4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</si>
  <si>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4"/>
  </si>
  <si>
    <t>箱の中央</t>
    <rPh sb="0" eb="1">
      <t>ハコ</t>
    </rPh>
    <phoneticPr fontId="4"/>
  </si>
  <si>
    <t>・外れ値には対応していません。</t>
    <phoneticPr fontId="4"/>
  </si>
  <si>
    <t>箱の下端</t>
    <rPh sb="0" eb="1">
      <t>ハコ</t>
    </rPh>
    <rPh sb="2" eb="4">
      <t>カタン</t>
    </rPh>
    <phoneticPr fontId="4"/>
  </si>
  <si>
    <t>・変数の数を増やす場合、一番右以外の列を選択後、コピーしてそのまま同じ位置に挿入してください。</t>
    <rPh sb="14" eb="15">
      <t>ミギ</t>
    </rPh>
    <phoneticPr fontId="4"/>
  </si>
  <si>
    <t>ひげの下端</t>
    <rPh sb="3" eb="5">
      <t>カタン</t>
    </rPh>
    <phoneticPr fontId="4"/>
  </si>
  <si>
    <t>・変数の数を減らす場合、いずれかの列を選択後、削除してください。</t>
    <phoneticPr fontId="4"/>
  </si>
  <si>
    <t>グラフ用データ</t>
  </si>
  <si>
    <t>箱の境界1</t>
  </si>
  <si>
    <t>中央線</t>
  </si>
  <si>
    <t>箱の境界2</t>
  </si>
  <si>
    <t>ひげの長さ1</t>
  </si>
  <si>
    <t>ひげの長さ2</t>
  </si>
  <si>
    <t>平均</t>
    <rPh sb="0" eb="2">
      <t>ヘイキン</t>
    </rPh>
    <phoneticPr fontId="2"/>
  </si>
  <si>
    <t>標準偏差（標本データとして母集団の標準偏差を予測）</t>
    <rPh sb="0" eb="2">
      <t>ヒョウジュン</t>
    </rPh>
    <rPh sb="2" eb="4">
      <t>ヘンサ</t>
    </rPh>
    <rPh sb="5" eb="7">
      <t>ヒョウホン</t>
    </rPh>
    <rPh sb="13" eb="16">
      <t>ボシュウダン</t>
    </rPh>
    <rPh sb="17" eb="21">
      <t>ヒョウジュンヘンサ</t>
    </rPh>
    <rPh sb="22" eb="24">
      <t>ヨソク</t>
    </rPh>
    <phoneticPr fontId="2"/>
  </si>
  <si>
    <t xml:space="preserve">    </t>
    <phoneticPr fontId="2"/>
  </si>
  <si>
    <t>tcp_rcv_dat</t>
    <phoneticPr fontId="5"/>
  </si>
  <si>
    <t>tcp_rcv_dat [Adapter]</t>
    <phoneticPr fontId="5"/>
  </si>
  <si>
    <t>tcp_snd_dat</t>
    <phoneticPr fontId="5"/>
  </si>
  <si>
    <t>tcp_snd_dat [Adapter]</t>
    <phoneticPr fontId="5"/>
  </si>
  <si>
    <t>tcp_rcv_dat (Adapter)</t>
    <phoneticPr fontId="5"/>
  </si>
  <si>
    <t>tcp_snd_dat (Adapter)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</si>
</sst>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_ "/>
  </numFmts>
  <fonts count="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Border="1">
      <alignment vertical="center"/>
    </xf>
    <xf numFmtId="49" fontId="3" fillId="0" borderId="0" xfId="1" applyNumberFormat="1" applyFill="1" applyBorder="1">
      <alignment vertical="center"/>
    </xf>
    <xf numFmtId="0" fontId="3" fillId="0" borderId="0" xfId="1" applyFill="1" applyBorder="1">
      <alignment vertical="center"/>
    </xf>
    <xf numFmtId="176" fontId="3" fillId="0" borderId="1" xfId="1" applyNumberFormat="1" applyBorder="1">
      <alignment vertical="center"/>
    </xf>
    <xf numFmtId="0" fontId="0" fillId="0" borderId="1" xfId="0" applyBorder="1">
      <alignment vertical="center"/>
    </xf>
    <xf numFmtId="0" fontId="1" fillId="0" borderId="0" xfId="2">
      <alignment vertical="center"/>
    </xf>
    <xf numFmtId="0" fontId="0" fillId="0" borderId="0" xfId="0" applyNumberFormat="1">
      <alignment vertical="center"/>
    </xf>
    <xf numFmtId="177" fontId="0" fillId="0" borderId="0" xfId="0" applyNumberFormat="1" applyAlignment="1"/>
    <xf numFmtId="0" fontId="0" fillId="0" borderId="0" xfId="0" applyNumberFormat="1" applyAlignment="1"/>
    <xf numFmtId="176" fontId="3" fillId="0" borderId="2" xfId="1" applyNumberFormat="1" applyBorder="1">
      <alignment vertical="center"/>
    </xf>
    <xf numFmtId="49" fontId="3" fillId="0" borderId="0" xfId="1" applyNumberFormat="1" applyBorder="1">
      <alignment vertical="center"/>
    </xf>
    <xf numFmtId="176" fontId="3" fillId="0" borderId="0" xfId="1" applyNumberFormat="1" applyBorder="1">
      <alignment vertical="center"/>
    </xf>
    <xf numFmtId="0" fontId="0" fillId="0" borderId="0" xfId="0" applyAlignment="1"/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6954158951032"/>
          <c:y val="4.1797312653772033E-2"/>
          <c:w val="0.84344815112750682"/>
          <c:h val="0.85235784956509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graph!$A$13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graph!$B$16:$F$16</c:f>
                <c:numCache>
                  <c:formatCode>General</c:formatCode>
                  <c:ptCount val="5"/>
                  <c:pt idx="0">
                    <c:v>-2</c:v>
                  </c:pt>
                  <c:pt idx="1">
                    <c:v>-1</c:v>
                  </c:pt>
                  <c:pt idx="2">
                    <c:v>-6</c:v>
                  </c:pt>
                  <c:pt idx="3">
                    <c:v>-3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tcp_rcv_dat</c:v>
                </c:pt>
                <c:pt idx="1">
                  <c:v>tcp_rcv_dat (Adapter)</c:v>
                </c:pt>
                <c:pt idx="2">
                  <c:v>tcp_snd_dat</c:v>
                </c:pt>
                <c:pt idx="3">
                  <c:v>tcp_snd_dat (Adapter)</c:v>
                </c:pt>
              </c:strCache>
            </c:strRef>
          </c:cat>
          <c:val>
            <c:numRef>
              <c:f>graph!$B$13:$E$13</c:f>
              <c:numCache>
                <c:formatCode>0.000000_ 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3-46DB-88F5-F3775CAB6334}"/>
            </c:ext>
          </c:extLst>
        </c:ser>
        <c:ser>
          <c:idx val="1"/>
          <c:order val="1"/>
          <c:tx>
            <c:strRef>
              <c:f>graph!$A$14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C23-46DB-88F5-F3775CAB63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C23-46DB-88F5-F3775CAB63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C23-46DB-88F5-F3775CAB63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C23-46DB-88F5-F3775CAB63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C23-46DB-88F5-F3775CAB6334}"/>
              </c:ext>
            </c:extLst>
          </c:dPt>
          <c:cat>
            <c:strRef>
              <c:f>graph!$B$12:$E$12</c:f>
              <c:strCache>
                <c:ptCount val="4"/>
                <c:pt idx="0">
                  <c:v>tcp_rcv_dat</c:v>
                </c:pt>
                <c:pt idx="1">
                  <c:v>tcp_rcv_dat (Adapter)</c:v>
                </c:pt>
                <c:pt idx="2">
                  <c:v>tcp_snd_dat</c:v>
                </c:pt>
                <c:pt idx="3">
                  <c:v>tcp_snd_dat (Adapter)</c:v>
                </c:pt>
              </c:strCache>
            </c:strRef>
          </c:cat>
          <c:val>
            <c:numRef>
              <c:f>graph!$B$14:$E$14</c:f>
              <c:numCache>
                <c:formatCode>0.000000_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23-46DB-88F5-F3775CAB6334}"/>
            </c:ext>
          </c:extLst>
        </c:ser>
        <c:ser>
          <c:idx val="2"/>
          <c:order val="2"/>
          <c:tx>
            <c:strRef>
              <c:f>graph!$A$15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C23-46DB-88F5-F3775CAB633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C23-46DB-88F5-F3775CAB63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C23-46DB-88F5-F3775CAB63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C23-46DB-88F5-F3775CAB63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C23-46DB-88F5-F3775CAB6334}"/>
              </c:ext>
            </c:extLst>
          </c:dPt>
          <c:errBars>
            <c:errBarType val="plus"/>
            <c:errValType val="cust"/>
            <c:noEndCap val="0"/>
            <c:plus>
              <c:numRef>
                <c:f>graph!$B$17:$F$17</c:f>
                <c:numCache>
                  <c:formatCode>General</c:formatCode>
                  <c:ptCount val="5"/>
                  <c:pt idx="0">
                    <c:v>9</c:v>
                  </c:pt>
                  <c:pt idx="1">
                    <c:v>11</c:v>
                  </c:pt>
                  <c:pt idx="2">
                    <c:v>17</c:v>
                  </c:pt>
                  <c:pt idx="3">
                    <c:v>15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tcp_rcv_dat</c:v>
                </c:pt>
                <c:pt idx="1">
                  <c:v>tcp_rcv_dat (Adapter)</c:v>
                </c:pt>
                <c:pt idx="2">
                  <c:v>tcp_snd_dat</c:v>
                </c:pt>
                <c:pt idx="3">
                  <c:v>tcp_snd_dat (Adapter)</c:v>
                </c:pt>
              </c:strCache>
            </c:strRef>
          </c:cat>
          <c:val>
            <c:numRef>
              <c:f>graph!$B$15:$E$15</c:f>
              <c:numCache>
                <c:formatCode>0.000000_ 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23-46DB-88F5-F3775CAB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363472"/>
        <c:axId val="296563472"/>
      </c:barChart>
      <c:catAx>
        <c:axId val="44636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ja-JP"/>
          </a:p>
        </c:txPr>
        <c:crossAx val="296563472"/>
        <c:crosses val="autoZero"/>
        <c:auto val="1"/>
        <c:lblAlgn val="ctr"/>
        <c:lblOffset val="100"/>
        <c:tickLblSkip val="1"/>
        <c:noMultiLvlLbl val="0"/>
      </c:catAx>
      <c:valAx>
        <c:axId val="296563472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 b="0"/>
                  <a:t>Execution Time [us]</a:t>
                </a:r>
                <a:endParaRPr lang="ja-JP" sz="2800" b="0"/>
              </a:p>
            </c:rich>
          </c:tx>
          <c:layout>
            <c:manualLayout>
              <c:xMode val="edge"/>
              <c:yMode val="edge"/>
              <c:x val="5.7777181524090171E-3"/>
              <c:y val="0.160699924672439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400" baseline="0">
                <a:latin typeface="メイリオ" panose="020B0604030504040204" pitchFamily="50" charset="-128"/>
              </a:defRPr>
            </a:pPr>
            <a:endParaRPr lang="ja-JP"/>
          </a:p>
        </c:txPr>
        <c:crossAx val="446363472"/>
        <c:crosses val="autoZero"/>
        <c:crossBetween val="between"/>
        <c:majorUnit val="5"/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aseline="0"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578285782400736"/>
          <c:y val="8.5031974917884737E-2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graph!$A$13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graph!$B$16:$F$16</c:f>
                <c:numCache>
                  <c:formatCode>General</c:formatCode>
                  <c:ptCount val="5"/>
                  <c:pt idx="0">
                    <c:v>-2</c:v>
                  </c:pt>
                  <c:pt idx="1">
                    <c:v>-1</c:v>
                  </c:pt>
                  <c:pt idx="2">
                    <c:v>-6</c:v>
                  </c:pt>
                  <c:pt idx="3">
                    <c:v>-3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tcp_rcv_dat</c:v>
                </c:pt>
                <c:pt idx="1">
                  <c:v>tcp_rcv_dat (Adapter)</c:v>
                </c:pt>
                <c:pt idx="2">
                  <c:v>tcp_snd_dat</c:v>
                </c:pt>
                <c:pt idx="3">
                  <c:v>tcp_snd_dat (Adapter)</c:v>
                </c:pt>
              </c:strCache>
            </c:strRef>
          </c:cat>
          <c:val>
            <c:numRef>
              <c:f>graph!$B$13:$E$13</c:f>
              <c:numCache>
                <c:formatCode>0.000000_ 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F3E-88EA-B04E32E0CA8C}"/>
            </c:ext>
          </c:extLst>
        </c:ser>
        <c:ser>
          <c:idx val="1"/>
          <c:order val="1"/>
          <c:tx>
            <c:strRef>
              <c:f>graph!$A$14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4B-4F3E-88EA-B04E32E0CA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64B-4F3E-88EA-B04E32E0CA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64B-4F3E-88EA-B04E32E0CA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64B-4F3E-88EA-B04E32E0CA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64B-4F3E-88EA-B04E32E0CA8C}"/>
              </c:ext>
            </c:extLst>
          </c:dPt>
          <c:cat>
            <c:strRef>
              <c:f>graph!$B$12:$E$12</c:f>
              <c:strCache>
                <c:ptCount val="4"/>
                <c:pt idx="0">
                  <c:v>tcp_rcv_dat</c:v>
                </c:pt>
                <c:pt idx="1">
                  <c:v>tcp_rcv_dat (Adapter)</c:v>
                </c:pt>
                <c:pt idx="2">
                  <c:v>tcp_snd_dat</c:v>
                </c:pt>
                <c:pt idx="3">
                  <c:v>tcp_snd_dat (Adapter)</c:v>
                </c:pt>
              </c:strCache>
            </c:strRef>
          </c:cat>
          <c:val>
            <c:numRef>
              <c:f>graph!$B$14:$E$14</c:f>
              <c:numCache>
                <c:formatCode>0.000000_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4B-4F3E-88EA-B04E32E0CA8C}"/>
            </c:ext>
          </c:extLst>
        </c:ser>
        <c:ser>
          <c:idx val="2"/>
          <c:order val="2"/>
          <c:tx>
            <c:strRef>
              <c:f>graph!$A$15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4B-4F3E-88EA-B04E32E0CA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4B-4F3E-88EA-B04E32E0CA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4B-4F3E-88EA-B04E32E0CA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4B-4F3E-88EA-B04E32E0CA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4B-4F3E-88EA-B04E32E0CA8C}"/>
              </c:ext>
            </c:extLst>
          </c:dPt>
          <c:errBars>
            <c:errBarType val="plus"/>
            <c:errValType val="cust"/>
            <c:noEndCap val="0"/>
            <c:plus>
              <c:numRef>
                <c:f>graph!$B$17:$F$17</c:f>
                <c:numCache>
                  <c:formatCode>General</c:formatCode>
                  <c:ptCount val="5"/>
                  <c:pt idx="0">
                    <c:v>9</c:v>
                  </c:pt>
                  <c:pt idx="1">
                    <c:v>11</c:v>
                  </c:pt>
                  <c:pt idx="2">
                    <c:v>17</c:v>
                  </c:pt>
                  <c:pt idx="3">
                    <c:v>15</c:v>
                  </c:pt>
                </c:numCache>
              </c:numRef>
            </c:plus>
          </c:errBars>
          <c:cat>
            <c:strRef>
              <c:f>graph!$B$12:$E$12</c:f>
              <c:strCache>
                <c:ptCount val="4"/>
                <c:pt idx="0">
                  <c:v>tcp_rcv_dat</c:v>
                </c:pt>
                <c:pt idx="1">
                  <c:v>tcp_rcv_dat (Adapter)</c:v>
                </c:pt>
                <c:pt idx="2">
                  <c:v>tcp_snd_dat</c:v>
                </c:pt>
                <c:pt idx="3">
                  <c:v>tcp_snd_dat (Adapter)</c:v>
                </c:pt>
              </c:strCache>
            </c:strRef>
          </c:cat>
          <c:val>
            <c:numRef>
              <c:f>graph!$B$15:$E$15</c:f>
              <c:numCache>
                <c:formatCode>0.000000_ 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4B-4F3E-88EA-B04E32E0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6567280"/>
        <c:axId val="296568912"/>
      </c:barChart>
      <c:catAx>
        <c:axId val="2965672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96568912"/>
        <c:crosses val="autoZero"/>
        <c:auto val="1"/>
        <c:lblAlgn val="ctr"/>
        <c:lblOffset val="100"/>
        <c:noMultiLvlLbl val="0"/>
      </c:catAx>
      <c:valAx>
        <c:axId val="296568912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96567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302012</xdr:colOff>
      <xdr:row>17</xdr:row>
      <xdr:rowOff>120807</xdr:rowOff>
    </xdr:from>
    <xdr:to>
      <xdr:col>17</xdr:col>
      <xdr:colOff>76528</xdr:colOff>
      <xdr:row>48</xdr:row>
      <xdr:rowOff>19953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404409</xdr:colOff>
      <xdr:row>4</xdr:row>
      <xdr:rowOff>5340</xdr:rowOff>
    </xdr:from>
    <xdr:to>
      <xdr:col>24</xdr:col>
      <xdr:colOff>151412</xdr:colOff>
      <xdr:row>23</xdr:row>
      <xdr:rowOff>50242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10</xdr:row>
      <xdr:rowOff>76200</xdr:rowOff>
    </xdr:from>
    <xdr:to>
      <xdr:col>7</xdr:col>
      <xdr:colOff>561974</xdr:colOff>
      <xdr:row>13</xdr:row>
      <xdr:rowOff>83820</xdr:rowOff>
    </xdr:to>
    <xdr:sp macro="" textlink="">
      <xdr:nvSpPr>
        <xdr:cNvPr id="2" name="四角形吹き出し 1"/>
        <xdr:cNvSpPr/>
      </xdr:nvSpPr>
      <xdr:spPr>
        <a:xfrm>
          <a:off x="4752974" y="1790700"/>
          <a:ext cx="1247775" cy="521970"/>
        </a:xfrm>
        <a:prstGeom prst="wedgeRectCallout">
          <a:avLst>
            <a:gd name="adj1" fmla="val 84909"/>
            <a:gd name="adj2" fmla="val -12578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データ入力欄 </a:t>
          </a:r>
          <a:r>
            <a:rPr kumimoji="1" lang="en-US" altLang="ja-JP" sz="1100"/>
            <a:t>[msec]</a:t>
          </a:r>
          <a:endParaRPr kumimoji="1" lang="ja-JP" altLang="en-US" sz="1100"/>
        </a:p>
      </xdr:txBody>
    </xdr:sp>
    <xdr:clientData/>
  </xdr:twoCellAnchor>
  <xdr:twoCellAnchor>
    <xdr:from>
      <xdr:col>2</xdr:col>
      <xdr:colOff>556260</xdr:colOff>
      <xdr:row>14</xdr:row>
      <xdr:rowOff>0</xdr:rowOff>
    </xdr:from>
    <xdr:to>
      <xdr:col>6</xdr:col>
      <xdr:colOff>0</xdr:colOff>
      <xdr:row>16</xdr:row>
      <xdr:rowOff>121920</xdr:rowOff>
    </xdr:to>
    <xdr:sp macro="" textlink="">
      <xdr:nvSpPr>
        <xdr:cNvPr id="4" name="四角形吹き出し 3"/>
        <xdr:cNvSpPr/>
      </xdr:nvSpPr>
      <xdr:spPr>
        <a:xfrm>
          <a:off x="2362200" y="2362200"/>
          <a:ext cx="2933700" cy="457200"/>
        </a:xfrm>
        <a:prstGeom prst="wedgeRectCallout">
          <a:avLst>
            <a:gd name="adj1" fmla="val 31626"/>
            <a:gd name="adj2" fmla="val -25755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箱ひげ図用計算欄</a:t>
          </a:r>
          <a:endParaRPr kumimoji="1" lang="en-US" altLang="ja-JP" sz="1100"/>
        </a:p>
        <a:p>
          <a:pPr algn="ctr"/>
          <a:r>
            <a:rPr kumimoji="1" lang="ja-JP" altLang="en-US" sz="1100"/>
            <a:t>（ここの値をもとに</a:t>
          </a:r>
          <a:r>
            <a:rPr kumimoji="1" lang="en-US" altLang="ja-JP" sz="1100"/>
            <a:t>graph</a:t>
          </a:r>
          <a:r>
            <a:rPr kumimoji="1" lang="ja-JP" altLang="en-US" sz="1100"/>
            <a:t>シートでグラフを描画）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9" zoomScale="82" zoomScaleNormal="82" workbookViewId="0">
      <selection activeCell="Y37" sqref="Y37"/>
    </sheetView>
  </sheetViews>
  <sheetFormatPr defaultColWidth="8.875" defaultRowHeight="16.5" x14ac:dyDescent="0.15"/>
  <cols>
    <col min="1" max="1" width="13" style="1" bestFit="1" customWidth="1"/>
    <col min="2" max="6" width="12.5" style="1" bestFit="1" customWidth="1"/>
    <col min="7" max="7" width="2" style="1" customWidth="1"/>
    <col min="8" max="16384" width="8.875" style="1"/>
  </cols>
  <sheetData>
    <row r="1" spans="1:9" x14ac:dyDescent="0.15">
      <c r="A1" s="1" t="s">
        <v>5</v>
      </c>
      <c r="I1" s="2"/>
    </row>
    <row r="2" spans="1:9" x14ac:dyDescent="0.15">
      <c r="I2" s="2"/>
    </row>
    <row r="3" spans="1:9" x14ac:dyDescent="0.15">
      <c r="A3" s="1" t="s">
        <v>6</v>
      </c>
      <c r="F3" s="2"/>
      <c r="H3" s="2" t="s">
        <v>7</v>
      </c>
    </row>
    <row r="4" spans="1:9" x14ac:dyDescent="0.15">
      <c r="A4" s="1" t="s">
        <v>8</v>
      </c>
      <c r="B4" s="9" t="s">
        <v>29</v>
      </c>
      <c r="C4" s="14" t="s">
        <v>30</v>
      </c>
      <c r="D4" s="9" t="s">
        <v>31</v>
      </c>
      <c r="E4" s="14" t="s">
        <v>32</v>
      </c>
      <c r="F4" s="12"/>
      <c r="H4" s="3" t="s">
        <v>9</v>
      </c>
    </row>
    <row r="5" spans="1:9" x14ac:dyDescent="0.15">
      <c r="A5" s="1" t="s">
        <v>10</v>
      </c>
      <c r="B5" s="5">
        <f>data!B4</f>
        <v>26</v>
      </c>
      <c r="C5" s="5">
        <f>data!C4</f>
        <v>28</v>
      </c>
      <c r="D5" s="11">
        <f>data!D4</f>
        <v>35</v>
      </c>
      <c r="E5" s="5">
        <f>data!E4</f>
        <v>35</v>
      </c>
      <c r="F5" s="13"/>
      <c r="H5" s="2" t="s">
        <v>11</v>
      </c>
    </row>
    <row r="6" spans="1:9" x14ac:dyDescent="0.15">
      <c r="A6" s="1" t="s">
        <v>12</v>
      </c>
      <c r="B6" s="5">
        <f>data!B5</f>
        <v>17</v>
      </c>
      <c r="C6" s="5">
        <f>data!C5</f>
        <v>17</v>
      </c>
      <c r="D6" s="11">
        <f>data!D5</f>
        <v>18</v>
      </c>
      <c r="E6" s="5">
        <f>data!E5</f>
        <v>20</v>
      </c>
      <c r="F6" s="13"/>
      <c r="H6" s="2" t="s">
        <v>13</v>
      </c>
    </row>
    <row r="7" spans="1:9" x14ac:dyDescent="0.15">
      <c r="A7" s="1" t="s">
        <v>14</v>
      </c>
      <c r="B7" s="5">
        <f>data!B6</f>
        <v>15</v>
      </c>
      <c r="C7" s="5">
        <f>data!C6</f>
        <v>15</v>
      </c>
      <c r="D7" s="11">
        <f>data!D6</f>
        <v>17</v>
      </c>
      <c r="E7" s="5">
        <f>data!E6</f>
        <v>18</v>
      </c>
      <c r="F7" s="13"/>
      <c r="H7" s="4" t="s">
        <v>15</v>
      </c>
    </row>
    <row r="8" spans="1:9" x14ac:dyDescent="0.15">
      <c r="A8" s="1" t="s">
        <v>16</v>
      </c>
      <c r="B8" s="5">
        <f>data!B7</f>
        <v>14</v>
      </c>
      <c r="C8" s="5">
        <f>data!C7</f>
        <v>14</v>
      </c>
      <c r="D8" s="11">
        <f>data!D7</f>
        <v>16</v>
      </c>
      <c r="E8" s="5">
        <f>data!E7</f>
        <v>17</v>
      </c>
      <c r="F8" s="13"/>
      <c r="H8" s="2" t="s">
        <v>17</v>
      </c>
    </row>
    <row r="9" spans="1:9" x14ac:dyDescent="0.15">
      <c r="A9" s="1" t="s">
        <v>18</v>
      </c>
      <c r="B9" s="5">
        <f>data!B8</f>
        <v>12</v>
      </c>
      <c r="C9" s="5">
        <f>data!C8</f>
        <v>13</v>
      </c>
      <c r="D9" s="11">
        <f>data!D8</f>
        <v>10</v>
      </c>
      <c r="E9" s="5">
        <f>data!E8</f>
        <v>14</v>
      </c>
      <c r="F9" s="13"/>
      <c r="H9" s="2" t="s">
        <v>19</v>
      </c>
      <c r="I9" s="2"/>
    </row>
    <row r="10" spans="1:9" x14ac:dyDescent="0.15">
      <c r="F10" s="2"/>
    </row>
    <row r="11" spans="1:9" x14ac:dyDescent="0.15">
      <c r="A11" s="1" t="s">
        <v>20</v>
      </c>
      <c r="F11" s="2"/>
    </row>
    <row r="12" spans="1:9" x14ac:dyDescent="0.15">
      <c r="A12" s="1" t="s">
        <v>8</v>
      </c>
      <c r="B12" s="9" t="s">
        <v>29</v>
      </c>
      <c r="C12" s="14" t="s">
        <v>33</v>
      </c>
      <c r="D12" s="9" t="s">
        <v>31</v>
      </c>
      <c r="E12" s="14" t="s">
        <v>34</v>
      </c>
      <c r="F12" s="12"/>
    </row>
    <row r="13" spans="1:9" x14ac:dyDescent="0.15">
      <c r="A13" s="1" t="s">
        <v>21</v>
      </c>
      <c r="B13" s="5">
        <f t="shared" ref="B13:E13" si="0">B8</f>
        <v>14</v>
      </c>
      <c r="C13" s="5">
        <f t="shared" si="0"/>
        <v>14</v>
      </c>
      <c r="D13" s="5">
        <f t="shared" si="0"/>
        <v>16</v>
      </c>
      <c r="E13" s="5">
        <f t="shared" si="0"/>
        <v>17</v>
      </c>
      <c r="F13" s="13"/>
    </row>
    <row r="14" spans="1:9" x14ac:dyDescent="0.15">
      <c r="A14" s="1" t="s">
        <v>22</v>
      </c>
      <c r="B14" s="5">
        <f t="shared" ref="B14:E14" si="1">B7-B8</f>
        <v>1</v>
      </c>
      <c r="C14" s="5">
        <f t="shared" si="1"/>
        <v>1</v>
      </c>
      <c r="D14" s="5">
        <f t="shared" si="1"/>
        <v>1</v>
      </c>
      <c r="E14" s="5">
        <f t="shared" si="1"/>
        <v>1</v>
      </c>
      <c r="F14" s="13"/>
    </row>
    <row r="15" spans="1:9" x14ac:dyDescent="0.15">
      <c r="A15" s="1" t="s">
        <v>23</v>
      </c>
      <c r="B15" s="5">
        <f t="shared" ref="B15:E15" si="2">B6-B7</f>
        <v>2</v>
      </c>
      <c r="C15" s="5">
        <f t="shared" si="2"/>
        <v>2</v>
      </c>
      <c r="D15" s="5">
        <f t="shared" si="2"/>
        <v>1</v>
      </c>
      <c r="E15" s="5">
        <f t="shared" si="2"/>
        <v>2</v>
      </c>
      <c r="F15" s="13"/>
    </row>
    <row r="16" spans="1:9" x14ac:dyDescent="0.15">
      <c r="A16" s="1" t="s">
        <v>24</v>
      </c>
      <c r="B16" s="5">
        <f t="shared" ref="B16:E16" si="3">IF(ISBLANK(B9),0,B9-B8)</f>
        <v>-2</v>
      </c>
      <c r="C16" s="5">
        <f t="shared" si="3"/>
        <v>-1</v>
      </c>
      <c r="D16" s="5">
        <f t="shared" si="3"/>
        <v>-6</v>
      </c>
      <c r="E16" s="5">
        <f t="shared" si="3"/>
        <v>-3</v>
      </c>
      <c r="F16" s="13"/>
    </row>
    <row r="17" spans="1:6" x14ac:dyDescent="0.15">
      <c r="A17" s="1" t="s">
        <v>25</v>
      </c>
      <c r="B17" s="5">
        <f t="shared" ref="B17:E17" si="4">IF(ISBLANK(B5),0,B5-B6)</f>
        <v>9</v>
      </c>
      <c r="C17" s="5">
        <f t="shared" si="4"/>
        <v>11</v>
      </c>
      <c r="D17" s="5">
        <f t="shared" si="4"/>
        <v>17</v>
      </c>
      <c r="E17" s="5">
        <f t="shared" si="4"/>
        <v>15</v>
      </c>
      <c r="F17" s="13"/>
    </row>
    <row r="18" spans="1:6" x14ac:dyDescent="0.15">
      <c r="F18" s="2"/>
    </row>
  </sheetData>
  <phoneticPr fontId="2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1"/>
  <sheetViews>
    <sheetView zoomScaleNormal="100" zoomScaleSheetLayoutView="100" workbookViewId="0">
      <selection activeCell="F25" sqref="F25"/>
    </sheetView>
  </sheetViews>
  <sheetFormatPr defaultColWidth="9" defaultRowHeight="13.5" x14ac:dyDescent="0.15"/>
  <cols>
    <col min="1" max="1" width="17.375" bestFit="1" customWidth="1"/>
    <col min="8" max="8" width="9" style="9"/>
    <col min="9" max="9" width="9" style="14"/>
    <col min="10" max="11" width="9" style="9"/>
  </cols>
  <sheetData>
    <row r="1" spans="1:32" x14ac:dyDescent="0.15">
      <c r="H1" s="9" t="s">
        <v>29</v>
      </c>
      <c r="I1" s="14" t="s">
        <v>30</v>
      </c>
      <c r="J1" s="9" t="s">
        <v>31</v>
      </c>
      <c r="K1" s="14" t="s">
        <v>32</v>
      </c>
      <c r="L1" s="7"/>
      <c r="M1" s="7"/>
    </row>
    <row r="2" spans="1:32" x14ac:dyDescent="0.15">
      <c r="H2" s="10">
        <v>26</v>
      </c>
      <c r="I2" s="10">
        <v>28</v>
      </c>
      <c r="J2" s="10">
        <v>35</v>
      </c>
      <c r="K2" s="10">
        <v>35</v>
      </c>
      <c r="N2" s="8"/>
      <c r="O2" s="8"/>
      <c r="P2" s="8"/>
      <c r="Q2" s="8"/>
      <c r="R2" s="8"/>
    </row>
    <row r="3" spans="1:32" x14ac:dyDescent="0.15">
      <c r="A3" s="6"/>
      <c r="B3" s="9" t="s">
        <v>29</v>
      </c>
      <c r="C3" s="14" t="s">
        <v>30</v>
      </c>
      <c r="D3" s="9" t="s">
        <v>31</v>
      </c>
      <c r="E3" s="14" t="s">
        <v>32</v>
      </c>
      <c r="F3" s="6"/>
      <c r="H3" s="10">
        <v>26</v>
      </c>
      <c r="I3" s="10">
        <v>28</v>
      </c>
      <c r="J3" s="10">
        <v>35</v>
      </c>
      <c r="K3" s="10">
        <v>35</v>
      </c>
      <c r="N3" s="8"/>
      <c r="O3" s="8"/>
      <c r="P3" s="8"/>
      <c r="Q3" s="8"/>
      <c r="R3" s="8"/>
    </row>
    <row r="4" spans="1:32" x14ac:dyDescent="0.15">
      <c r="A4" s="6" t="s">
        <v>0</v>
      </c>
      <c r="B4" s="6">
        <f>MAX(H2:H2000)</f>
        <v>26</v>
      </c>
      <c r="C4" s="6">
        <f>MAX(I2:I2000)</f>
        <v>28</v>
      </c>
      <c r="D4" s="6">
        <f>MAX(J2:J2000)</f>
        <v>35</v>
      </c>
      <c r="E4" s="6">
        <f>MAX(K2:K2000)</f>
        <v>35</v>
      </c>
      <c r="F4" s="6"/>
      <c r="H4" s="10">
        <v>25</v>
      </c>
      <c r="I4" s="10">
        <v>26</v>
      </c>
      <c r="J4" s="10">
        <v>29</v>
      </c>
      <c r="K4" s="10">
        <v>33</v>
      </c>
      <c r="N4" s="8"/>
      <c r="O4" s="8"/>
      <c r="P4" s="8"/>
      <c r="Q4" s="8"/>
      <c r="R4" s="8"/>
    </row>
    <row r="5" spans="1:32" x14ac:dyDescent="0.15">
      <c r="A5" s="6" t="s">
        <v>1</v>
      </c>
      <c r="B5" s="6">
        <f>PERCENTILE(H2:H2000,0.75)</f>
        <v>17</v>
      </c>
      <c r="C5" s="6">
        <f>PERCENTILE(I2:I2000,0.75)</f>
        <v>17</v>
      </c>
      <c r="D5" s="6">
        <f>PERCENTILE(J2:J2000,0.75)</f>
        <v>18</v>
      </c>
      <c r="E5" s="6">
        <f>PERCENTILE(K2:K2000,0.75)</f>
        <v>20</v>
      </c>
      <c r="F5" s="6"/>
      <c r="H5" s="10">
        <v>25</v>
      </c>
      <c r="I5" s="10">
        <v>26</v>
      </c>
      <c r="J5" s="10">
        <v>29</v>
      </c>
      <c r="K5" s="10">
        <v>33</v>
      </c>
      <c r="N5" s="8"/>
      <c r="O5" s="8"/>
      <c r="P5" s="8"/>
      <c r="Q5" s="8"/>
      <c r="R5" s="8"/>
    </row>
    <row r="6" spans="1:32" x14ac:dyDescent="0.15">
      <c r="A6" s="6" t="s">
        <v>2</v>
      </c>
      <c r="B6" s="6">
        <f>MEDIAN(H2:H2000)</f>
        <v>15</v>
      </c>
      <c r="C6" s="6">
        <f>MEDIAN(I2:I2000)</f>
        <v>15</v>
      </c>
      <c r="D6" s="6">
        <f>MEDIAN(J2:J2000)</f>
        <v>17</v>
      </c>
      <c r="E6" s="6">
        <f>MEDIAN(K2:K2000)</f>
        <v>18</v>
      </c>
      <c r="F6" s="6"/>
      <c r="H6" s="10">
        <v>25</v>
      </c>
      <c r="I6" s="10">
        <v>25</v>
      </c>
      <c r="J6" s="10">
        <v>27</v>
      </c>
      <c r="K6" s="10">
        <v>30</v>
      </c>
      <c r="N6" s="8"/>
      <c r="O6" s="8"/>
      <c r="P6" s="8"/>
      <c r="Q6" s="8"/>
      <c r="R6" s="8"/>
    </row>
    <row r="7" spans="1:32" x14ac:dyDescent="0.15">
      <c r="A7" s="6" t="s">
        <v>3</v>
      </c>
      <c r="B7" s="6">
        <f>PERCENTILE(H2:H2000,0.25)</f>
        <v>14</v>
      </c>
      <c r="C7" s="6">
        <f>PERCENTILE(I2:I2000,0.25)</f>
        <v>14</v>
      </c>
      <c r="D7" s="6">
        <f>PERCENTILE(J2:J2000,0.25)</f>
        <v>16</v>
      </c>
      <c r="E7" s="6">
        <f>PERCENTILE(K2:K2000,0.25)</f>
        <v>17</v>
      </c>
      <c r="F7" s="6"/>
      <c r="H7" s="10">
        <v>25</v>
      </c>
      <c r="I7" s="10">
        <v>25</v>
      </c>
      <c r="J7" s="10">
        <v>27</v>
      </c>
      <c r="K7" s="10">
        <v>30</v>
      </c>
      <c r="N7" s="8"/>
      <c r="O7" s="8"/>
      <c r="P7" s="8"/>
      <c r="Q7" s="8"/>
      <c r="R7" s="8"/>
    </row>
    <row r="8" spans="1:32" x14ac:dyDescent="0.15">
      <c r="A8" s="6" t="s">
        <v>4</v>
      </c>
      <c r="B8" s="6">
        <f>MIN(H2:H2000)</f>
        <v>12</v>
      </c>
      <c r="C8" s="6">
        <f>MIN(I2:I2000)</f>
        <v>13</v>
      </c>
      <c r="D8" s="6">
        <f>MIN(J2:J2000)</f>
        <v>10</v>
      </c>
      <c r="E8" s="6">
        <f>MIN(K2:K2000)</f>
        <v>14</v>
      </c>
      <c r="F8" s="6"/>
      <c r="H8" s="10">
        <v>24</v>
      </c>
      <c r="I8" s="10">
        <v>24</v>
      </c>
      <c r="J8" s="10">
        <v>27</v>
      </c>
      <c r="K8" s="10">
        <v>27</v>
      </c>
      <c r="N8" s="8"/>
      <c r="O8" s="8"/>
      <c r="P8" s="8"/>
      <c r="Q8" s="8"/>
      <c r="R8" s="8"/>
    </row>
    <row r="9" spans="1:32" x14ac:dyDescent="0.15">
      <c r="H9" s="10">
        <v>24</v>
      </c>
      <c r="I9" s="10">
        <v>24</v>
      </c>
      <c r="J9" s="10">
        <v>27</v>
      </c>
      <c r="K9" s="10">
        <v>27</v>
      </c>
      <c r="N9" s="8"/>
      <c r="O9" s="8"/>
      <c r="P9" s="8"/>
      <c r="Q9" s="8"/>
      <c r="R9" s="8"/>
    </row>
    <row r="10" spans="1:32" x14ac:dyDescent="0.15">
      <c r="H10" s="10">
        <v>24</v>
      </c>
      <c r="I10" s="10">
        <v>24</v>
      </c>
      <c r="J10" s="10">
        <v>27</v>
      </c>
      <c r="K10" s="10">
        <v>26</v>
      </c>
      <c r="N10" s="8"/>
      <c r="O10" s="8"/>
      <c r="P10" s="8"/>
      <c r="Q10" s="8"/>
      <c r="R10" s="8"/>
    </row>
    <row r="11" spans="1:32" x14ac:dyDescent="0.15">
      <c r="H11" s="10">
        <v>24</v>
      </c>
      <c r="I11" s="10">
        <v>24</v>
      </c>
      <c r="J11" s="10">
        <v>27</v>
      </c>
      <c r="K11" s="10">
        <v>26</v>
      </c>
      <c r="N11" s="8"/>
      <c r="O11" s="8"/>
      <c r="P11" s="8"/>
      <c r="Q11" s="8"/>
      <c r="R11" s="8"/>
      <c r="AF11" t="s">
        <v>28</v>
      </c>
    </row>
    <row r="12" spans="1:32" x14ac:dyDescent="0.15">
      <c r="H12" s="10">
        <v>24</v>
      </c>
      <c r="I12" s="10">
        <v>24</v>
      </c>
      <c r="J12" s="10">
        <v>25</v>
      </c>
      <c r="K12" s="10">
        <v>25</v>
      </c>
      <c r="N12" s="8"/>
      <c r="O12" s="8"/>
      <c r="P12" s="8"/>
      <c r="Q12" s="8"/>
      <c r="R12" s="8"/>
    </row>
    <row r="13" spans="1:32" x14ac:dyDescent="0.15">
      <c r="H13" s="10">
        <v>24</v>
      </c>
      <c r="I13" s="10">
        <v>24</v>
      </c>
      <c r="J13" s="10">
        <v>25</v>
      </c>
      <c r="K13" s="10">
        <v>25</v>
      </c>
      <c r="N13" s="8"/>
      <c r="O13" s="8"/>
      <c r="P13" s="8"/>
      <c r="Q13" s="8"/>
      <c r="R13" s="8"/>
    </row>
    <row r="14" spans="1:32" x14ac:dyDescent="0.15">
      <c r="H14" s="10">
        <v>23</v>
      </c>
      <c r="I14" s="10">
        <v>23</v>
      </c>
      <c r="J14" s="10">
        <v>25</v>
      </c>
      <c r="K14" s="10">
        <v>25</v>
      </c>
      <c r="N14" s="8"/>
      <c r="O14" s="8"/>
      <c r="P14" s="8"/>
      <c r="Q14" s="8"/>
      <c r="R14" s="8"/>
    </row>
    <row r="15" spans="1:32" x14ac:dyDescent="0.15">
      <c r="H15" s="10">
        <v>23</v>
      </c>
      <c r="I15" s="10">
        <v>23</v>
      </c>
      <c r="J15" s="10">
        <v>25</v>
      </c>
      <c r="K15" s="10">
        <v>25</v>
      </c>
      <c r="N15" s="8"/>
      <c r="O15" s="8"/>
      <c r="P15" s="8"/>
      <c r="Q15" s="8"/>
      <c r="R15" s="8"/>
    </row>
    <row r="16" spans="1:32" x14ac:dyDescent="0.15">
      <c r="H16" s="10">
        <v>23</v>
      </c>
      <c r="I16" s="10">
        <v>23</v>
      </c>
      <c r="J16" s="10">
        <v>25</v>
      </c>
      <c r="K16" s="10">
        <v>25</v>
      </c>
      <c r="N16" s="8"/>
      <c r="O16" s="8"/>
      <c r="P16" s="8"/>
      <c r="Q16" s="8"/>
      <c r="R16" s="8"/>
    </row>
    <row r="17" spans="1:18" x14ac:dyDescent="0.15">
      <c r="H17" s="10">
        <v>23</v>
      </c>
      <c r="I17" s="10">
        <v>23</v>
      </c>
      <c r="J17" s="10">
        <v>25</v>
      </c>
      <c r="K17" s="10">
        <v>25</v>
      </c>
      <c r="N17" s="8"/>
      <c r="O17" s="8"/>
      <c r="P17" s="8"/>
      <c r="Q17" s="8"/>
      <c r="R17" s="8"/>
    </row>
    <row r="18" spans="1:18" x14ac:dyDescent="0.15">
      <c r="H18" s="10">
        <v>23</v>
      </c>
      <c r="I18" s="10">
        <v>22</v>
      </c>
      <c r="J18" s="10">
        <v>25</v>
      </c>
      <c r="K18" s="10">
        <v>25</v>
      </c>
      <c r="N18" s="8"/>
      <c r="O18" s="8"/>
      <c r="P18" s="8"/>
      <c r="Q18" s="8"/>
      <c r="R18" s="8"/>
    </row>
    <row r="19" spans="1:18" x14ac:dyDescent="0.15">
      <c r="H19" s="10">
        <v>23</v>
      </c>
      <c r="I19" s="10">
        <v>22</v>
      </c>
      <c r="J19" s="10">
        <v>25</v>
      </c>
      <c r="K19" s="10">
        <v>25</v>
      </c>
      <c r="N19" s="8"/>
      <c r="O19" s="8"/>
      <c r="P19" s="8"/>
      <c r="Q19" s="8"/>
      <c r="R19" s="8"/>
    </row>
    <row r="20" spans="1:18" x14ac:dyDescent="0.15">
      <c r="A20" s="6"/>
      <c r="B20" s="9" t="s">
        <v>29</v>
      </c>
      <c r="C20" s="14" t="s">
        <v>30</v>
      </c>
      <c r="D20" s="9" t="s">
        <v>31</v>
      </c>
      <c r="E20" s="14" t="s">
        <v>32</v>
      </c>
      <c r="F20" s="6"/>
      <c r="H20" s="10">
        <v>22</v>
      </c>
      <c r="I20" s="10">
        <v>21</v>
      </c>
      <c r="J20" s="10">
        <v>24</v>
      </c>
      <c r="K20" s="10">
        <v>24</v>
      </c>
      <c r="N20" s="8"/>
      <c r="O20" s="8"/>
      <c r="P20" s="8"/>
      <c r="Q20" s="8"/>
      <c r="R20" s="8"/>
    </row>
    <row r="21" spans="1:18" x14ac:dyDescent="0.15">
      <c r="A21" s="6" t="s">
        <v>26</v>
      </c>
      <c r="B21" s="6">
        <f>AVERAGE(H2:H2000)</f>
        <v>16.035211267605632</v>
      </c>
      <c r="C21" s="6">
        <f>AVERAGE(I2:I2000)</f>
        <v>16.131782945736433</v>
      </c>
      <c r="D21" s="6">
        <f>AVERAGE(J2:J2000)</f>
        <v>17.569060773480665</v>
      </c>
      <c r="E21" s="6">
        <f>AVERAGE(K2:K2000)</f>
        <v>18.751633986928105</v>
      </c>
      <c r="F21" s="6"/>
      <c r="H21" s="10">
        <v>22</v>
      </c>
      <c r="I21" s="10">
        <v>21</v>
      </c>
      <c r="J21" s="10">
        <v>24</v>
      </c>
      <c r="K21" s="10">
        <v>24</v>
      </c>
      <c r="N21" s="8"/>
      <c r="O21" s="8"/>
      <c r="P21" s="8"/>
      <c r="Q21" s="8"/>
      <c r="R21" s="8"/>
    </row>
    <row r="22" spans="1:18" x14ac:dyDescent="0.15">
      <c r="A22" s="6" t="s">
        <v>27</v>
      </c>
      <c r="B22" s="6">
        <f>_xlfn.STDEV.S(H2:H2000)</f>
        <v>3.1687787257004998</v>
      </c>
      <c r="C22" s="6">
        <f>_xlfn.STDEV.S(I2:I2000)</f>
        <v>3.1198619269090266</v>
      </c>
      <c r="D22" s="6">
        <f>_xlfn.STDEV.S(J2:J2000)</f>
        <v>3.4451674294285008</v>
      </c>
      <c r="E22" s="6">
        <f>_xlfn.STDEV.S(K2:K2000)</f>
        <v>3.4437513776173097</v>
      </c>
      <c r="F22" s="6"/>
      <c r="H22" s="10">
        <v>22</v>
      </c>
      <c r="I22" s="10">
        <v>21</v>
      </c>
      <c r="J22" s="10">
        <v>24</v>
      </c>
      <c r="K22" s="10">
        <v>24</v>
      </c>
      <c r="N22" s="8"/>
      <c r="O22" s="8"/>
      <c r="P22" s="8"/>
      <c r="Q22" s="8"/>
      <c r="R22" s="8"/>
    </row>
    <row r="23" spans="1:18" x14ac:dyDescent="0.15">
      <c r="H23" s="10">
        <v>22</v>
      </c>
      <c r="I23" s="10">
        <v>21</v>
      </c>
      <c r="J23" s="10">
        <v>24</v>
      </c>
      <c r="K23" s="10">
        <v>24</v>
      </c>
      <c r="N23" s="8"/>
      <c r="O23" s="8"/>
      <c r="P23" s="8"/>
      <c r="Q23" s="8"/>
      <c r="R23" s="8"/>
    </row>
    <row r="24" spans="1:18" x14ac:dyDescent="0.15">
      <c r="H24" s="10">
        <v>22</v>
      </c>
      <c r="I24" s="10">
        <v>21</v>
      </c>
      <c r="J24" s="10">
        <v>24</v>
      </c>
      <c r="K24" s="10">
        <v>24</v>
      </c>
      <c r="N24" s="8"/>
      <c r="O24" s="8"/>
      <c r="P24" s="8"/>
      <c r="Q24" s="8"/>
      <c r="R24" s="8"/>
    </row>
    <row r="25" spans="1:18" x14ac:dyDescent="0.15">
      <c r="H25" s="10">
        <v>22</v>
      </c>
      <c r="I25" s="10">
        <v>21</v>
      </c>
      <c r="J25" s="10">
        <v>24</v>
      </c>
      <c r="K25" s="10">
        <v>24</v>
      </c>
      <c r="N25" s="8"/>
      <c r="O25" s="8"/>
      <c r="P25" s="8"/>
      <c r="Q25" s="8"/>
      <c r="R25" s="8"/>
    </row>
    <row r="26" spans="1:18" x14ac:dyDescent="0.15">
      <c r="H26" s="10">
        <v>22</v>
      </c>
      <c r="I26" s="10">
        <v>21</v>
      </c>
      <c r="J26" s="10">
        <v>24</v>
      </c>
      <c r="K26" s="10">
        <v>24</v>
      </c>
      <c r="N26" s="8"/>
      <c r="O26" s="8"/>
      <c r="P26" s="8"/>
      <c r="Q26" s="8"/>
      <c r="R26" s="8"/>
    </row>
    <row r="27" spans="1:18" x14ac:dyDescent="0.15">
      <c r="H27" s="10">
        <v>22</v>
      </c>
      <c r="I27" s="10">
        <v>21</v>
      </c>
      <c r="J27" s="10">
        <v>24</v>
      </c>
      <c r="K27" s="10">
        <v>24</v>
      </c>
      <c r="N27" s="8"/>
      <c r="O27" s="8"/>
      <c r="P27" s="8"/>
      <c r="Q27" s="8"/>
      <c r="R27" s="8"/>
    </row>
    <row r="28" spans="1:18" x14ac:dyDescent="0.15">
      <c r="H28" s="10">
        <v>21</v>
      </c>
      <c r="I28" s="10">
        <v>21</v>
      </c>
      <c r="J28" s="10">
        <v>24</v>
      </c>
      <c r="K28" s="10">
        <v>24</v>
      </c>
      <c r="N28" s="8"/>
      <c r="O28" s="8"/>
      <c r="P28" s="8"/>
      <c r="Q28" s="8"/>
      <c r="R28" s="8"/>
    </row>
    <row r="29" spans="1:18" x14ac:dyDescent="0.15">
      <c r="H29" s="10">
        <v>21</v>
      </c>
      <c r="I29" s="10">
        <v>21</v>
      </c>
      <c r="J29" s="10">
        <v>24</v>
      </c>
      <c r="K29" s="10">
        <v>24</v>
      </c>
      <c r="N29" s="8"/>
      <c r="O29" s="8"/>
      <c r="P29" s="8"/>
      <c r="Q29" s="8"/>
      <c r="R29" s="8"/>
    </row>
    <row r="30" spans="1:18" x14ac:dyDescent="0.15">
      <c r="H30" s="10">
        <v>21</v>
      </c>
      <c r="I30" s="10">
        <v>21</v>
      </c>
      <c r="J30" s="10">
        <v>24</v>
      </c>
      <c r="K30" s="10">
        <v>24</v>
      </c>
      <c r="N30" s="8"/>
      <c r="O30" s="8"/>
      <c r="P30" s="8"/>
      <c r="Q30" s="8"/>
      <c r="R30" s="8"/>
    </row>
    <row r="31" spans="1:18" x14ac:dyDescent="0.15">
      <c r="H31" s="10">
        <v>21</v>
      </c>
      <c r="I31" s="10">
        <v>21</v>
      </c>
      <c r="J31" s="10">
        <v>24</v>
      </c>
      <c r="K31" s="10">
        <v>24</v>
      </c>
      <c r="N31" s="8"/>
      <c r="O31" s="8"/>
      <c r="P31" s="8"/>
      <c r="Q31" s="8"/>
      <c r="R31" s="8"/>
    </row>
    <row r="32" spans="1:18" x14ac:dyDescent="0.15">
      <c r="H32" s="10">
        <v>21</v>
      </c>
      <c r="I32" s="10">
        <v>20</v>
      </c>
      <c r="J32" s="10">
        <v>24</v>
      </c>
      <c r="K32" s="10">
        <v>23</v>
      </c>
      <c r="N32" s="8"/>
      <c r="O32" s="8"/>
      <c r="P32" s="8"/>
      <c r="Q32" s="8"/>
      <c r="R32" s="8"/>
    </row>
    <row r="33" spans="8:18" x14ac:dyDescent="0.15">
      <c r="H33" s="10">
        <v>21</v>
      </c>
      <c r="I33" s="10">
        <v>20</v>
      </c>
      <c r="J33" s="10">
        <v>24</v>
      </c>
      <c r="K33" s="10">
        <v>23</v>
      </c>
      <c r="N33" s="8"/>
      <c r="O33" s="8"/>
      <c r="P33" s="8"/>
      <c r="Q33" s="8"/>
      <c r="R33" s="8"/>
    </row>
    <row r="34" spans="8:18" x14ac:dyDescent="0.15">
      <c r="H34" s="10">
        <v>21</v>
      </c>
      <c r="I34" s="10">
        <v>20</v>
      </c>
      <c r="J34" s="10">
        <v>23</v>
      </c>
      <c r="K34" s="10">
        <v>23</v>
      </c>
      <c r="N34" s="8"/>
      <c r="O34" s="8"/>
      <c r="P34" s="8"/>
      <c r="Q34" s="8"/>
      <c r="R34" s="8"/>
    </row>
    <row r="35" spans="8:18" x14ac:dyDescent="0.15">
      <c r="H35" s="10">
        <v>21</v>
      </c>
      <c r="I35" s="10">
        <v>20</v>
      </c>
      <c r="J35" s="10">
        <v>23</v>
      </c>
      <c r="K35" s="10">
        <v>23</v>
      </c>
      <c r="N35" s="8"/>
      <c r="O35" s="8"/>
      <c r="P35" s="8"/>
      <c r="Q35" s="8"/>
      <c r="R35" s="8"/>
    </row>
    <row r="36" spans="8:18" x14ac:dyDescent="0.15">
      <c r="H36" s="10">
        <v>21</v>
      </c>
      <c r="I36" s="10">
        <v>20</v>
      </c>
      <c r="J36" s="10">
        <v>23</v>
      </c>
      <c r="K36" s="10">
        <v>23</v>
      </c>
      <c r="N36" s="8"/>
      <c r="O36" s="8"/>
      <c r="P36" s="8"/>
      <c r="Q36" s="8"/>
      <c r="R36" s="8"/>
    </row>
    <row r="37" spans="8:18" x14ac:dyDescent="0.15">
      <c r="H37" s="10">
        <v>21</v>
      </c>
      <c r="I37" s="10">
        <v>20</v>
      </c>
      <c r="J37" s="10">
        <v>23</v>
      </c>
      <c r="K37" s="10">
        <v>23</v>
      </c>
      <c r="N37" s="8"/>
      <c r="O37" s="8"/>
      <c r="P37" s="8"/>
      <c r="Q37" s="8"/>
      <c r="R37" s="8"/>
    </row>
    <row r="38" spans="8:18" x14ac:dyDescent="0.15">
      <c r="H38" s="10">
        <v>20</v>
      </c>
      <c r="I38" s="10">
        <v>20</v>
      </c>
      <c r="J38" s="10">
        <v>23</v>
      </c>
      <c r="K38" s="10">
        <v>23</v>
      </c>
      <c r="N38" s="8"/>
      <c r="O38" s="8"/>
      <c r="P38" s="8"/>
      <c r="Q38" s="8"/>
      <c r="R38" s="8"/>
    </row>
    <row r="39" spans="8:18" x14ac:dyDescent="0.15">
      <c r="H39" s="10">
        <v>20</v>
      </c>
      <c r="I39" s="10">
        <v>20</v>
      </c>
      <c r="J39" s="10">
        <v>23</v>
      </c>
      <c r="K39" s="10">
        <v>23</v>
      </c>
      <c r="N39" s="8"/>
      <c r="O39" s="8"/>
      <c r="P39" s="8"/>
      <c r="Q39" s="8"/>
      <c r="R39" s="8"/>
    </row>
    <row r="40" spans="8:18" x14ac:dyDescent="0.15">
      <c r="H40" s="10">
        <v>20</v>
      </c>
      <c r="I40" s="10">
        <v>20</v>
      </c>
      <c r="J40" s="10">
        <v>23</v>
      </c>
      <c r="K40" s="10">
        <v>23</v>
      </c>
      <c r="N40" s="8"/>
      <c r="O40" s="8"/>
      <c r="P40" s="8"/>
      <c r="Q40" s="8"/>
      <c r="R40" s="8"/>
    </row>
    <row r="41" spans="8:18" x14ac:dyDescent="0.15">
      <c r="H41" s="10">
        <v>20</v>
      </c>
      <c r="I41" s="10">
        <v>20</v>
      </c>
      <c r="J41" s="10">
        <v>23</v>
      </c>
      <c r="K41" s="10">
        <v>23</v>
      </c>
      <c r="N41" s="8"/>
      <c r="O41" s="8"/>
      <c r="P41" s="8"/>
      <c r="Q41" s="8"/>
      <c r="R41" s="8"/>
    </row>
    <row r="42" spans="8:18" x14ac:dyDescent="0.15">
      <c r="H42" s="10">
        <v>20</v>
      </c>
      <c r="I42" s="10">
        <v>20</v>
      </c>
      <c r="J42" s="10">
        <v>23</v>
      </c>
      <c r="K42" s="10">
        <v>23</v>
      </c>
      <c r="N42" s="8"/>
      <c r="O42" s="8"/>
      <c r="P42" s="8"/>
      <c r="Q42" s="8"/>
      <c r="R42" s="8"/>
    </row>
    <row r="43" spans="8:18" x14ac:dyDescent="0.15">
      <c r="H43" s="10">
        <v>20</v>
      </c>
      <c r="I43" s="10">
        <v>20</v>
      </c>
      <c r="J43" s="10">
        <v>23</v>
      </c>
      <c r="K43" s="10">
        <v>23</v>
      </c>
      <c r="N43" s="8"/>
      <c r="O43" s="8"/>
      <c r="P43" s="8"/>
      <c r="Q43" s="8"/>
      <c r="R43" s="8"/>
    </row>
    <row r="44" spans="8:18" x14ac:dyDescent="0.15">
      <c r="H44" s="10">
        <v>20</v>
      </c>
      <c r="I44" s="10">
        <v>19</v>
      </c>
      <c r="J44" s="10">
        <v>23</v>
      </c>
      <c r="K44" s="10">
        <v>22</v>
      </c>
      <c r="N44" s="8"/>
      <c r="O44" s="8"/>
      <c r="P44" s="8"/>
      <c r="Q44" s="8"/>
      <c r="R44" s="8"/>
    </row>
    <row r="45" spans="8:18" x14ac:dyDescent="0.15">
      <c r="H45" s="10">
        <v>20</v>
      </c>
      <c r="I45" s="10">
        <v>19</v>
      </c>
      <c r="J45" s="10">
        <v>23</v>
      </c>
      <c r="K45" s="10">
        <v>22</v>
      </c>
      <c r="N45" s="8"/>
      <c r="O45" s="8"/>
      <c r="P45" s="8"/>
      <c r="Q45" s="8"/>
      <c r="R45" s="8"/>
    </row>
    <row r="46" spans="8:18" x14ac:dyDescent="0.15">
      <c r="H46" s="10">
        <v>20</v>
      </c>
      <c r="I46" s="10">
        <v>19</v>
      </c>
      <c r="J46" s="10">
        <v>22</v>
      </c>
      <c r="K46" s="10">
        <v>22</v>
      </c>
      <c r="N46" s="8"/>
      <c r="O46" s="8"/>
      <c r="P46" s="8"/>
      <c r="Q46" s="8"/>
      <c r="R46" s="8"/>
    </row>
    <row r="47" spans="8:18" x14ac:dyDescent="0.15">
      <c r="H47" s="10">
        <v>20</v>
      </c>
      <c r="I47" s="10">
        <v>19</v>
      </c>
      <c r="J47" s="10">
        <v>22</v>
      </c>
      <c r="K47" s="10">
        <v>22</v>
      </c>
      <c r="N47" s="8"/>
      <c r="O47" s="8"/>
      <c r="P47" s="8"/>
      <c r="Q47" s="8"/>
      <c r="R47" s="8"/>
    </row>
    <row r="48" spans="8:18" x14ac:dyDescent="0.15">
      <c r="H48" s="10">
        <v>20</v>
      </c>
      <c r="I48" s="10">
        <v>19</v>
      </c>
      <c r="J48" s="10">
        <v>22</v>
      </c>
      <c r="K48" s="10">
        <v>22</v>
      </c>
      <c r="N48" s="8"/>
      <c r="O48" s="8"/>
      <c r="P48" s="8"/>
      <c r="Q48" s="8"/>
      <c r="R48" s="8"/>
    </row>
    <row r="49" spans="8:18" x14ac:dyDescent="0.15">
      <c r="H49" s="10">
        <v>20</v>
      </c>
      <c r="I49" s="10">
        <v>19</v>
      </c>
      <c r="J49" s="10">
        <v>22</v>
      </c>
      <c r="K49" s="10">
        <v>22</v>
      </c>
      <c r="N49" s="8"/>
      <c r="O49" s="8"/>
      <c r="P49" s="8"/>
      <c r="Q49" s="8"/>
      <c r="R49" s="8"/>
    </row>
    <row r="50" spans="8:18" x14ac:dyDescent="0.15">
      <c r="H50" s="10">
        <v>20</v>
      </c>
      <c r="I50" s="10">
        <v>19</v>
      </c>
      <c r="J50" s="10">
        <v>22</v>
      </c>
      <c r="K50" s="10">
        <v>22</v>
      </c>
      <c r="N50" s="8"/>
      <c r="O50" s="8"/>
      <c r="P50" s="8"/>
      <c r="Q50" s="8"/>
      <c r="R50" s="8"/>
    </row>
    <row r="51" spans="8:18" x14ac:dyDescent="0.15">
      <c r="H51" s="10">
        <v>20</v>
      </c>
      <c r="I51" s="10">
        <v>19</v>
      </c>
      <c r="J51" s="10">
        <v>22</v>
      </c>
      <c r="K51" s="10">
        <v>22</v>
      </c>
      <c r="N51" s="8"/>
      <c r="O51" s="8"/>
      <c r="P51" s="8"/>
      <c r="Q51" s="8"/>
      <c r="R51" s="8"/>
    </row>
    <row r="52" spans="8:18" x14ac:dyDescent="0.15">
      <c r="H52" s="10">
        <v>20</v>
      </c>
      <c r="I52" s="10">
        <v>19</v>
      </c>
      <c r="J52" s="10">
        <v>22</v>
      </c>
      <c r="K52" s="10">
        <v>22</v>
      </c>
      <c r="N52" s="8"/>
      <c r="O52" s="8"/>
      <c r="P52" s="8"/>
      <c r="Q52" s="8"/>
      <c r="R52" s="8"/>
    </row>
    <row r="53" spans="8:18" x14ac:dyDescent="0.15">
      <c r="H53" s="10">
        <v>20</v>
      </c>
      <c r="I53" s="10">
        <v>19</v>
      </c>
      <c r="J53" s="10">
        <v>22</v>
      </c>
      <c r="K53" s="10">
        <v>22</v>
      </c>
      <c r="N53" s="8"/>
      <c r="O53" s="8"/>
      <c r="P53" s="8"/>
      <c r="Q53" s="8"/>
      <c r="R53" s="8"/>
    </row>
    <row r="54" spans="8:18" x14ac:dyDescent="0.15">
      <c r="H54" s="10">
        <v>20</v>
      </c>
      <c r="I54" s="10">
        <v>19</v>
      </c>
      <c r="J54" s="10">
        <v>21</v>
      </c>
      <c r="K54" s="10">
        <v>22</v>
      </c>
      <c r="N54" s="8"/>
      <c r="O54" s="8"/>
      <c r="P54" s="8"/>
      <c r="Q54" s="8"/>
      <c r="R54" s="8"/>
    </row>
    <row r="55" spans="8:18" x14ac:dyDescent="0.15">
      <c r="H55" s="10">
        <v>20</v>
      </c>
      <c r="I55" s="10">
        <v>19</v>
      </c>
      <c r="J55" s="10">
        <v>21</v>
      </c>
      <c r="K55" s="10">
        <v>22</v>
      </c>
      <c r="N55" s="8"/>
      <c r="O55" s="8"/>
      <c r="P55" s="8"/>
      <c r="Q55" s="8"/>
      <c r="R55" s="8"/>
    </row>
    <row r="56" spans="8:18" x14ac:dyDescent="0.15">
      <c r="H56" s="10">
        <v>19</v>
      </c>
      <c r="I56" s="10">
        <v>18</v>
      </c>
      <c r="J56" s="10">
        <v>21</v>
      </c>
      <c r="K56" s="10">
        <v>22</v>
      </c>
      <c r="N56" s="8"/>
      <c r="O56" s="8"/>
      <c r="P56" s="8"/>
      <c r="Q56" s="8"/>
      <c r="R56" s="8"/>
    </row>
    <row r="57" spans="8:18" x14ac:dyDescent="0.15">
      <c r="H57" s="10">
        <v>19</v>
      </c>
      <c r="I57" s="10">
        <v>18</v>
      </c>
      <c r="J57" s="10">
        <v>21</v>
      </c>
      <c r="K57" s="10">
        <v>22</v>
      </c>
      <c r="N57" s="8"/>
      <c r="O57" s="8"/>
      <c r="P57" s="8"/>
      <c r="Q57" s="8"/>
      <c r="R57" s="8"/>
    </row>
    <row r="58" spans="8:18" x14ac:dyDescent="0.15">
      <c r="H58" s="10">
        <v>19</v>
      </c>
      <c r="I58" s="10">
        <v>18</v>
      </c>
      <c r="J58" s="10">
        <v>21</v>
      </c>
      <c r="K58" s="10">
        <v>22</v>
      </c>
      <c r="N58" s="8"/>
      <c r="O58" s="8"/>
      <c r="P58" s="8"/>
      <c r="Q58" s="8"/>
      <c r="R58" s="8"/>
    </row>
    <row r="59" spans="8:18" x14ac:dyDescent="0.15">
      <c r="H59" s="10">
        <v>19</v>
      </c>
      <c r="I59" s="10">
        <v>18</v>
      </c>
      <c r="J59" s="10">
        <v>21</v>
      </c>
      <c r="K59" s="10">
        <v>22</v>
      </c>
      <c r="N59" s="8"/>
      <c r="O59" s="8"/>
      <c r="P59" s="8"/>
      <c r="Q59" s="8"/>
      <c r="R59" s="8"/>
    </row>
    <row r="60" spans="8:18" x14ac:dyDescent="0.15">
      <c r="H60" s="10">
        <v>18</v>
      </c>
      <c r="I60" s="10">
        <v>18</v>
      </c>
      <c r="J60" s="10">
        <v>20</v>
      </c>
      <c r="K60" s="10">
        <v>22</v>
      </c>
      <c r="N60" s="8"/>
      <c r="O60" s="8"/>
      <c r="P60" s="8"/>
      <c r="Q60" s="8"/>
      <c r="R60" s="8"/>
    </row>
    <row r="61" spans="8:18" x14ac:dyDescent="0.15">
      <c r="H61" s="10">
        <v>18</v>
      </c>
      <c r="I61" s="10">
        <v>18</v>
      </c>
      <c r="J61" s="10">
        <v>20</v>
      </c>
      <c r="K61" s="10">
        <v>22</v>
      </c>
      <c r="N61" s="8"/>
      <c r="O61" s="8"/>
      <c r="P61" s="8"/>
      <c r="Q61" s="8"/>
      <c r="R61" s="8"/>
    </row>
    <row r="62" spans="8:18" x14ac:dyDescent="0.15">
      <c r="H62" s="10">
        <v>18</v>
      </c>
      <c r="I62" s="10">
        <v>18</v>
      </c>
      <c r="J62" s="10">
        <v>20</v>
      </c>
      <c r="K62" s="10">
        <v>22</v>
      </c>
      <c r="N62" s="8"/>
      <c r="O62" s="8"/>
      <c r="P62" s="8"/>
      <c r="Q62" s="8"/>
      <c r="R62" s="8"/>
    </row>
    <row r="63" spans="8:18" x14ac:dyDescent="0.15">
      <c r="H63" s="10">
        <v>18</v>
      </c>
      <c r="I63" s="10">
        <v>18</v>
      </c>
      <c r="J63" s="10">
        <v>20</v>
      </c>
      <c r="K63" s="10">
        <v>22</v>
      </c>
      <c r="N63" s="8"/>
      <c r="O63" s="8"/>
      <c r="P63" s="8"/>
      <c r="Q63" s="8"/>
      <c r="R63" s="8"/>
    </row>
    <row r="64" spans="8:18" x14ac:dyDescent="0.15">
      <c r="H64" s="10">
        <v>18</v>
      </c>
      <c r="I64" s="10">
        <v>17</v>
      </c>
      <c r="J64" s="10">
        <v>20</v>
      </c>
      <c r="K64" s="10">
        <v>21</v>
      </c>
      <c r="N64" s="8"/>
      <c r="O64" s="8"/>
      <c r="P64" s="8"/>
      <c r="Q64" s="8"/>
      <c r="R64" s="8"/>
    </row>
    <row r="65" spans="8:18" x14ac:dyDescent="0.15">
      <c r="H65" s="10">
        <v>18</v>
      </c>
      <c r="I65" s="10">
        <v>17</v>
      </c>
      <c r="J65" s="10">
        <v>20</v>
      </c>
      <c r="K65" s="10">
        <v>21</v>
      </c>
      <c r="N65" s="8"/>
      <c r="O65" s="8"/>
      <c r="P65" s="8"/>
      <c r="Q65" s="8"/>
      <c r="R65" s="8"/>
    </row>
    <row r="66" spans="8:18" x14ac:dyDescent="0.15">
      <c r="H66" s="10">
        <v>18</v>
      </c>
      <c r="I66" s="10">
        <v>17</v>
      </c>
      <c r="J66" s="10">
        <v>19</v>
      </c>
      <c r="K66" s="10">
        <v>21</v>
      </c>
      <c r="N66" s="8"/>
      <c r="O66" s="8"/>
      <c r="P66" s="8"/>
      <c r="Q66" s="8"/>
      <c r="R66" s="8"/>
    </row>
    <row r="67" spans="8:18" x14ac:dyDescent="0.15">
      <c r="H67" s="10">
        <v>18</v>
      </c>
      <c r="I67" s="10">
        <v>17</v>
      </c>
      <c r="J67" s="10">
        <v>19</v>
      </c>
      <c r="K67" s="10">
        <v>21</v>
      </c>
      <c r="N67" s="8"/>
      <c r="O67" s="8"/>
      <c r="P67" s="8"/>
      <c r="Q67" s="8"/>
      <c r="R67" s="8"/>
    </row>
    <row r="68" spans="8:18" x14ac:dyDescent="0.15">
      <c r="H68" s="10">
        <v>18</v>
      </c>
      <c r="I68" s="10">
        <v>17</v>
      </c>
      <c r="J68" s="10">
        <v>19</v>
      </c>
      <c r="K68" s="10">
        <v>21</v>
      </c>
      <c r="N68" s="8"/>
      <c r="O68" s="8"/>
      <c r="P68" s="8"/>
      <c r="Q68" s="8"/>
      <c r="R68" s="8"/>
    </row>
    <row r="69" spans="8:18" x14ac:dyDescent="0.15">
      <c r="H69" s="10">
        <v>18</v>
      </c>
      <c r="I69" s="10">
        <v>17</v>
      </c>
      <c r="J69" s="10">
        <v>19</v>
      </c>
      <c r="K69" s="10">
        <v>21</v>
      </c>
      <c r="N69" s="8"/>
      <c r="O69" s="8"/>
      <c r="P69" s="8"/>
      <c r="Q69" s="8"/>
      <c r="R69" s="8"/>
    </row>
    <row r="70" spans="8:18" x14ac:dyDescent="0.15">
      <c r="H70" s="10">
        <v>17</v>
      </c>
      <c r="I70" s="10">
        <v>17</v>
      </c>
      <c r="J70" s="10">
        <v>19</v>
      </c>
      <c r="K70" s="10">
        <v>21</v>
      </c>
      <c r="N70" s="8"/>
      <c r="O70" s="8"/>
      <c r="P70" s="8"/>
      <c r="Q70" s="8"/>
      <c r="R70" s="8"/>
    </row>
    <row r="71" spans="8:18" x14ac:dyDescent="0.15">
      <c r="H71" s="10">
        <v>17</v>
      </c>
      <c r="I71" s="10">
        <v>17</v>
      </c>
      <c r="J71" s="10">
        <v>19</v>
      </c>
      <c r="K71" s="10">
        <v>21</v>
      </c>
      <c r="N71" s="8"/>
      <c r="O71" s="8"/>
      <c r="P71" s="8"/>
      <c r="Q71" s="8"/>
      <c r="R71" s="8"/>
    </row>
    <row r="72" spans="8:18" x14ac:dyDescent="0.15">
      <c r="H72" s="10">
        <v>17</v>
      </c>
      <c r="I72" s="10">
        <v>16</v>
      </c>
      <c r="J72" s="10">
        <v>19</v>
      </c>
      <c r="K72" s="10">
        <v>21</v>
      </c>
      <c r="N72" s="8"/>
      <c r="O72" s="8"/>
      <c r="P72" s="8"/>
      <c r="Q72" s="8"/>
      <c r="R72" s="8"/>
    </row>
    <row r="73" spans="8:18" x14ac:dyDescent="0.15">
      <c r="H73" s="10">
        <v>17</v>
      </c>
      <c r="I73" s="10">
        <v>16</v>
      </c>
      <c r="J73" s="10">
        <v>19</v>
      </c>
      <c r="K73" s="10">
        <v>21</v>
      </c>
      <c r="N73" s="8"/>
      <c r="O73" s="8"/>
      <c r="P73" s="8"/>
      <c r="Q73" s="8"/>
      <c r="R73" s="8"/>
    </row>
    <row r="74" spans="8:18" x14ac:dyDescent="0.15">
      <c r="H74" s="10">
        <v>17</v>
      </c>
      <c r="I74" s="10">
        <v>16</v>
      </c>
      <c r="J74" s="10">
        <v>19</v>
      </c>
      <c r="K74" s="10">
        <v>20</v>
      </c>
      <c r="N74" s="8"/>
      <c r="O74" s="8"/>
      <c r="P74" s="8"/>
      <c r="Q74" s="8"/>
      <c r="R74" s="8"/>
    </row>
    <row r="75" spans="8:18" x14ac:dyDescent="0.15">
      <c r="H75" s="10">
        <v>17</v>
      </c>
      <c r="I75" s="10">
        <v>16</v>
      </c>
      <c r="J75" s="10">
        <v>19</v>
      </c>
      <c r="K75" s="10">
        <v>20</v>
      </c>
      <c r="N75" s="8"/>
      <c r="O75" s="8"/>
      <c r="P75" s="8"/>
      <c r="Q75" s="8"/>
      <c r="R75" s="8"/>
    </row>
    <row r="76" spans="8:18" x14ac:dyDescent="0.15">
      <c r="H76" s="10">
        <v>17</v>
      </c>
      <c r="I76" s="10">
        <v>16</v>
      </c>
      <c r="J76" s="10">
        <v>19</v>
      </c>
      <c r="K76" s="10">
        <v>20</v>
      </c>
      <c r="N76" s="8"/>
      <c r="O76" s="8"/>
      <c r="P76" s="8"/>
      <c r="Q76" s="8"/>
      <c r="R76" s="8"/>
    </row>
    <row r="77" spans="8:18" x14ac:dyDescent="0.15">
      <c r="H77" s="10">
        <v>17</v>
      </c>
      <c r="I77" s="10">
        <v>16</v>
      </c>
      <c r="J77" s="10">
        <v>19</v>
      </c>
      <c r="K77" s="10">
        <v>20</v>
      </c>
      <c r="N77" s="8"/>
      <c r="O77" s="8"/>
      <c r="P77" s="8"/>
      <c r="Q77" s="8"/>
      <c r="R77" s="8"/>
    </row>
    <row r="78" spans="8:18" x14ac:dyDescent="0.15">
      <c r="H78" s="10">
        <v>17</v>
      </c>
      <c r="I78" s="10">
        <v>16</v>
      </c>
      <c r="J78" s="10">
        <v>19</v>
      </c>
      <c r="K78" s="10">
        <v>20</v>
      </c>
      <c r="N78" s="8"/>
      <c r="O78" s="8"/>
      <c r="P78" s="8"/>
      <c r="Q78" s="8"/>
      <c r="R78" s="8"/>
    </row>
    <row r="79" spans="8:18" x14ac:dyDescent="0.15">
      <c r="H79" s="10">
        <v>17</v>
      </c>
      <c r="I79" s="10">
        <v>16</v>
      </c>
      <c r="J79" s="10">
        <v>19</v>
      </c>
      <c r="K79" s="10">
        <v>20</v>
      </c>
      <c r="N79" s="8"/>
      <c r="O79" s="8"/>
      <c r="P79" s="8"/>
      <c r="Q79" s="8"/>
      <c r="R79" s="8"/>
    </row>
    <row r="80" spans="8:18" x14ac:dyDescent="0.15">
      <c r="H80" s="10">
        <v>16</v>
      </c>
      <c r="I80" s="10">
        <v>16</v>
      </c>
      <c r="J80" s="10">
        <v>18</v>
      </c>
      <c r="K80" s="10">
        <v>20</v>
      </c>
      <c r="N80" s="8"/>
      <c r="O80" s="8"/>
      <c r="P80" s="8"/>
      <c r="Q80" s="8"/>
      <c r="R80" s="8"/>
    </row>
    <row r="81" spans="8:18" x14ac:dyDescent="0.15">
      <c r="H81" s="10">
        <v>16</v>
      </c>
      <c r="I81" s="10">
        <v>16</v>
      </c>
      <c r="J81" s="10">
        <v>18</v>
      </c>
      <c r="K81" s="10">
        <v>20</v>
      </c>
      <c r="N81" s="8"/>
      <c r="O81" s="8"/>
      <c r="P81" s="8"/>
      <c r="Q81" s="8"/>
      <c r="R81" s="8"/>
    </row>
    <row r="82" spans="8:18" x14ac:dyDescent="0.15">
      <c r="H82" s="10">
        <v>16</v>
      </c>
      <c r="I82" s="10">
        <v>16</v>
      </c>
      <c r="J82" s="10">
        <v>18</v>
      </c>
      <c r="K82" s="10">
        <v>20</v>
      </c>
      <c r="N82" s="8"/>
      <c r="O82" s="8"/>
      <c r="P82" s="8"/>
      <c r="Q82" s="8"/>
      <c r="R82" s="8"/>
    </row>
    <row r="83" spans="8:18" x14ac:dyDescent="0.15">
      <c r="H83" s="10">
        <v>16</v>
      </c>
      <c r="I83" s="10">
        <v>16</v>
      </c>
      <c r="J83" s="10">
        <v>18</v>
      </c>
      <c r="K83" s="10">
        <v>20</v>
      </c>
      <c r="N83" s="8"/>
      <c r="O83" s="8"/>
      <c r="P83" s="8"/>
      <c r="Q83" s="8"/>
      <c r="R83" s="8"/>
    </row>
    <row r="84" spans="8:18" x14ac:dyDescent="0.15">
      <c r="H84" s="10">
        <v>16</v>
      </c>
      <c r="I84" s="10">
        <v>16</v>
      </c>
      <c r="J84" s="10">
        <v>18</v>
      </c>
      <c r="K84" s="10">
        <v>20</v>
      </c>
      <c r="N84" s="8"/>
      <c r="O84" s="8"/>
      <c r="P84" s="8"/>
      <c r="Q84" s="8"/>
      <c r="R84" s="8"/>
    </row>
    <row r="85" spans="8:18" x14ac:dyDescent="0.15">
      <c r="H85" s="10">
        <v>16</v>
      </c>
      <c r="I85" s="10">
        <v>16</v>
      </c>
      <c r="J85" s="10">
        <v>18</v>
      </c>
      <c r="K85" s="10">
        <v>20</v>
      </c>
      <c r="N85" s="8"/>
      <c r="O85" s="8"/>
      <c r="P85" s="8"/>
      <c r="Q85" s="8"/>
      <c r="R85" s="8"/>
    </row>
    <row r="86" spans="8:18" x14ac:dyDescent="0.15">
      <c r="H86" s="10">
        <v>16</v>
      </c>
      <c r="I86" s="10">
        <v>16</v>
      </c>
      <c r="J86" s="10">
        <v>18</v>
      </c>
      <c r="K86" s="10">
        <v>20</v>
      </c>
      <c r="N86" s="8"/>
      <c r="O86" s="8"/>
      <c r="P86" s="8"/>
      <c r="Q86" s="8"/>
      <c r="R86" s="8"/>
    </row>
    <row r="87" spans="8:18" x14ac:dyDescent="0.15">
      <c r="H87" s="10">
        <v>16</v>
      </c>
      <c r="I87" s="10">
        <v>16</v>
      </c>
      <c r="J87" s="10">
        <v>18</v>
      </c>
      <c r="K87" s="10">
        <v>20</v>
      </c>
      <c r="N87" s="8"/>
      <c r="O87" s="8"/>
      <c r="P87" s="8"/>
      <c r="Q87" s="8"/>
      <c r="R87" s="8"/>
    </row>
    <row r="88" spans="8:18" x14ac:dyDescent="0.15">
      <c r="H88" s="10">
        <v>16</v>
      </c>
      <c r="I88" s="10">
        <v>16</v>
      </c>
      <c r="J88" s="10">
        <v>18</v>
      </c>
      <c r="K88" s="10">
        <v>19</v>
      </c>
      <c r="N88" s="8"/>
      <c r="O88" s="8"/>
      <c r="P88" s="8"/>
      <c r="Q88" s="8"/>
      <c r="R88" s="8"/>
    </row>
    <row r="89" spans="8:18" x14ac:dyDescent="0.15">
      <c r="H89" s="10">
        <v>16</v>
      </c>
      <c r="I89" s="10">
        <v>16</v>
      </c>
      <c r="J89" s="10">
        <v>18</v>
      </c>
      <c r="K89" s="10">
        <v>19</v>
      </c>
      <c r="N89" s="8"/>
      <c r="O89" s="8"/>
      <c r="P89" s="8"/>
      <c r="Q89" s="8"/>
      <c r="R89" s="8"/>
    </row>
    <row r="90" spans="8:18" x14ac:dyDescent="0.15">
      <c r="H90" s="10">
        <v>16</v>
      </c>
      <c r="I90" s="10">
        <v>15</v>
      </c>
      <c r="J90" s="10">
        <v>18</v>
      </c>
      <c r="K90" s="10">
        <v>19</v>
      </c>
      <c r="N90" s="8"/>
      <c r="O90" s="8"/>
      <c r="P90" s="8"/>
      <c r="Q90" s="8"/>
      <c r="R90" s="8"/>
    </row>
    <row r="91" spans="8:18" x14ac:dyDescent="0.15">
      <c r="H91" s="10">
        <v>16</v>
      </c>
      <c r="I91" s="10">
        <v>15</v>
      </c>
      <c r="J91" s="10">
        <v>18</v>
      </c>
      <c r="K91" s="10">
        <v>19</v>
      </c>
      <c r="N91" s="8"/>
      <c r="O91" s="8"/>
      <c r="P91" s="8"/>
      <c r="Q91" s="8"/>
      <c r="R91" s="8"/>
    </row>
    <row r="92" spans="8:18" x14ac:dyDescent="0.15">
      <c r="H92" s="10">
        <v>16</v>
      </c>
      <c r="I92" s="10">
        <v>15</v>
      </c>
      <c r="J92" s="10">
        <v>18</v>
      </c>
      <c r="K92" s="10">
        <v>19</v>
      </c>
      <c r="N92" s="8"/>
      <c r="O92" s="8"/>
      <c r="P92" s="8"/>
      <c r="Q92" s="8"/>
      <c r="R92" s="8"/>
    </row>
    <row r="93" spans="8:18" x14ac:dyDescent="0.15">
      <c r="H93" s="10">
        <v>16</v>
      </c>
      <c r="I93" s="10">
        <v>15</v>
      </c>
      <c r="J93" s="10">
        <v>18</v>
      </c>
      <c r="K93" s="10">
        <v>19</v>
      </c>
      <c r="N93" s="8"/>
      <c r="O93" s="8"/>
      <c r="P93" s="8"/>
      <c r="Q93" s="8"/>
      <c r="R93" s="8"/>
    </row>
    <row r="94" spans="8:18" x14ac:dyDescent="0.15">
      <c r="H94" s="10">
        <v>16</v>
      </c>
      <c r="I94" s="10">
        <v>15</v>
      </c>
      <c r="J94" s="10">
        <v>18</v>
      </c>
      <c r="K94" s="10">
        <v>19</v>
      </c>
      <c r="N94" s="8"/>
      <c r="O94" s="8"/>
      <c r="P94" s="8"/>
      <c r="Q94" s="8"/>
      <c r="R94" s="8"/>
    </row>
    <row r="95" spans="8:18" x14ac:dyDescent="0.15">
      <c r="H95" s="10">
        <v>16</v>
      </c>
      <c r="I95" s="10">
        <v>15</v>
      </c>
      <c r="J95" s="10">
        <v>18</v>
      </c>
      <c r="K95" s="10">
        <v>19</v>
      </c>
      <c r="N95" s="8"/>
      <c r="O95" s="8"/>
      <c r="P95" s="8"/>
      <c r="Q95" s="8"/>
      <c r="R95" s="8"/>
    </row>
    <row r="96" spans="8:18" x14ac:dyDescent="0.15">
      <c r="H96" s="10">
        <v>15</v>
      </c>
      <c r="I96" s="10">
        <v>15</v>
      </c>
      <c r="J96" s="10">
        <v>18</v>
      </c>
      <c r="K96" s="10">
        <v>19</v>
      </c>
      <c r="N96" s="8"/>
      <c r="O96" s="8"/>
      <c r="P96" s="8"/>
      <c r="Q96" s="8"/>
      <c r="R96" s="8"/>
    </row>
    <row r="97" spans="8:18" x14ac:dyDescent="0.15">
      <c r="H97" s="10">
        <v>15</v>
      </c>
      <c r="I97" s="10">
        <v>15</v>
      </c>
      <c r="J97" s="10">
        <v>18</v>
      </c>
      <c r="K97" s="10">
        <v>19</v>
      </c>
      <c r="N97" s="8"/>
      <c r="O97" s="8"/>
      <c r="P97" s="8"/>
      <c r="Q97" s="8"/>
      <c r="R97" s="8"/>
    </row>
    <row r="98" spans="8:18" x14ac:dyDescent="0.15">
      <c r="H98" s="10">
        <v>15</v>
      </c>
      <c r="I98" s="10">
        <v>15</v>
      </c>
      <c r="J98" s="10">
        <v>18</v>
      </c>
      <c r="K98" s="10">
        <v>19</v>
      </c>
      <c r="N98" s="8"/>
      <c r="O98" s="8"/>
      <c r="P98" s="8"/>
      <c r="Q98" s="8"/>
      <c r="R98" s="8"/>
    </row>
    <row r="99" spans="8:18" x14ac:dyDescent="0.15">
      <c r="H99" s="10">
        <v>15</v>
      </c>
      <c r="I99" s="10">
        <v>15</v>
      </c>
      <c r="J99" s="10">
        <v>18</v>
      </c>
      <c r="K99" s="10">
        <v>19</v>
      </c>
      <c r="N99" s="8"/>
      <c r="O99" s="8"/>
      <c r="P99" s="8"/>
      <c r="Q99" s="8"/>
      <c r="R99" s="8"/>
    </row>
    <row r="100" spans="8:18" x14ac:dyDescent="0.15">
      <c r="H100" s="10">
        <v>15</v>
      </c>
      <c r="I100" s="10">
        <v>15</v>
      </c>
      <c r="J100" s="10">
        <v>18</v>
      </c>
      <c r="K100" s="10">
        <v>19</v>
      </c>
      <c r="N100" s="8"/>
      <c r="O100" s="8"/>
      <c r="P100" s="8"/>
      <c r="Q100" s="8"/>
      <c r="R100" s="8"/>
    </row>
    <row r="101" spans="8:18" x14ac:dyDescent="0.15">
      <c r="H101" s="10">
        <v>15</v>
      </c>
      <c r="I101" s="10">
        <v>15</v>
      </c>
      <c r="J101" s="10">
        <v>18</v>
      </c>
      <c r="K101" s="10">
        <v>19</v>
      </c>
      <c r="N101" s="8"/>
      <c r="O101" s="8"/>
      <c r="P101" s="8"/>
      <c r="Q101" s="8"/>
      <c r="R101" s="8"/>
    </row>
    <row r="102" spans="8:18" x14ac:dyDescent="0.15">
      <c r="H102" s="10">
        <v>15</v>
      </c>
      <c r="I102" s="10">
        <v>15</v>
      </c>
      <c r="J102" s="10">
        <v>18</v>
      </c>
      <c r="K102" s="10">
        <v>19</v>
      </c>
    </row>
    <row r="103" spans="8:18" x14ac:dyDescent="0.15">
      <c r="H103" s="10">
        <v>15</v>
      </c>
      <c r="I103" s="10">
        <v>15</v>
      </c>
      <c r="J103" s="10">
        <v>18</v>
      </c>
      <c r="K103" s="10">
        <v>19</v>
      </c>
    </row>
    <row r="104" spans="8:18" x14ac:dyDescent="0.15">
      <c r="H104" s="10">
        <v>15</v>
      </c>
      <c r="I104" s="10">
        <v>15</v>
      </c>
      <c r="J104" s="10">
        <v>18</v>
      </c>
      <c r="K104" s="10">
        <v>19</v>
      </c>
    </row>
    <row r="105" spans="8:18" x14ac:dyDescent="0.15">
      <c r="H105" s="10">
        <v>15</v>
      </c>
      <c r="I105" s="10">
        <v>15</v>
      </c>
      <c r="J105" s="10">
        <v>18</v>
      </c>
      <c r="K105" s="10">
        <v>19</v>
      </c>
    </row>
    <row r="106" spans="8:18" x14ac:dyDescent="0.15">
      <c r="H106" s="10">
        <v>15</v>
      </c>
      <c r="I106" s="10">
        <v>15</v>
      </c>
      <c r="J106" s="10">
        <v>18</v>
      </c>
      <c r="K106" s="10">
        <v>19</v>
      </c>
    </row>
    <row r="107" spans="8:18" x14ac:dyDescent="0.15">
      <c r="H107" s="10">
        <v>15</v>
      </c>
      <c r="I107" s="10">
        <v>15</v>
      </c>
      <c r="J107" s="10">
        <v>18</v>
      </c>
      <c r="K107" s="10">
        <v>19</v>
      </c>
    </row>
    <row r="108" spans="8:18" x14ac:dyDescent="0.15">
      <c r="H108" s="10">
        <v>15</v>
      </c>
      <c r="I108" s="10">
        <v>15</v>
      </c>
      <c r="J108" s="10">
        <v>18</v>
      </c>
      <c r="K108" s="10">
        <v>19</v>
      </c>
    </row>
    <row r="109" spans="8:18" x14ac:dyDescent="0.15">
      <c r="H109" s="10">
        <v>15</v>
      </c>
      <c r="I109" s="10">
        <v>15</v>
      </c>
      <c r="J109" s="10">
        <v>18</v>
      </c>
      <c r="K109" s="10">
        <v>19</v>
      </c>
    </row>
    <row r="110" spans="8:18" x14ac:dyDescent="0.15">
      <c r="H110" s="10">
        <v>15</v>
      </c>
      <c r="I110" s="10">
        <v>15</v>
      </c>
      <c r="J110" s="10">
        <v>18</v>
      </c>
      <c r="K110" s="10">
        <v>19</v>
      </c>
    </row>
    <row r="111" spans="8:18" x14ac:dyDescent="0.15">
      <c r="H111" s="10">
        <v>15</v>
      </c>
      <c r="I111" s="10">
        <v>15</v>
      </c>
      <c r="J111" s="10">
        <v>18</v>
      </c>
      <c r="K111" s="10">
        <v>19</v>
      </c>
    </row>
    <row r="112" spans="8:18" x14ac:dyDescent="0.15">
      <c r="H112" s="10">
        <v>15</v>
      </c>
      <c r="I112" s="10">
        <v>15</v>
      </c>
      <c r="J112" s="10">
        <v>18</v>
      </c>
      <c r="K112" s="10">
        <v>19</v>
      </c>
    </row>
    <row r="113" spans="8:11" x14ac:dyDescent="0.15">
      <c r="H113" s="10">
        <v>15</v>
      </c>
      <c r="I113" s="10">
        <v>15</v>
      </c>
      <c r="J113" s="10">
        <v>18</v>
      </c>
      <c r="K113" s="10">
        <v>19</v>
      </c>
    </row>
    <row r="114" spans="8:11" x14ac:dyDescent="0.15">
      <c r="H114" s="10">
        <v>15</v>
      </c>
      <c r="I114" s="10">
        <v>15</v>
      </c>
      <c r="J114" s="10">
        <v>18</v>
      </c>
      <c r="K114" s="10">
        <v>19</v>
      </c>
    </row>
    <row r="115" spans="8:11" x14ac:dyDescent="0.15">
      <c r="H115" s="10">
        <v>15</v>
      </c>
      <c r="I115" s="10">
        <v>15</v>
      </c>
      <c r="J115" s="10">
        <v>18</v>
      </c>
      <c r="K115" s="10">
        <v>19</v>
      </c>
    </row>
    <row r="116" spans="8:11" x14ac:dyDescent="0.15">
      <c r="H116" s="10">
        <v>15</v>
      </c>
      <c r="I116" s="10">
        <v>15</v>
      </c>
      <c r="J116" s="10">
        <v>18</v>
      </c>
      <c r="K116" s="10">
        <v>19</v>
      </c>
    </row>
    <row r="117" spans="8:11" x14ac:dyDescent="0.15">
      <c r="H117" s="10">
        <v>15</v>
      </c>
      <c r="I117" s="10">
        <v>15</v>
      </c>
      <c r="J117" s="10">
        <v>18</v>
      </c>
      <c r="K117" s="10">
        <v>19</v>
      </c>
    </row>
    <row r="118" spans="8:11" x14ac:dyDescent="0.15">
      <c r="H118" s="10">
        <v>15</v>
      </c>
      <c r="I118" s="10">
        <v>15</v>
      </c>
      <c r="J118" s="10">
        <v>18</v>
      </c>
      <c r="K118" s="10">
        <v>19</v>
      </c>
    </row>
    <row r="119" spans="8:11" x14ac:dyDescent="0.15">
      <c r="H119" s="10">
        <v>15</v>
      </c>
      <c r="I119" s="10">
        <v>15</v>
      </c>
      <c r="J119" s="10">
        <v>18</v>
      </c>
      <c r="K119" s="10">
        <v>19</v>
      </c>
    </row>
    <row r="120" spans="8:11" x14ac:dyDescent="0.15">
      <c r="H120" s="10">
        <v>15</v>
      </c>
      <c r="I120" s="10">
        <v>15</v>
      </c>
      <c r="J120" s="10">
        <v>18</v>
      </c>
      <c r="K120" s="10">
        <v>19</v>
      </c>
    </row>
    <row r="121" spans="8:11" x14ac:dyDescent="0.15">
      <c r="H121" s="10">
        <v>15</v>
      </c>
      <c r="I121" s="10">
        <v>15</v>
      </c>
      <c r="J121" s="10">
        <v>18</v>
      </c>
      <c r="K121" s="10">
        <v>19</v>
      </c>
    </row>
    <row r="122" spans="8:11" x14ac:dyDescent="0.15">
      <c r="H122" s="10">
        <v>15</v>
      </c>
      <c r="I122" s="10">
        <v>15</v>
      </c>
      <c r="J122" s="10">
        <v>18</v>
      </c>
      <c r="K122" s="10">
        <v>18</v>
      </c>
    </row>
    <row r="123" spans="8:11" x14ac:dyDescent="0.15">
      <c r="H123" s="10">
        <v>15</v>
      </c>
      <c r="I123" s="10">
        <v>15</v>
      </c>
      <c r="J123" s="10">
        <v>18</v>
      </c>
      <c r="K123" s="10">
        <v>18</v>
      </c>
    </row>
    <row r="124" spans="8:11" x14ac:dyDescent="0.15">
      <c r="H124" s="10">
        <v>15</v>
      </c>
      <c r="I124" s="10">
        <v>15</v>
      </c>
      <c r="J124" s="10">
        <v>18</v>
      </c>
      <c r="K124" s="10">
        <v>18</v>
      </c>
    </row>
    <row r="125" spans="8:11" x14ac:dyDescent="0.15">
      <c r="H125" s="10">
        <v>15</v>
      </c>
      <c r="I125" s="10">
        <v>15</v>
      </c>
      <c r="J125" s="10">
        <v>18</v>
      </c>
      <c r="K125" s="10">
        <v>18</v>
      </c>
    </row>
    <row r="126" spans="8:11" x14ac:dyDescent="0.15">
      <c r="H126" s="10">
        <v>15</v>
      </c>
      <c r="I126" s="10">
        <v>15</v>
      </c>
      <c r="J126" s="10">
        <v>18</v>
      </c>
      <c r="K126" s="10">
        <v>18</v>
      </c>
    </row>
    <row r="127" spans="8:11" x14ac:dyDescent="0.15">
      <c r="H127" s="10">
        <v>15</v>
      </c>
      <c r="I127" s="10">
        <v>15</v>
      </c>
      <c r="J127" s="10">
        <v>18</v>
      </c>
      <c r="K127" s="10">
        <v>18</v>
      </c>
    </row>
    <row r="128" spans="8:11" x14ac:dyDescent="0.15">
      <c r="H128" s="10">
        <v>15</v>
      </c>
      <c r="I128" s="10">
        <v>15</v>
      </c>
      <c r="J128" s="10">
        <v>17</v>
      </c>
      <c r="K128" s="10">
        <v>18</v>
      </c>
    </row>
    <row r="129" spans="8:11" x14ac:dyDescent="0.15">
      <c r="H129" s="10">
        <v>15</v>
      </c>
      <c r="I129" s="10">
        <v>15</v>
      </c>
      <c r="J129" s="10">
        <v>17</v>
      </c>
      <c r="K129" s="10">
        <v>18</v>
      </c>
    </row>
    <row r="130" spans="8:11" x14ac:dyDescent="0.15">
      <c r="H130" s="10">
        <v>15</v>
      </c>
      <c r="I130" s="10">
        <v>15</v>
      </c>
      <c r="J130" s="10">
        <v>17</v>
      </c>
      <c r="K130" s="10">
        <v>18</v>
      </c>
    </row>
    <row r="131" spans="8:11" x14ac:dyDescent="0.15">
      <c r="H131" s="10">
        <v>15</v>
      </c>
      <c r="I131" s="10">
        <v>15</v>
      </c>
      <c r="J131" s="10">
        <v>17</v>
      </c>
      <c r="K131" s="10">
        <v>18</v>
      </c>
    </row>
    <row r="132" spans="8:11" x14ac:dyDescent="0.15">
      <c r="H132" s="10">
        <v>15</v>
      </c>
      <c r="I132" s="10">
        <v>15</v>
      </c>
      <c r="J132" s="10">
        <v>17</v>
      </c>
      <c r="K132" s="10">
        <v>18</v>
      </c>
    </row>
    <row r="133" spans="8:11" x14ac:dyDescent="0.15">
      <c r="H133" s="10">
        <v>15</v>
      </c>
      <c r="I133" s="10">
        <v>15</v>
      </c>
      <c r="J133" s="10">
        <v>17</v>
      </c>
      <c r="K133" s="10">
        <v>18</v>
      </c>
    </row>
    <row r="134" spans="8:11" x14ac:dyDescent="0.15">
      <c r="H134" s="10">
        <v>15</v>
      </c>
      <c r="I134" s="10">
        <v>15</v>
      </c>
      <c r="J134" s="10">
        <v>17</v>
      </c>
      <c r="K134" s="10">
        <v>18</v>
      </c>
    </row>
    <row r="135" spans="8:11" x14ac:dyDescent="0.15">
      <c r="H135" s="10">
        <v>15</v>
      </c>
      <c r="I135" s="10">
        <v>15</v>
      </c>
      <c r="J135" s="10">
        <v>17</v>
      </c>
      <c r="K135" s="10">
        <v>18</v>
      </c>
    </row>
    <row r="136" spans="8:11" x14ac:dyDescent="0.15">
      <c r="H136" s="10">
        <v>15</v>
      </c>
      <c r="I136" s="10">
        <v>15</v>
      </c>
      <c r="J136" s="10">
        <v>17</v>
      </c>
      <c r="K136" s="10">
        <v>18</v>
      </c>
    </row>
    <row r="137" spans="8:11" x14ac:dyDescent="0.15">
      <c r="H137" s="10">
        <v>15</v>
      </c>
      <c r="I137" s="10">
        <v>15</v>
      </c>
      <c r="J137" s="10">
        <v>17</v>
      </c>
      <c r="K137" s="10">
        <v>18</v>
      </c>
    </row>
    <row r="138" spans="8:11" x14ac:dyDescent="0.15">
      <c r="H138" s="10">
        <v>15</v>
      </c>
      <c r="I138" s="10">
        <v>15</v>
      </c>
      <c r="J138" s="10">
        <v>17</v>
      </c>
      <c r="K138" s="10">
        <v>18</v>
      </c>
    </row>
    <row r="139" spans="8:11" x14ac:dyDescent="0.15">
      <c r="H139" s="10">
        <v>15</v>
      </c>
      <c r="I139" s="10">
        <v>15</v>
      </c>
      <c r="J139" s="10">
        <v>17</v>
      </c>
      <c r="K139" s="10">
        <v>18</v>
      </c>
    </row>
    <row r="140" spans="8:11" x14ac:dyDescent="0.15">
      <c r="H140" s="10">
        <v>15</v>
      </c>
      <c r="I140" s="10">
        <v>15</v>
      </c>
      <c r="J140" s="10">
        <v>17</v>
      </c>
      <c r="K140" s="10">
        <v>18</v>
      </c>
    </row>
    <row r="141" spans="8:11" x14ac:dyDescent="0.15">
      <c r="H141" s="10">
        <v>15</v>
      </c>
      <c r="I141" s="10">
        <v>15</v>
      </c>
      <c r="J141" s="10">
        <v>17</v>
      </c>
      <c r="K141" s="10">
        <v>18</v>
      </c>
    </row>
    <row r="142" spans="8:11" x14ac:dyDescent="0.15">
      <c r="H142" s="10">
        <v>15</v>
      </c>
      <c r="I142" s="10">
        <v>15</v>
      </c>
      <c r="J142" s="10">
        <v>17</v>
      </c>
      <c r="K142" s="10">
        <v>18</v>
      </c>
    </row>
    <row r="143" spans="8:11" x14ac:dyDescent="0.15">
      <c r="H143" s="10">
        <v>15</v>
      </c>
      <c r="I143" s="10">
        <v>15</v>
      </c>
      <c r="J143" s="10">
        <v>17</v>
      </c>
      <c r="K143" s="10">
        <v>18</v>
      </c>
    </row>
    <row r="144" spans="8:11" x14ac:dyDescent="0.15">
      <c r="H144" s="10">
        <v>15</v>
      </c>
      <c r="I144" s="10">
        <v>15</v>
      </c>
      <c r="J144" s="10">
        <v>17</v>
      </c>
      <c r="K144" s="10">
        <v>18</v>
      </c>
    </row>
    <row r="145" spans="8:11" x14ac:dyDescent="0.15">
      <c r="H145" s="10">
        <v>15</v>
      </c>
      <c r="I145" s="10">
        <v>15</v>
      </c>
      <c r="J145" s="10">
        <v>17</v>
      </c>
      <c r="K145" s="10">
        <v>18</v>
      </c>
    </row>
    <row r="146" spans="8:11" x14ac:dyDescent="0.15">
      <c r="H146" s="10">
        <v>15</v>
      </c>
      <c r="I146" s="10">
        <v>15</v>
      </c>
      <c r="J146" s="10">
        <v>17</v>
      </c>
      <c r="K146" s="10">
        <v>18</v>
      </c>
    </row>
    <row r="147" spans="8:11" x14ac:dyDescent="0.15">
      <c r="H147" s="10">
        <v>15</v>
      </c>
      <c r="I147" s="10">
        <v>15</v>
      </c>
      <c r="J147" s="10">
        <v>17</v>
      </c>
      <c r="K147" s="10">
        <v>18</v>
      </c>
    </row>
    <row r="148" spans="8:11" x14ac:dyDescent="0.15">
      <c r="H148" s="10">
        <v>15</v>
      </c>
      <c r="I148" s="10">
        <v>15</v>
      </c>
      <c r="J148" s="10">
        <v>17</v>
      </c>
      <c r="K148" s="10">
        <v>18</v>
      </c>
    </row>
    <row r="149" spans="8:11" x14ac:dyDescent="0.15">
      <c r="H149" s="10">
        <v>15</v>
      </c>
      <c r="I149" s="10">
        <v>15</v>
      </c>
      <c r="J149" s="10">
        <v>17</v>
      </c>
      <c r="K149" s="10">
        <v>18</v>
      </c>
    </row>
    <row r="150" spans="8:11" x14ac:dyDescent="0.15">
      <c r="H150" s="10">
        <v>15</v>
      </c>
      <c r="I150" s="10">
        <v>15</v>
      </c>
      <c r="J150" s="10">
        <v>17</v>
      </c>
      <c r="K150" s="10">
        <v>18</v>
      </c>
    </row>
    <row r="151" spans="8:11" x14ac:dyDescent="0.15">
      <c r="H151" s="10">
        <v>15</v>
      </c>
      <c r="I151" s="10">
        <v>15</v>
      </c>
      <c r="J151" s="10">
        <v>17</v>
      </c>
      <c r="K151" s="10">
        <v>18</v>
      </c>
    </row>
    <row r="152" spans="8:11" x14ac:dyDescent="0.15">
      <c r="H152" s="10">
        <v>15</v>
      </c>
      <c r="I152" s="10">
        <v>15</v>
      </c>
      <c r="J152" s="10">
        <v>17</v>
      </c>
      <c r="K152" s="10">
        <v>18</v>
      </c>
    </row>
    <row r="153" spans="8:11" x14ac:dyDescent="0.15">
      <c r="H153" s="10">
        <v>15</v>
      </c>
      <c r="I153" s="10">
        <v>15</v>
      </c>
      <c r="J153" s="10">
        <v>17</v>
      </c>
      <c r="K153" s="10">
        <v>18</v>
      </c>
    </row>
    <row r="154" spans="8:11" x14ac:dyDescent="0.15">
      <c r="H154" s="10">
        <v>15</v>
      </c>
      <c r="I154" s="10">
        <v>15</v>
      </c>
      <c r="J154" s="10">
        <v>17</v>
      </c>
      <c r="K154" s="10">
        <v>18</v>
      </c>
    </row>
    <row r="155" spans="8:11" x14ac:dyDescent="0.15">
      <c r="H155" s="10">
        <v>15</v>
      </c>
      <c r="I155" s="10">
        <v>15</v>
      </c>
      <c r="J155" s="10">
        <v>17</v>
      </c>
      <c r="K155" s="10">
        <v>18</v>
      </c>
    </row>
    <row r="156" spans="8:11" x14ac:dyDescent="0.15">
      <c r="H156" s="10">
        <v>15</v>
      </c>
      <c r="I156" s="10">
        <v>15</v>
      </c>
      <c r="J156" s="10">
        <v>17</v>
      </c>
      <c r="K156" s="10">
        <v>18</v>
      </c>
    </row>
    <row r="157" spans="8:11" x14ac:dyDescent="0.15">
      <c r="H157" s="10">
        <v>15</v>
      </c>
      <c r="I157" s="10">
        <v>15</v>
      </c>
      <c r="J157" s="10">
        <v>17</v>
      </c>
      <c r="K157" s="10">
        <v>18</v>
      </c>
    </row>
    <row r="158" spans="8:11" x14ac:dyDescent="0.15">
      <c r="H158" s="10">
        <v>14</v>
      </c>
      <c r="I158" s="10">
        <v>15</v>
      </c>
      <c r="J158" s="10">
        <v>17</v>
      </c>
      <c r="K158" s="10">
        <v>18</v>
      </c>
    </row>
    <row r="159" spans="8:11" x14ac:dyDescent="0.15">
      <c r="H159" s="10">
        <v>14</v>
      </c>
      <c r="I159" s="10">
        <v>15</v>
      </c>
      <c r="J159" s="10">
        <v>17</v>
      </c>
      <c r="K159" s="10">
        <v>18</v>
      </c>
    </row>
    <row r="160" spans="8:11" x14ac:dyDescent="0.15">
      <c r="H160" s="10">
        <v>14</v>
      </c>
      <c r="I160" s="10">
        <v>15</v>
      </c>
      <c r="J160" s="10">
        <v>17</v>
      </c>
      <c r="K160" s="10">
        <v>18</v>
      </c>
    </row>
    <row r="161" spans="8:11" x14ac:dyDescent="0.15">
      <c r="H161" s="10">
        <v>14</v>
      </c>
      <c r="I161" s="10">
        <v>15</v>
      </c>
      <c r="J161" s="10">
        <v>17</v>
      </c>
      <c r="K161" s="10">
        <v>18</v>
      </c>
    </row>
    <row r="162" spans="8:11" x14ac:dyDescent="0.15">
      <c r="H162" s="10">
        <v>14</v>
      </c>
      <c r="I162" s="10">
        <v>15</v>
      </c>
      <c r="J162" s="10">
        <v>17</v>
      </c>
      <c r="K162" s="10">
        <v>18</v>
      </c>
    </row>
    <row r="163" spans="8:11" x14ac:dyDescent="0.15">
      <c r="H163" s="10">
        <v>14</v>
      </c>
      <c r="I163" s="10">
        <v>15</v>
      </c>
      <c r="J163" s="10">
        <v>17</v>
      </c>
      <c r="K163" s="10">
        <v>18</v>
      </c>
    </row>
    <row r="164" spans="8:11" x14ac:dyDescent="0.15">
      <c r="H164" s="10">
        <v>14</v>
      </c>
      <c r="I164" s="10">
        <v>15</v>
      </c>
      <c r="J164" s="10">
        <v>17</v>
      </c>
      <c r="K164" s="10">
        <v>18</v>
      </c>
    </row>
    <row r="165" spans="8:11" x14ac:dyDescent="0.15">
      <c r="H165" s="10">
        <v>14</v>
      </c>
      <c r="I165" s="10">
        <v>15</v>
      </c>
      <c r="J165" s="10">
        <v>17</v>
      </c>
      <c r="K165" s="10">
        <v>18</v>
      </c>
    </row>
    <row r="166" spans="8:11" x14ac:dyDescent="0.15">
      <c r="H166" s="10">
        <v>14</v>
      </c>
      <c r="I166" s="10">
        <v>15</v>
      </c>
      <c r="J166" s="10">
        <v>17</v>
      </c>
      <c r="K166" s="10">
        <v>18</v>
      </c>
    </row>
    <row r="167" spans="8:11" x14ac:dyDescent="0.15">
      <c r="H167" s="10">
        <v>14</v>
      </c>
      <c r="I167" s="10">
        <v>15</v>
      </c>
      <c r="J167" s="10">
        <v>17</v>
      </c>
      <c r="K167" s="10">
        <v>18</v>
      </c>
    </row>
    <row r="168" spans="8:11" x14ac:dyDescent="0.15">
      <c r="H168" s="10">
        <v>14</v>
      </c>
      <c r="I168" s="10">
        <v>15</v>
      </c>
      <c r="J168" s="10">
        <v>17</v>
      </c>
      <c r="K168" s="10">
        <v>17</v>
      </c>
    </row>
    <row r="169" spans="8:11" x14ac:dyDescent="0.15">
      <c r="H169" s="10">
        <v>14</v>
      </c>
      <c r="I169" s="10">
        <v>15</v>
      </c>
      <c r="J169" s="10">
        <v>17</v>
      </c>
      <c r="K169" s="10">
        <v>17</v>
      </c>
    </row>
    <row r="170" spans="8:11" x14ac:dyDescent="0.15">
      <c r="H170" s="10">
        <v>14</v>
      </c>
      <c r="I170" s="10">
        <v>15</v>
      </c>
      <c r="J170" s="10">
        <v>17</v>
      </c>
      <c r="K170" s="10">
        <v>17</v>
      </c>
    </row>
    <row r="171" spans="8:11" x14ac:dyDescent="0.15">
      <c r="H171" s="10">
        <v>14</v>
      </c>
      <c r="I171" s="10">
        <v>15</v>
      </c>
      <c r="J171" s="10">
        <v>17</v>
      </c>
      <c r="K171" s="10">
        <v>17</v>
      </c>
    </row>
    <row r="172" spans="8:11" x14ac:dyDescent="0.15">
      <c r="H172" s="10">
        <v>14</v>
      </c>
      <c r="I172" s="10">
        <v>14</v>
      </c>
      <c r="J172" s="10">
        <v>17</v>
      </c>
      <c r="K172" s="10">
        <v>17</v>
      </c>
    </row>
    <row r="173" spans="8:11" x14ac:dyDescent="0.15">
      <c r="H173" s="10">
        <v>14</v>
      </c>
      <c r="I173" s="10">
        <v>14</v>
      </c>
      <c r="J173" s="10">
        <v>17</v>
      </c>
      <c r="K173" s="10">
        <v>17</v>
      </c>
    </row>
    <row r="174" spans="8:11" x14ac:dyDescent="0.15">
      <c r="H174" s="10">
        <v>14</v>
      </c>
      <c r="I174" s="10">
        <v>14</v>
      </c>
      <c r="J174" s="10">
        <v>17</v>
      </c>
      <c r="K174" s="10">
        <v>17</v>
      </c>
    </row>
    <row r="175" spans="8:11" x14ac:dyDescent="0.15">
      <c r="H175" s="10">
        <v>14</v>
      </c>
      <c r="I175" s="10">
        <v>14</v>
      </c>
      <c r="J175" s="10">
        <v>17</v>
      </c>
      <c r="K175" s="10">
        <v>17</v>
      </c>
    </row>
    <row r="176" spans="8:11" x14ac:dyDescent="0.15">
      <c r="H176" s="10">
        <v>14</v>
      </c>
      <c r="I176" s="10">
        <v>14</v>
      </c>
      <c r="J176" s="10">
        <v>17</v>
      </c>
      <c r="K176" s="10">
        <v>17</v>
      </c>
    </row>
    <row r="177" spans="8:11" x14ac:dyDescent="0.15">
      <c r="H177" s="10">
        <v>14</v>
      </c>
      <c r="I177" s="10">
        <v>14</v>
      </c>
      <c r="J177" s="10">
        <v>17</v>
      </c>
      <c r="K177" s="10">
        <v>17</v>
      </c>
    </row>
    <row r="178" spans="8:11" x14ac:dyDescent="0.15">
      <c r="H178" s="10">
        <v>14</v>
      </c>
      <c r="I178" s="10">
        <v>14</v>
      </c>
      <c r="J178" s="10">
        <v>17</v>
      </c>
      <c r="K178" s="10">
        <v>17</v>
      </c>
    </row>
    <row r="179" spans="8:11" x14ac:dyDescent="0.15">
      <c r="H179" s="10">
        <v>14</v>
      </c>
      <c r="I179" s="10">
        <v>14</v>
      </c>
      <c r="J179" s="10">
        <v>17</v>
      </c>
      <c r="K179" s="10">
        <v>17</v>
      </c>
    </row>
    <row r="180" spans="8:11" x14ac:dyDescent="0.15">
      <c r="H180" s="10">
        <v>14</v>
      </c>
      <c r="I180" s="10">
        <v>14</v>
      </c>
      <c r="J180" s="10">
        <v>17</v>
      </c>
      <c r="K180" s="10">
        <v>17</v>
      </c>
    </row>
    <row r="181" spans="8:11" x14ac:dyDescent="0.15">
      <c r="H181" s="10">
        <v>14</v>
      </c>
      <c r="I181" s="10">
        <v>14</v>
      </c>
      <c r="J181" s="10">
        <v>17</v>
      </c>
      <c r="K181" s="10">
        <v>17</v>
      </c>
    </row>
    <row r="182" spans="8:11" x14ac:dyDescent="0.15">
      <c r="H182" s="10">
        <v>14</v>
      </c>
      <c r="I182" s="10">
        <v>14</v>
      </c>
      <c r="J182" s="10">
        <v>17</v>
      </c>
      <c r="K182" s="10">
        <v>17</v>
      </c>
    </row>
    <row r="183" spans="8:11" x14ac:dyDescent="0.15">
      <c r="H183" s="10">
        <v>14</v>
      </c>
      <c r="I183" s="10">
        <v>14</v>
      </c>
      <c r="J183" s="10">
        <v>17</v>
      </c>
      <c r="K183" s="10">
        <v>17</v>
      </c>
    </row>
    <row r="184" spans="8:11" x14ac:dyDescent="0.15">
      <c r="H184" s="10">
        <v>14</v>
      </c>
      <c r="I184" s="10">
        <v>14</v>
      </c>
      <c r="J184" s="10">
        <v>17</v>
      </c>
      <c r="K184" s="10">
        <v>17</v>
      </c>
    </row>
    <row r="185" spans="8:11" x14ac:dyDescent="0.15">
      <c r="H185" s="10">
        <v>14</v>
      </c>
      <c r="I185" s="10">
        <v>14</v>
      </c>
      <c r="J185" s="10">
        <v>17</v>
      </c>
      <c r="K185" s="10">
        <v>17</v>
      </c>
    </row>
    <row r="186" spans="8:11" x14ac:dyDescent="0.15">
      <c r="H186" s="10">
        <v>14</v>
      </c>
      <c r="I186" s="10">
        <v>14</v>
      </c>
      <c r="J186" s="10">
        <v>17</v>
      </c>
      <c r="K186" s="10">
        <v>17</v>
      </c>
    </row>
    <row r="187" spans="8:11" x14ac:dyDescent="0.15">
      <c r="H187" s="10">
        <v>14</v>
      </c>
      <c r="I187" s="10">
        <v>14</v>
      </c>
      <c r="J187" s="10">
        <v>17</v>
      </c>
      <c r="K187" s="10">
        <v>17</v>
      </c>
    </row>
    <row r="188" spans="8:11" x14ac:dyDescent="0.15">
      <c r="H188" s="10">
        <v>14</v>
      </c>
      <c r="I188" s="10">
        <v>14</v>
      </c>
      <c r="J188" s="10">
        <v>17</v>
      </c>
      <c r="K188" s="10">
        <v>17</v>
      </c>
    </row>
    <row r="189" spans="8:11" x14ac:dyDescent="0.15">
      <c r="H189" s="10">
        <v>14</v>
      </c>
      <c r="I189" s="10">
        <v>14</v>
      </c>
      <c r="J189" s="10">
        <v>17</v>
      </c>
      <c r="K189" s="10">
        <v>17</v>
      </c>
    </row>
    <row r="190" spans="8:11" x14ac:dyDescent="0.15">
      <c r="H190" s="10">
        <v>14</v>
      </c>
      <c r="I190" s="10">
        <v>14</v>
      </c>
      <c r="J190" s="10">
        <v>17</v>
      </c>
      <c r="K190" s="10">
        <v>17</v>
      </c>
    </row>
    <row r="191" spans="8:11" x14ac:dyDescent="0.15">
      <c r="H191" s="10">
        <v>14</v>
      </c>
      <c r="I191" s="10">
        <v>14</v>
      </c>
      <c r="J191" s="10">
        <v>17</v>
      </c>
      <c r="K191" s="10">
        <v>17</v>
      </c>
    </row>
    <row r="192" spans="8:11" x14ac:dyDescent="0.15">
      <c r="H192" s="10">
        <v>14</v>
      </c>
      <c r="I192" s="10">
        <v>14</v>
      </c>
      <c r="J192" s="10">
        <v>17</v>
      </c>
      <c r="K192" s="10">
        <v>17</v>
      </c>
    </row>
    <row r="193" spans="8:11" x14ac:dyDescent="0.15">
      <c r="H193" s="10">
        <v>14</v>
      </c>
      <c r="I193" s="10">
        <v>14</v>
      </c>
      <c r="J193" s="10">
        <v>17</v>
      </c>
      <c r="K193" s="10">
        <v>17</v>
      </c>
    </row>
    <row r="194" spans="8:11" x14ac:dyDescent="0.15">
      <c r="H194" s="10">
        <v>14</v>
      </c>
      <c r="I194" s="10">
        <v>14</v>
      </c>
      <c r="J194" s="10">
        <v>16</v>
      </c>
      <c r="K194" s="10">
        <v>17</v>
      </c>
    </row>
    <row r="195" spans="8:11" x14ac:dyDescent="0.15">
      <c r="H195" s="10">
        <v>14</v>
      </c>
      <c r="I195" s="10">
        <v>14</v>
      </c>
      <c r="J195" s="10">
        <v>16</v>
      </c>
      <c r="K195" s="10">
        <v>17</v>
      </c>
    </row>
    <row r="196" spans="8:11" x14ac:dyDescent="0.15">
      <c r="H196" s="10">
        <v>14</v>
      </c>
      <c r="I196" s="10">
        <v>14</v>
      </c>
      <c r="J196" s="10">
        <v>16</v>
      </c>
      <c r="K196" s="10">
        <v>17</v>
      </c>
    </row>
    <row r="197" spans="8:11" x14ac:dyDescent="0.15">
      <c r="H197" s="10">
        <v>14</v>
      </c>
      <c r="I197" s="10">
        <v>14</v>
      </c>
      <c r="J197" s="10">
        <v>16</v>
      </c>
      <c r="K197" s="10">
        <v>17</v>
      </c>
    </row>
    <row r="198" spans="8:11" x14ac:dyDescent="0.15">
      <c r="H198" s="10">
        <v>14</v>
      </c>
      <c r="I198" s="10">
        <v>14</v>
      </c>
      <c r="J198" s="10">
        <v>16</v>
      </c>
      <c r="K198" s="10">
        <v>17</v>
      </c>
    </row>
    <row r="199" spans="8:11" x14ac:dyDescent="0.15">
      <c r="H199" s="10">
        <v>14</v>
      </c>
      <c r="I199" s="10">
        <v>14</v>
      </c>
      <c r="J199" s="10">
        <v>16</v>
      </c>
      <c r="K199" s="10">
        <v>17</v>
      </c>
    </row>
    <row r="200" spans="8:11" x14ac:dyDescent="0.15">
      <c r="H200" s="10">
        <v>14</v>
      </c>
      <c r="I200" s="10">
        <v>14</v>
      </c>
      <c r="J200" s="10">
        <v>16</v>
      </c>
      <c r="K200" s="10">
        <v>17</v>
      </c>
    </row>
    <row r="201" spans="8:11" x14ac:dyDescent="0.15">
      <c r="H201" s="10">
        <v>14</v>
      </c>
      <c r="I201" s="10">
        <v>14</v>
      </c>
      <c r="J201" s="10">
        <v>16</v>
      </c>
      <c r="K201" s="10">
        <v>17</v>
      </c>
    </row>
    <row r="202" spans="8:11" x14ac:dyDescent="0.15">
      <c r="H202" s="10">
        <v>14</v>
      </c>
      <c r="I202" s="10">
        <v>14</v>
      </c>
      <c r="J202" s="10">
        <v>16</v>
      </c>
      <c r="K202" s="10">
        <v>17</v>
      </c>
    </row>
    <row r="203" spans="8:11" x14ac:dyDescent="0.15">
      <c r="H203" s="10">
        <v>14</v>
      </c>
      <c r="I203" s="10">
        <v>14</v>
      </c>
      <c r="J203" s="10">
        <v>16</v>
      </c>
      <c r="K203" s="10">
        <v>17</v>
      </c>
    </row>
    <row r="204" spans="8:11" x14ac:dyDescent="0.15">
      <c r="H204" s="10">
        <v>14</v>
      </c>
      <c r="I204" s="10">
        <v>14</v>
      </c>
      <c r="J204" s="10">
        <v>16</v>
      </c>
      <c r="K204" s="10">
        <v>17</v>
      </c>
    </row>
    <row r="205" spans="8:11" x14ac:dyDescent="0.15">
      <c r="H205" s="10">
        <v>14</v>
      </c>
      <c r="I205" s="10">
        <v>14</v>
      </c>
      <c r="J205" s="10">
        <v>16</v>
      </c>
      <c r="K205" s="10">
        <v>17</v>
      </c>
    </row>
    <row r="206" spans="8:11" x14ac:dyDescent="0.15">
      <c r="H206" s="10">
        <v>14</v>
      </c>
      <c r="I206" s="10">
        <v>14</v>
      </c>
      <c r="J206" s="10">
        <v>16</v>
      </c>
      <c r="K206" s="10">
        <v>17</v>
      </c>
    </row>
    <row r="207" spans="8:11" x14ac:dyDescent="0.15">
      <c r="H207" s="10">
        <v>14</v>
      </c>
      <c r="I207" s="10">
        <v>14</v>
      </c>
      <c r="J207" s="10">
        <v>16</v>
      </c>
      <c r="K207" s="10">
        <v>17</v>
      </c>
    </row>
    <row r="208" spans="8:11" x14ac:dyDescent="0.15">
      <c r="H208" s="10">
        <v>14</v>
      </c>
      <c r="I208" s="10">
        <v>14</v>
      </c>
      <c r="J208" s="10">
        <v>16</v>
      </c>
      <c r="K208" s="10">
        <v>17</v>
      </c>
    </row>
    <row r="209" spans="8:11" x14ac:dyDescent="0.15">
      <c r="H209" s="10">
        <v>14</v>
      </c>
      <c r="I209" s="10">
        <v>14</v>
      </c>
      <c r="J209" s="10">
        <v>16</v>
      </c>
      <c r="K209" s="10">
        <v>17</v>
      </c>
    </row>
    <row r="210" spans="8:11" x14ac:dyDescent="0.15">
      <c r="H210" s="10">
        <v>14</v>
      </c>
      <c r="I210" s="10">
        <v>14</v>
      </c>
      <c r="J210" s="10">
        <v>16</v>
      </c>
      <c r="K210" s="10">
        <v>17</v>
      </c>
    </row>
    <row r="211" spans="8:11" x14ac:dyDescent="0.15">
      <c r="H211" s="10">
        <v>14</v>
      </c>
      <c r="I211" s="10">
        <v>14</v>
      </c>
      <c r="J211" s="10">
        <v>16</v>
      </c>
      <c r="K211" s="10">
        <v>17</v>
      </c>
    </row>
    <row r="212" spans="8:11" x14ac:dyDescent="0.15">
      <c r="H212" s="10">
        <v>14</v>
      </c>
      <c r="I212" s="10">
        <v>14</v>
      </c>
      <c r="J212" s="10">
        <v>16</v>
      </c>
      <c r="K212" s="10">
        <v>17</v>
      </c>
    </row>
    <row r="213" spans="8:11" x14ac:dyDescent="0.15">
      <c r="H213" s="10">
        <v>14</v>
      </c>
      <c r="I213" s="10">
        <v>14</v>
      </c>
      <c r="J213" s="10">
        <v>16</v>
      </c>
      <c r="K213" s="10">
        <v>17</v>
      </c>
    </row>
    <row r="214" spans="8:11" x14ac:dyDescent="0.15">
      <c r="H214" s="10">
        <v>14</v>
      </c>
      <c r="I214" s="10">
        <v>14</v>
      </c>
      <c r="J214" s="10">
        <v>16</v>
      </c>
      <c r="K214" s="10">
        <v>17</v>
      </c>
    </row>
    <row r="215" spans="8:11" x14ac:dyDescent="0.15">
      <c r="H215" s="10">
        <v>14</v>
      </c>
      <c r="I215" s="10">
        <v>14</v>
      </c>
      <c r="J215" s="10">
        <v>16</v>
      </c>
      <c r="K215" s="10">
        <v>17</v>
      </c>
    </row>
    <row r="216" spans="8:11" x14ac:dyDescent="0.15">
      <c r="H216" s="10">
        <v>14</v>
      </c>
      <c r="I216" s="10">
        <v>14</v>
      </c>
      <c r="J216" s="10">
        <v>16</v>
      </c>
      <c r="K216" s="10">
        <v>17</v>
      </c>
    </row>
    <row r="217" spans="8:11" x14ac:dyDescent="0.15">
      <c r="H217" s="10">
        <v>14</v>
      </c>
      <c r="I217" s="10">
        <v>14</v>
      </c>
      <c r="J217" s="10">
        <v>16</v>
      </c>
      <c r="K217" s="10">
        <v>17</v>
      </c>
    </row>
    <row r="218" spans="8:11" x14ac:dyDescent="0.15">
      <c r="H218" s="10">
        <v>14</v>
      </c>
      <c r="I218" s="10">
        <v>14</v>
      </c>
      <c r="J218" s="10">
        <v>16</v>
      </c>
      <c r="K218" s="10">
        <v>17</v>
      </c>
    </row>
    <row r="219" spans="8:11" x14ac:dyDescent="0.15">
      <c r="H219" s="10">
        <v>14</v>
      </c>
      <c r="I219" s="10">
        <v>14</v>
      </c>
      <c r="J219" s="10">
        <v>16</v>
      </c>
      <c r="K219" s="10">
        <v>17</v>
      </c>
    </row>
    <row r="220" spans="8:11" x14ac:dyDescent="0.15">
      <c r="H220" s="10">
        <v>14</v>
      </c>
      <c r="I220" s="10">
        <v>14</v>
      </c>
      <c r="J220" s="10">
        <v>16</v>
      </c>
      <c r="K220" s="10">
        <v>17</v>
      </c>
    </row>
    <row r="221" spans="8:11" x14ac:dyDescent="0.15">
      <c r="H221" s="10">
        <v>14</v>
      </c>
      <c r="I221" s="10">
        <v>14</v>
      </c>
      <c r="J221" s="10">
        <v>16</v>
      </c>
      <c r="K221" s="10">
        <v>17</v>
      </c>
    </row>
    <row r="222" spans="8:11" x14ac:dyDescent="0.15">
      <c r="H222" s="10">
        <v>14</v>
      </c>
      <c r="I222" s="10">
        <v>14</v>
      </c>
      <c r="J222" s="10">
        <v>16</v>
      </c>
      <c r="K222" s="10">
        <v>17</v>
      </c>
    </row>
    <row r="223" spans="8:11" x14ac:dyDescent="0.15">
      <c r="H223" s="10">
        <v>14</v>
      </c>
      <c r="I223" s="10">
        <v>14</v>
      </c>
      <c r="J223" s="10">
        <v>16</v>
      </c>
      <c r="K223" s="10">
        <v>17</v>
      </c>
    </row>
    <row r="224" spans="8:11" x14ac:dyDescent="0.15">
      <c r="H224" s="10">
        <v>14</v>
      </c>
      <c r="I224" s="10">
        <v>14</v>
      </c>
      <c r="J224" s="10">
        <v>16</v>
      </c>
      <c r="K224" s="10">
        <v>17</v>
      </c>
    </row>
    <row r="225" spans="8:11" x14ac:dyDescent="0.15">
      <c r="H225" s="10">
        <v>14</v>
      </c>
      <c r="I225" s="10">
        <v>14</v>
      </c>
      <c r="J225" s="10">
        <v>16</v>
      </c>
      <c r="K225" s="10">
        <v>17</v>
      </c>
    </row>
    <row r="226" spans="8:11" x14ac:dyDescent="0.15">
      <c r="H226" s="10">
        <v>14</v>
      </c>
      <c r="I226" s="10">
        <v>14</v>
      </c>
      <c r="J226" s="10">
        <v>16</v>
      </c>
      <c r="K226" s="10">
        <v>17</v>
      </c>
    </row>
    <row r="227" spans="8:11" x14ac:dyDescent="0.15">
      <c r="H227" s="10">
        <v>14</v>
      </c>
      <c r="I227" s="10">
        <v>14</v>
      </c>
      <c r="J227" s="10">
        <v>16</v>
      </c>
      <c r="K227" s="10">
        <v>17</v>
      </c>
    </row>
    <row r="228" spans="8:11" x14ac:dyDescent="0.15">
      <c r="H228" s="10">
        <v>14</v>
      </c>
      <c r="I228" s="10">
        <v>14</v>
      </c>
      <c r="J228" s="10">
        <v>16</v>
      </c>
      <c r="K228" s="10">
        <v>17</v>
      </c>
    </row>
    <row r="229" spans="8:11" x14ac:dyDescent="0.15">
      <c r="H229" s="10">
        <v>14</v>
      </c>
      <c r="I229" s="10">
        <v>14</v>
      </c>
      <c r="J229" s="10">
        <v>16</v>
      </c>
      <c r="K229" s="10">
        <v>17</v>
      </c>
    </row>
    <row r="230" spans="8:11" x14ac:dyDescent="0.15">
      <c r="H230" s="10">
        <v>14</v>
      </c>
      <c r="I230" s="10">
        <v>14</v>
      </c>
      <c r="J230" s="10">
        <v>16</v>
      </c>
      <c r="K230" s="10">
        <v>17</v>
      </c>
    </row>
    <row r="231" spans="8:11" x14ac:dyDescent="0.15">
      <c r="H231" s="10">
        <v>14</v>
      </c>
      <c r="I231" s="10">
        <v>14</v>
      </c>
      <c r="J231" s="10">
        <v>16</v>
      </c>
      <c r="K231" s="10">
        <v>17</v>
      </c>
    </row>
    <row r="232" spans="8:11" x14ac:dyDescent="0.15">
      <c r="H232" s="10">
        <v>14</v>
      </c>
      <c r="I232" s="10">
        <v>14</v>
      </c>
      <c r="J232" s="10">
        <v>16</v>
      </c>
      <c r="K232" s="10">
        <v>16</v>
      </c>
    </row>
    <row r="233" spans="8:11" x14ac:dyDescent="0.15">
      <c r="H233" s="10">
        <v>14</v>
      </c>
      <c r="I233" s="10">
        <v>14</v>
      </c>
      <c r="J233" s="10">
        <v>16</v>
      </c>
      <c r="K233" s="10">
        <v>16</v>
      </c>
    </row>
    <row r="234" spans="8:11" x14ac:dyDescent="0.15">
      <c r="H234" s="10">
        <v>14</v>
      </c>
      <c r="I234" s="10">
        <v>13</v>
      </c>
      <c r="J234" s="10">
        <v>16</v>
      </c>
      <c r="K234" s="10">
        <v>16</v>
      </c>
    </row>
    <row r="235" spans="8:11" x14ac:dyDescent="0.15">
      <c r="H235" s="10">
        <v>14</v>
      </c>
      <c r="I235" s="10">
        <v>13</v>
      </c>
      <c r="J235" s="10">
        <v>16</v>
      </c>
      <c r="K235" s="10">
        <v>16</v>
      </c>
    </row>
    <row r="236" spans="8:11" x14ac:dyDescent="0.15">
      <c r="H236" s="10">
        <v>14</v>
      </c>
      <c r="I236" s="10">
        <v>13</v>
      </c>
      <c r="J236" s="10">
        <v>16</v>
      </c>
      <c r="K236" s="10">
        <v>16</v>
      </c>
    </row>
    <row r="237" spans="8:11" x14ac:dyDescent="0.15">
      <c r="H237" s="10">
        <v>14</v>
      </c>
      <c r="I237" s="10">
        <v>13</v>
      </c>
      <c r="J237" s="10">
        <v>16</v>
      </c>
      <c r="K237" s="10">
        <v>16</v>
      </c>
    </row>
    <row r="238" spans="8:11" x14ac:dyDescent="0.15">
      <c r="H238" s="10">
        <v>14</v>
      </c>
      <c r="I238" s="10">
        <v>13</v>
      </c>
      <c r="J238" s="10">
        <v>16</v>
      </c>
      <c r="K238" s="10">
        <v>16</v>
      </c>
    </row>
    <row r="239" spans="8:11" x14ac:dyDescent="0.15">
      <c r="H239" s="10">
        <v>14</v>
      </c>
      <c r="I239" s="10">
        <v>13</v>
      </c>
      <c r="J239" s="10">
        <v>16</v>
      </c>
      <c r="K239" s="10">
        <v>16</v>
      </c>
    </row>
    <row r="240" spans="8:11" x14ac:dyDescent="0.15">
      <c r="H240" s="10">
        <v>14</v>
      </c>
      <c r="I240" s="10">
        <v>13</v>
      </c>
      <c r="J240" s="10">
        <v>16</v>
      </c>
      <c r="K240" s="10">
        <v>16</v>
      </c>
    </row>
    <row r="241" spans="8:11" x14ac:dyDescent="0.15">
      <c r="H241" s="10">
        <v>14</v>
      </c>
      <c r="I241" s="10">
        <v>13</v>
      </c>
      <c r="J241" s="10">
        <v>16</v>
      </c>
      <c r="K241" s="10">
        <v>16</v>
      </c>
    </row>
    <row r="242" spans="8:11" x14ac:dyDescent="0.15">
      <c r="H242" s="10">
        <v>14</v>
      </c>
      <c r="I242" s="10">
        <v>13</v>
      </c>
      <c r="J242" s="10">
        <v>16</v>
      </c>
      <c r="K242" s="10">
        <v>16</v>
      </c>
    </row>
    <row r="243" spans="8:11" x14ac:dyDescent="0.15">
      <c r="H243" s="10">
        <v>14</v>
      </c>
      <c r="I243" s="10">
        <v>13</v>
      </c>
      <c r="J243" s="10">
        <v>16</v>
      </c>
      <c r="K243" s="10">
        <v>16</v>
      </c>
    </row>
    <row r="244" spans="8:11" x14ac:dyDescent="0.15">
      <c r="H244" s="10">
        <v>14</v>
      </c>
      <c r="I244" s="10">
        <v>13</v>
      </c>
      <c r="J244" s="10">
        <v>16</v>
      </c>
      <c r="K244" s="10">
        <v>16</v>
      </c>
    </row>
    <row r="245" spans="8:11" x14ac:dyDescent="0.15">
      <c r="H245" s="10">
        <v>14</v>
      </c>
      <c r="I245" s="10">
        <v>13</v>
      </c>
      <c r="J245" s="10">
        <v>16</v>
      </c>
      <c r="K245" s="10">
        <v>16</v>
      </c>
    </row>
    <row r="246" spans="8:11" x14ac:dyDescent="0.15">
      <c r="H246" s="10">
        <v>14</v>
      </c>
      <c r="I246" s="10">
        <v>13</v>
      </c>
      <c r="J246" s="10">
        <v>16</v>
      </c>
      <c r="K246" s="10">
        <v>16</v>
      </c>
    </row>
    <row r="247" spans="8:11" x14ac:dyDescent="0.15">
      <c r="H247" s="10">
        <v>14</v>
      </c>
      <c r="I247" s="10">
        <v>13</v>
      </c>
      <c r="J247" s="10">
        <v>16</v>
      </c>
      <c r="K247" s="10">
        <v>16</v>
      </c>
    </row>
    <row r="248" spans="8:11" x14ac:dyDescent="0.15">
      <c r="H248" s="10">
        <v>14</v>
      </c>
      <c r="I248" s="10">
        <v>13</v>
      </c>
      <c r="J248" s="10">
        <v>16</v>
      </c>
      <c r="K248" s="10">
        <v>16</v>
      </c>
    </row>
    <row r="249" spans="8:11" x14ac:dyDescent="0.15">
      <c r="H249" s="10">
        <v>14</v>
      </c>
      <c r="I249" s="10">
        <v>13</v>
      </c>
      <c r="J249" s="10">
        <v>16</v>
      </c>
      <c r="K249" s="10">
        <v>16</v>
      </c>
    </row>
    <row r="250" spans="8:11" x14ac:dyDescent="0.15">
      <c r="H250" s="10">
        <v>14</v>
      </c>
      <c r="I250" s="10">
        <v>13</v>
      </c>
      <c r="J250" s="10">
        <v>16</v>
      </c>
      <c r="K250" s="10">
        <v>16</v>
      </c>
    </row>
    <row r="251" spans="8:11" x14ac:dyDescent="0.15">
      <c r="H251" s="10">
        <v>14</v>
      </c>
      <c r="I251" s="10">
        <v>13</v>
      </c>
      <c r="J251" s="10">
        <v>16</v>
      </c>
      <c r="K251" s="10">
        <v>16</v>
      </c>
    </row>
    <row r="252" spans="8:11" x14ac:dyDescent="0.15">
      <c r="H252" s="10">
        <v>14</v>
      </c>
      <c r="I252" s="10">
        <v>13</v>
      </c>
      <c r="J252" s="10">
        <v>16</v>
      </c>
      <c r="K252" s="10">
        <v>16</v>
      </c>
    </row>
    <row r="253" spans="8:11" x14ac:dyDescent="0.15">
      <c r="H253" s="10">
        <v>14</v>
      </c>
      <c r="I253" s="10">
        <v>13</v>
      </c>
      <c r="J253" s="10">
        <v>16</v>
      </c>
      <c r="K253" s="10">
        <v>16</v>
      </c>
    </row>
    <row r="254" spans="8:11" x14ac:dyDescent="0.15">
      <c r="H254" s="10">
        <v>14</v>
      </c>
      <c r="I254" s="10">
        <v>13</v>
      </c>
      <c r="J254" s="10">
        <v>16</v>
      </c>
      <c r="K254" s="10">
        <v>16</v>
      </c>
    </row>
    <row r="255" spans="8:11" x14ac:dyDescent="0.15">
      <c r="H255" s="10">
        <v>14</v>
      </c>
      <c r="I255" s="10">
        <v>13</v>
      </c>
      <c r="J255" s="10">
        <v>16</v>
      </c>
      <c r="K255" s="10">
        <v>16</v>
      </c>
    </row>
    <row r="256" spans="8:11" x14ac:dyDescent="0.15">
      <c r="H256" s="10">
        <v>14</v>
      </c>
      <c r="I256" s="10">
        <v>13</v>
      </c>
      <c r="J256" s="10">
        <v>16</v>
      </c>
      <c r="K256" s="10">
        <v>16</v>
      </c>
    </row>
    <row r="257" spans="8:11" x14ac:dyDescent="0.15">
      <c r="H257" s="10">
        <v>14</v>
      </c>
      <c r="I257" s="10">
        <v>13</v>
      </c>
      <c r="J257" s="10">
        <v>16</v>
      </c>
      <c r="K257" s="10">
        <v>16</v>
      </c>
    </row>
    <row r="258" spans="8:11" x14ac:dyDescent="0.15">
      <c r="H258" s="10">
        <v>13</v>
      </c>
      <c r="I258" s="10">
        <v>13</v>
      </c>
      <c r="J258" s="10">
        <v>16</v>
      </c>
      <c r="K258" s="10">
        <v>16</v>
      </c>
    </row>
    <row r="259" spans="8:11" x14ac:dyDescent="0.15">
      <c r="H259" s="10">
        <v>13</v>
      </c>
      <c r="I259" s="10">
        <v>13</v>
      </c>
      <c r="J259" s="10">
        <v>16</v>
      </c>
      <c r="K259" s="10">
        <v>16</v>
      </c>
    </row>
    <row r="260" spans="8:11" x14ac:dyDescent="0.15">
      <c r="H260" s="10">
        <v>13</v>
      </c>
      <c r="J260" s="10">
        <v>16</v>
      </c>
      <c r="K260" s="10">
        <v>16</v>
      </c>
    </row>
    <row r="261" spans="8:11" x14ac:dyDescent="0.15">
      <c r="H261" s="10">
        <v>13</v>
      </c>
      <c r="J261" s="10">
        <v>16</v>
      </c>
      <c r="K261" s="10">
        <v>16</v>
      </c>
    </row>
    <row r="262" spans="8:11" x14ac:dyDescent="0.15">
      <c r="H262" s="10">
        <v>13</v>
      </c>
      <c r="J262" s="10">
        <v>16</v>
      </c>
      <c r="K262" s="10">
        <v>16</v>
      </c>
    </row>
    <row r="263" spans="8:11" x14ac:dyDescent="0.15">
      <c r="H263" s="10">
        <v>13</v>
      </c>
      <c r="J263" s="10">
        <v>16</v>
      </c>
      <c r="K263" s="10">
        <v>16</v>
      </c>
    </row>
    <row r="264" spans="8:11" x14ac:dyDescent="0.15">
      <c r="H264" s="10">
        <v>13</v>
      </c>
      <c r="J264" s="10">
        <v>16</v>
      </c>
      <c r="K264" s="10">
        <v>16</v>
      </c>
    </row>
    <row r="265" spans="8:11" x14ac:dyDescent="0.15">
      <c r="H265" s="10">
        <v>13</v>
      </c>
      <c r="J265" s="10">
        <v>16</v>
      </c>
      <c r="K265" s="10">
        <v>16</v>
      </c>
    </row>
    <row r="266" spans="8:11" x14ac:dyDescent="0.15">
      <c r="H266" s="10">
        <v>13</v>
      </c>
      <c r="J266" s="10">
        <v>16</v>
      </c>
      <c r="K266" s="10">
        <v>16</v>
      </c>
    </row>
    <row r="267" spans="8:11" x14ac:dyDescent="0.15">
      <c r="H267" s="10">
        <v>13</v>
      </c>
      <c r="J267" s="10">
        <v>16</v>
      </c>
      <c r="K267" s="10">
        <v>16</v>
      </c>
    </row>
    <row r="268" spans="8:11" x14ac:dyDescent="0.15">
      <c r="H268" s="10">
        <v>13</v>
      </c>
      <c r="J268" s="10">
        <v>16</v>
      </c>
      <c r="K268" s="10">
        <v>16</v>
      </c>
    </row>
    <row r="269" spans="8:11" x14ac:dyDescent="0.15">
      <c r="H269" s="10">
        <v>13</v>
      </c>
      <c r="J269" s="10">
        <v>16</v>
      </c>
      <c r="K269" s="10">
        <v>16</v>
      </c>
    </row>
    <row r="270" spans="8:11" x14ac:dyDescent="0.15">
      <c r="H270" s="10">
        <v>13</v>
      </c>
      <c r="J270" s="10">
        <v>16</v>
      </c>
      <c r="K270" s="10">
        <v>16</v>
      </c>
    </row>
    <row r="271" spans="8:11" x14ac:dyDescent="0.15">
      <c r="H271" s="10">
        <v>13</v>
      </c>
      <c r="J271" s="10">
        <v>16</v>
      </c>
      <c r="K271" s="10">
        <v>16</v>
      </c>
    </row>
    <row r="272" spans="8:11" x14ac:dyDescent="0.15">
      <c r="H272" s="10">
        <v>13</v>
      </c>
      <c r="J272" s="10">
        <v>16</v>
      </c>
      <c r="K272" s="10">
        <v>16</v>
      </c>
    </row>
    <row r="273" spans="8:11" x14ac:dyDescent="0.15">
      <c r="H273" s="10">
        <v>13</v>
      </c>
      <c r="J273" s="10">
        <v>16</v>
      </c>
      <c r="K273" s="10">
        <v>16</v>
      </c>
    </row>
    <row r="274" spans="8:11" x14ac:dyDescent="0.15">
      <c r="H274" s="10">
        <v>13</v>
      </c>
      <c r="J274" s="10">
        <v>16</v>
      </c>
      <c r="K274" s="10">
        <v>16</v>
      </c>
    </row>
    <row r="275" spans="8:11" x14ac:dyDescent="0.15">
      <c r="H275" s="10">
        <v>13</v>
      </c>
      <c r="J275" s="10">
        <v>16</v>
      </c>
      <c r="K275" s="10">
        <v>16</v>
      </c>
    </row>
    <row r="276" spans="8:11" x14ac:dyDescent="0.15">
      <c r="H276" s="10">
        <v>13</v>
      </c>
      <c r="J276" s="10">
        <v>16</v>
      </c>
      <c r="K276" s="10">
        <v>16</v>
      </c>
    </row>
    <row r="277" spans="8:11" x14ac:dyDescent="0.15">
      <c r="H277" s="10">
        <v>13</v>
      </c>
      <c r="J277" s="10">
        <v>16</v>
      </c>
      <c r="K277" s="10">
        <v>16</v>
      </c>
    </row>
    <row r="278" spans="8:11" x14ac:dyDescent="0.15">
      <c r="H278" s="10">
        <v>13</v>
      </c>
      <c r="J278" s="10">
        <v>15</v>
      </c>
      <c r="K278" s="10">
        <v>15</v>
      </c>
    </row>
    <row r="279" spans="8:11" x14ac:dyDescent="0.15">
      <c r="H279" s="10">
        <v>13</v>
      </c>
      <c r="J279" s="10">
        <v>15</v>
      </c>
      <c r="K279" s="10">
        <v>15</v>
      </c>
    </row>
    <row r="280" spans="8:11" x14ac:dyDescent="0.15">
      <c r="H280" s="10">
        <v>13</v>
      </c>
      <c r="J280" s="10">
        <v>15</v>
      </c>
      <c r="K280" s="10">
        <v>15</v>
      </c>
    </row>
    <row r="281" spans="8:11" x14ac:dyDescent="0.15">
      <c r="H281" s="10">
        <v>13</v>
      </c>
      <c r="J281" s="10">
        <v>15</v>
      </c>
      <c r="K281" s="10">
        <v>15</v>
      </c>
    </row>
    <row r="282" spans="8:11" x14ac:dyDescent="0.15">
      <c r="H282" s="10">
        <v>13</v>
      </c>
      <c r="J282" s="10">
        <v>15</v>
      </c>
      <c r="K282" s="10">
        <v>15</v>
      </c>
    </row>
    <row r="283" spans="8:11" x14ac:dyDescent="0.15">
      <c r="H283" s="10">
        <v>13</v>
      </c>
      <c r="J283" s="10">
        <v>15</v>
      </c>
      <c r="K283" s="10">
        <v>15</v>
      </c>
    </row>
    <row r="284" spans="8:11" x14ac:dyDescent="0.15">
      <c r="H284" s="10">
        <v>12</v>
      </c>
      <c r="J284" s="10">
        <v>15</v>
      </c>
      <c r="K284" s="10">
        <v>15</v>
      </c>
    </row>
    <row r="285" spans="8:11" x14ac:dyDescent="0.15">
      <c r="H285" s="10">
        <v>12</v>
      </c>
      <c r="J285" s="10">
        <v>15</v>
      </c>
      <c r="K285" s="10">
        <v>15</v>
      </c>
    </row>
    <row r="286" spans="8:11" x14ac:dyDescent="0.15">
      <c r="J286" s="10">
        <v>15</v>
      </c>
      <c r="K286" s="10">
        <v>15</v>
      </c>
    </row>
    <row r="287" spans="8:11" x14ac:dyDescent="0.15">
      <c r="J287" s="10">
        <v>15</v>
      </c>
      <c r="K287" s="10">
        <v>15</v>
      </c>
    </row>
    <row r="288" spans="8:11" x14ac:dyDescent="0.15">
      <c r="J288" s="10">
        <v>15</v>
      </c>
      <c r="K288" s="10">
        <v>15</v>
      </c>
    </row>
    <row r="289" spans="10:11" x14ac:dyDescent="0.15">
      <c r="J289" s="10">
        <v>15</v>
      </c>
      <c r="K289" s="10">
        <v>15</v>
      </c>
    </row>
    <row r="290" spans="10:11" x14ac:dyDescent="0.15">
      <c r="J290" s="10">
        <v>15</v>
      </c>
      <c r="K290" s="10">
        <v>15</v>
      </c>
    </row>
    <row r="291" spans="10:11" x14ac:dyDescent="0.15">
      <c r="J291" s="10">
        <v>15</v>
      </c>
      <c r="K291" s="10">
        <v>15</v>
      </c>
    </row>
    <row r="292" spans="10:11" x14ac:dyDescent="0.15">
      <c r="J292" s="10">
        <v>15</v>
      </c>
      <c r="K292" s="10">
        <v>15</v>
      </c>
    </row>
    <row r="293" spans="10:11" x14ac:dyDescent="0.15">
      <c r="J293" s="10">
        <v>15</v>
      </c>
      <c r="K293" s="10">
        <v>15</v>
      </c>
    </row>
    <row r="294" spans="10:11" x14ac:dyDescent="0.15">
      <c r="J294" s="10">
        <v>15</v>
      </c>
      <c r="K294" s="10">
        <v>15</v>
      </c>
    </row>
    <row r="295" spans="10:11" x14ac:dyDescent="0.15">
      <c r="J295" s="10">
        <v>15</v>
      </c>
      <c r="K295" s="10">
        <v>15</v>
      </c>
    </row>
    <row r="296" spans="10:11" x14ac:dyDescent="0.15">
      <c r="J296" s="10">
        <v>15</v>
      </c>
      <c r="K296" s="10">
        <v>15</v>
      </c>
    </row>
    <row r="297" spans="10:11" x14ac:dyDescent="0.15">
      <c r="J297" s="10">
        <v>15</v>
      </c>
      <c r="K297" s="10">
        <v>15</v>
      </c>
    </row>
    <row r="298" spans="10:11" x14ac:dyDescent="0.15">
      <c r="J298" s="10">
        <v>15</v>
      </c>
      <c r="K298" s="10">
        <v>15</v>
      </c>
    </row>
    <row r="299" spans="10:11" x14ac:dyDescent="0.15">
      <c r="J299" s="10">
        <v>15</v>
      </c>
      <c r="K299" s="10">
        <v>15</v>
      </c>
    </row>
    <row r="300" spans="10:11" x14ac:dyDescent="0.15">
      <c r="J300" s="10">
        <v>15</v>
      </c>
      <c r="K300" s="10">
        <v>15</v>
      </c>
    </row>
    <row r="301" spans="10:11" x14ac:dyDescent="0.15">
      <c r="J301" s="10">
        <v>15</v>
      </c>
      <c r="K301" s="10">
        <v>15</v>
      </c>
    </row>
    <row r="302" spans="10:11" x14ac:dyDescent="0.15">
      <c r="J302" s="10">
        <v>15</v>
      </c>
      <c r="K302" s="10">
        <v>14</v>
      </c>
    </row>
    <row r="303" spans="10:11" x14ac:dyDescent="0.15">
      <c r="J303" s="10">
        <v>15</v>
      </c>
      <c r="K303" s="10">
        <v>14</v>
      </c>
    </row>
    <row r="304" spans="10:11" x14ac:dyDescent="0.15">
      <c r="J304" s="10">
        <v>15</v>
      </c>
      <c r="K304" s="10">
        <v>14</v>
      </c>
    </row>
    <row r="305" spans="10:11" x14ac:dyDescent="0.15">
      <c r="J305" s="10">
        <v>15</v>
      </c>
      <c r="K305" s="10">
        <v>14</v>
      </c>
    </row>
    <row r="306" spans="10:11" x14ac:dyDescent="0.15">
      <c r="J306" s="10">
        <v>15</v>
      </c>
      <c r="K306" s="10">
        <v>14</v>
      </c>
    </row>
    <row r="307" spans="10:11" x14ac:dyDescent="0.15">
      <c r="J307" s="10">
        <v>15</v>
      </c>
      <c r="K307" s="10">
        <v>14</v>
      </c>
    </row>
    <row r="308" spans="10:11" x14ac:dyDescent="0.15">
      <c r="J308" s="10">
        <v>15</v>
      </c>
    </row>
    <row r="309" spans="10:11" x14ac:dyDescent="0.15">
      <c r="J309" s="10">
        <v>15</v>
      </c>
    </row>
    <row r="310" spans="10:11" x14ac:dyDescent="0.15">
      <c r="J310" s="10">
        <v>15</v>
      </c>
    </row>
    <row r="311" spans="10:11" x14ac:dyDescent="0.15">
      <c r="J311" s="10">
        <v>15</v>
      </c>
    </row>
    <row r="312" spans="10:11" x14ac:dyDescent="0.15">
      <c r="J312" s="10">
        <v>15</v>
      </c>
    </row>
    <row r="313" spans="10:11" x14ac:dyDescent="0.15">
      <c r="J313" s="10">
        <v>15</v>
      </c>
    </row>
    <row r="314" spans="10:11" x14ac:dyDescent="0.15">
      <c r="J314" s="10">
        <v>15</v>
      </c>
    </row>
    <row r="315" spans="10:11" x14ac:dyDescent="0.15">
      <c r="J315" s="10">
        <v>15</v>
      </c>
    </row>
    <row r="316" spans="10:11" x14ac:dyDescent="0.15">
      <c r="J316" s="10">
        <v>15</v>
      </c>
    </row>
    <row r="317" spans="10:11" x14ac:dyDescent="0.15">
      <c r="J317" s="10">
        <v>15</v>
      </c>
    </row>
    <row r="318" spans="10:11" x14ac:dyDescent="0.15">
      <c r="J318" s="10">
        <v>15</v>
      </c>
    </row>
    <row r="319" spans="10:11" x14ac:dyDescent="0.15">
      <c r="J319" s="10">
        <v>15</v>
      </c>
    </row>
    <row r="320" spans="10:11" x14ac:dyDescent="0.15">
      <c r="J320" s="10">
        <v>15</v>
      </c>
    </row>
    <row r="321" spans="10:10" x14ac:dyDescent="0.15">
      <c r="J321" s="10">
        <v>15</v>
      </c>
    </row>
    <row r="322" spans="10:10" x14ac:dyDescent="0.15">
      <c r="J322" s="10">
        <v>15</v>
      </c>
    </row>
    <row r="323" spans="10:10" x14ac:dyDescent="0.15">
      <c r="J323" s="10">
        <v>15</v>
      </c>
    </row>
    <row r="324" spans="10:10" x14ac:dyDescent="0.15">
      <c r="J324" s="10">
        <v>15</v>
      </c>
    </row>
    <row r="325" spans="10:10" x14ac:dyDescent="0.15">
      <c r="J325" s="10">
        <v>15</v>
      </c>
    </row>
    <row r="326" spans="10:10" x14ac:dyDescent="0.15">
      <c r="J326" s="10">
        <v>15</v>
      </c>
    </row>
    <row r="327" spans="10:10" x14ac:dyDescent="0.15">
      <c r="J327" s="10">
        <v>15</v>
      </c>
    </row>
    <row r="328" spans="10:10" x14ac:dyDescent="0.15">
      <c r="J328" s="10">
        <v>15</v>
      </c>
    </row>
    <row r="329" spans="10:10" x14ac:dyDescent="0.15">
      <c r="J329" s="10">
        <v>15</v>
      </c>
    </row>
    <row r="330" spans="10:10" x14ac:dyDescent="0.15">
      <c r="J330" s="10">
        <v>15</v>
      </c>
    </row>
    <row r="331" spans="10:10" x14ac:dyDescent="0.15">
      <c r="J331" s="10">
        <v>15</v>
      </c>
    </row>
    <row r="332" spans="10:10" x14ac:dyDescent="0.15">
      <c r="J332" s="10">
        <v>15</v>
      </c>
    </row>
    <row r="333" spans="10:10" x14ac:dyDescent="0.15">
      <c r="J333" s="10">
        <v>15</v>
      </c>
    </row>
    <row r="334" spans="10:10" x14ac:dyDescent="0.15">
      <c r="J334" s="10">
        <v>15</v>
      </c>
    </row>
    <row r="335" spans="10:10" x14ac:dyDescent="0.15">
      <c r="J335" s="10">
        <v>15</v>
      </c>
    </row>
    <row r="336" spans="10:10" x14ac:dyDescent="0.15">
      <c r="J336" s="10">
        <v>15</v>
      </c>
    </row>
    <row r="337" spans="10:10" x14ac:dyDescent="0.15">
      <c r="J337" s="10">
        <v>15</v>
      </c>
    </row>
    <row r="338" spans="10:10" x14ac:dyDescent="0.15">
      <c r="J338" s="10">
        <v>15</v>
      </c>
    </row>
    <row r="339" spans="10:10" x14ac:dyDescent="0.15">
      <c r="J339" s="10">
        <v>15</v>
      </c>
    </row>
    <row r="340" spans="10:10" x14ac:dyDescent="0.15">
      <c r="J340" s="10">
        <v>14</v>
      </c>
    </row>
    <row r="341" spans="10:10" x14ac:dyDescent="0.15">
      <c r="J341" s="10">
        <v>14</v>
      </c>
    </row>
    <row r="342" spans="10:10" x14ac:dyDescent="0.15">
      <c r="J342" s="10">
        <v>14</v>
      </c>
    </row>
    <row r="343" spans="10:10" x14ac:dyDescent="0.15">
      <c r="J343" s="10">
        <v>14</v>
      </c>
    </row>
    <row r="344" spans="10:10" x14ac:dyDescent="0.15">
      <c r="J344" s="10">
        <v>14</v>
      </c>
    </row>
    <row r="345" spans="10:10" x14ac:dyDescent="0.15">
      <c r="J345" s="10">
        <v>14</v>
      </c>
    </row>
    <row r="346" spans="10:10" x14ac:dyDescent="0.15">
      <c r="J346" s="10">
        <v>14</v>
      </c>
    </row>
    <row r="347" spans="10:10" x14ac:dyDescent="0.15">
      <c r="J347" s="10">
        <v>14</v>
      </c>
    </row>
    <row r="348" spans="10:10" x14ac:dyDescent="0.15">
      <c r="J348" s="10">
        <v>14</v>
      </c>
    </row>
    <row r="349" spans="10:10" x14ac:dyDescent="0.15">
      <c r="J349" s="10">
        <v>14</v>
      </c>
    </row>
    <row r="350" spans="10:10" x14ac:dyDescent="0.15">
      <c r="J350" s="10">
        <v>14</v>
      </c>
    </row>
    <row r="351" spans="10:10" x14ac:dyDescent="0.15">
      <c r="J351" s="10">
        <v>14</v>
      </c>
    </row>
    <row r="352" spans="10:10" x14ac:dyDescent="0.15">
      <c r="J352" s="10">
        <v>14</v>
      </c>
    </row>
    <row r="353" spans="10:10" x14ac:dyDescent="0.15">
      <c r="J353" s="10">
        <v>14</v>
      </c>
    </row>
    <row r="354" spans="10:10" x14ac:dyDescent="0.15">
      <c r="J354" s="10">
        <v>13</v>
      </c>
    </row>
    <row r="355" spans="10:10" x14ac:dyDescent="0.15">
      <c r="J355" s="10">
        <v>13</v>
      </c>
    </row>
    <row r="356" spans="10:10" x14ac:dyDescent="0.15">
      <c r="J356" s="10">
        <v>12</v>
      </c>
    </row>
    <row r="357" spans="10:10" x14ac:dyDescent="0.15">
      <c r="J357" s="10">
        <v>12</v>
      </c>
    </row>
    <row r="358" spans="10:10" x14ac:dyDescent="0.15">
      <c r="J358" s="10">
        <v>11</v>
      </c>
    </row>
    <row r="359" spans="10:10" x14ac:dyDescent="0.15">
      <c r="J359" s="10">
        <v>11</v>
      </c>
    </row>
    <row r="360" spans="10:10" x14ac:dyDescent="0.15">
      <c r="J360" s="10">
        <v>11</v>
      </c>
    </row>
    <row r="361" spans="10:10" x14ac:dyDescent="0.15">
      <c r="J361" s="10">
        <v>11</v>
      </c>
    </row>
    <row r="362" spans="10:10" x14ac:dyDescent="0.15">
      <c r="J362" s="10">
        <v>10</v>
      </c>
    </row>
    <row r="363" spans="10:10" x14ac:dyDescent="0.15">
      <c r="J363" s="10">
        <v>10</v>
      </c>
    </row>
    <row r="364" spans="10:10" x14ac:dyDescent="0.15">
      <c r="J364" s="10"/>
    </row>
    <row r="365" spans="10:10" x14ac:dyDescent="0.15">
      <c r="J365" s="10"/>
    </row>
    <row r="366" spans="10:10" x14ac:dyDescent="0.15">
      <c r="J366" s="10"/>
    </row>
    <row r="367" spans="10:10" x14ac:dyDescent="0.15">
      <c r="J367" s="10"/>
    </row>
    <row r="368" spans="10:10" x14ac:dyDescent="0.15">
      <c r="J368" s="10"/>
    </row>
    <row r="369" spans="10:10" x14ac:dyDescent="0.15">
      <c r="J369" s="10"/>
    </row>
    <row r="370" spans="10:10" x14ac:dyDescent="0.15">
      <c r="J370" s="10"/>
    </row>
    <row r="371" spans="10:10" x14ac:dyDescent="0.15">
      <c r="J371" s="10"/>
    </row>
  </sheetData>
  <phoneticPr fontId="2"/>
  <pageMargins left="0.75" right="0.75" top="1" bottom="1" header="0.51180555555555551" footer="0.51180555555555551"/>
  <pageSetup paperSize="9" firstPageNumber="4294963191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takuro</cp:lastModifiedBy>
  <cp:revision/>
  <cp:lastPrinted>2017-06-14T14:08:04Z</cp:lastPrinted>
  <dcterms:created xsi:type="dcterms:W3CDTF">2011-05-25T00:50:12Z</dcterms:created>
  <dcterms:modified xsi:type="dcterms:W3CDTF">2017-06-14T14:30:31Z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