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fc-frankfurt\git\tfc-frankfurt\Tischvermietung\"/>
    </mc:Choice>
  </mc:AlternateContent>
  <bookViews>
    <workbookView xWindow="14436" yWindow="96" windowWidth="19596" windowHeight="11220"/>
  </bookViews>
  <sheets>
    <sheet name="Einstellungen" sheetId="2" r:id="rId1"/>
    <sheet name="Rechnung" sheetId="1" r:id="rId2"/>
  </sheets>
  <definedNames>
    <definedName name="adresse1">Einstellungen!$B$5</definedName>
    <definedName name="adresse2">Einstellungen!$B$6</definedName>
    <definedName name="adresse3">Einstellungen!$B$7</definedName>
    <definedName name="adresse4">Einstellungen!$B$8</definedName>
    <definedName name="adresse5">Einstellungen!$B$9</definedName>
    <definedName name="adresse6">Einstellungen!$B$10</definedName>
    <definedName name="laufende_nummer">Einstellungen!$B$2</definedName>
    <definedName name="Rechnungsdatum">Einstellungen!$B$1</definedName>
    <definedName name="rechnungsnummer">Einstellungen!$E$2</definedName>
    <definedName name="unser_zeichen">Einstellungen!$E$1</definedName>
  </definedNames>
  <calcPr calcId="171027"/>
</workbook>
</file>

<file path=xl/calcChain.xml><?xml version="1.0" encoding="utf-8"?>
<calcChain xmlns="http://schemas.openxmlformats.org/spreadsheetml/2006/main">
  <c r="D15" i="1" l="1"/>
  <c r="D9" i="1" l="1"/>
  <c r="D8" i="1"/>
  <c r="D7" i="1"/>
  <c r="D6" i="1"/>
  <c r="D5" i="1"/>
  <c r="D4" i="1"/>
  <c r="E2" i="2" l="1"/>
  <c r="L13" i="1" s="1"/>
  <c r="E1" i="2"/>
  <c r="G13" i="1" s="1"/>
  <c r="L18" i="1" l="1"/>
  <c r="L20" i="1" l="1"/>
  <c r="D22" i="1" s="1"/>
</calcChain>
</file>

<file path=xl/sharedStrings.xml><?xml version="1.0" encoding="utf-8"?>
<sst xmlns="http://schemas.openxmlformats.org/spreadsheetml/2006/main" count="27" uniqueCount="25">
  <si>
    <t>Menge</t>
  </si>
  <si>
    <t>Beschreibung</t>
  </si>
  <si>
    <t>Summe €</t>
  </si>
  <si>
    <t>Rechnungsnummer:</t>
  </si>
  <si>
    <t>Ihr Zeichen:</t>
  </si>
  <si>
    <t>Preis</t>
  </si>
  <si>
    <t>Gesamt</t>
  </si>
  <si>
    <t>Datum:</t>
  </si>
  <si>
    <t>Unser Zeichen:</t>
  </si>
  <si>
    <t>Rechnungsnummer</t>
  </si>
  <si>
    <r>
      <rPr>
        <b/>
        <sz val="10"/>
        <color theme="1"/>
        <rFont val="Calibri"/>
        <family val="2"/>
        <scheme val="minor"/>
      </rPr>
      <t>1. TFC Frankfurt</t>
    </r>
    <r>
      <rPr>
        <sz val="10"/>
        <color theme="1"/>
        <rFont val="Calibri"/>
        <family val="2"/>
        <scheme val="minor"/>
      </rPr>
      <t xml:space="preserve"> | Domitianstr. 16 | 60439 Frankfurt am Main
</t>
    </r>
    <r>
      <rPr>
        <b/>
        <sz val="10"/>
        <color theme="1"/>
        <rFont val="Calibri"/>
        <family val="2"/>
        <scheme val="minor"/>
      </rPr>
      <t>Tel.:</t>
    </r>
    <r>
      <rPr>
        <sz val="10"/>
        <color theme="1"/>
        <rFont val="Calibri"/>
        <family val="2"/>
        <scheme val="minor"/>
      </rPr>
      <t xml:space="preserve"> +49 163 7626839 | </t>
    </r>
    <r>
      <rPr>
        <b/>
        <sz val="10"/>
        <color theme="1"/>
        <rFont val="Calibri"/>
        <family val="2"/>
        <scheme val="minor"/>
      </rPr>
      <t>E-Mail:</t>
    </r>
    <r>
      <rPr>
        <sz val="10"/>
        <color theme="1"/>
        <rFont val="Calibri"/>
        <family val="2"/>
        <scheme val="minor"/>
      </rPr>
      <t xml:space="preserve"> info@tfc-frankfurt.de | </t>
    </r>
    <r>
      <rPr>
        <b/>
        <sz val="10"/>
        <color theme="1"/>
        <rFont val="Calibri"/>
        <family val="2"/>
        <scheme val="minor"/>
      </rPr>
      <t>Web:</t>
    </r>
    <r>
      <rPr>
        <sz val="10"/>
        <color theme="1"/>
        <rFont val="Calibri"/>
        <family val="2"/>
        <scheme val="minor"/>
      </rPr>
      <t xml:space="preserve"> www.tfc-frankfurt.de
</t>
    </r>
    <r>
      <rPr>
        <b/>
        <sz val="10"/>
        <color theme="1"/>
        <rFont val="Calibri"/>
        <family val="2"/>
        <scheme val="minor"/>
      </rPr>
      <t>Kontoinhaber:</t>
    </r>
    <r>
      <rPr>
        <sz val="10"/>
        <color theme="1"/>
        <rFont val="Calibri"/>
        <family val="2"/>
        <scheme val="minor"/>
      </rPr>
      <t xml:space="preserve"> Christoph Korn | </t>
    </r>
    <r>
      <rPr>
        <b/>
        <sz val="10"/>
        <color theme="1"/>
        <rFont val="Calibri"/>
        <family val="2"/>
        <scheme val="minor"/>
      </rPr>
      <t>Bank:</t>
    </r>
    <r>
      <rPr>
        <sz val="10"/>
        <color theme="1"/>
        <rFont val="Calibri"/>
        <family val="2"/>
        <scheme val="minor"/>
      </rPr>
      <t xml:space="preserve"> .comdirekt | </t>
    </r>
    <r>
      <rPr>
        <b/>
        <sz val="10"/>
        <color theme="1"/>
        <rFont val="Calibri"/>
        <family val="2"/>
        <scheme val="minor"/>
      </rPr>
      <t>IBAN:</t>
    </r>
    <r>
      <rPr>
        <sz val="10"/>
        <color theme="1"/>
        <rFont val="Calibri"/>
        <family val="2"/>
        <scheme val="minor"/>
      </rPr>
      <t xml:space="preserve"> DE62 2004 1111 0506 0942 00 | </t>
    </r>
    <r>
      <rPr>
        <b/>
        <sz val="10"/>
        <color theme="1"/>
        <rFont val="Calibri"/>
        <family val="2"/>
        <scheme val="minor"/>
      </rPr>
      <t xml:space="preserve">BIC: </t>
    </r>
    <r>
      <rPr>
        <sz val="10"/>
        <color theme="1"/>
        <rFont val="Calibri"/>
        <family val="2"/>
        <scheme val="minor"/>
      </rPr>
      <t xml:space="preserve">COBADEHDXXX
</t>
    </r>
    <r>
      <rPr>
        <b/>
        <sz val="10"/>
        <color theme="1"/>
        <rFont val="Calibri"/>
        <family val="2"/>
        <scheme val="minor"/>
      </rPr>
      <t>Steuernummer:</t>
    </r>
    <r>
      <rPr>
        <sz val="10"/>
        <color theme="1"/>
        <rFont val="Calibri"/>
        <family val="2"/>
        <scheme val="minor"/>
      </rPr>
      <t xml:space="preserve"> 045 250 10920</t>
    </r>
  </si>
  <si>
    <t>1. TFC Frankfurt / Domitianstr. 16 / 60439 Frankfurt</t>
  </si>
  <si>
    <t>Volkswagen Automobile Frankfurt GmbH</t>
  </si>
  <si>
    <t>Mainzer Landstrasse 406</t>
  </si>
  <si>
    <t>60326 Frankfurt am Main</t>
  </si>
  <si>
    <t xml:space="preserve"> </t>
  </si>
  <si>
    <t>Adresse 1</t>
  </si>
  <si>
    <t>Adresse 2</t>
  </si>
  <si>
    <t>An</t>
  </si>
  <si>
    <t>Adresse 3</t>
  </si>
  <si>
    <t>Adresse 4</t>
  </si>
  <si>
    <t>Adresse 5</t>
  </si>
  <si>
    <t>Adresse 6</t>
  </si>
  <si>
    <t>Vermietung beweglicher Sachen</t>
  </si>
  <si>
    <t>2x Ullrich P4P Tournament, 4 Bälle, 2 Figuren, 1 x Päckchen Splinte, Pronto Möbelpolitur, 1x Banner "1. TFC Frankfurt"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</si>
</sst>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1A2A65"/>
      <name val="Calibri"/>
      <family val="2"/>
      <scheme val="minor"/>
    </font>
    <font>
      <b/>
      <sz val="12"/>
      <color rgb="FF404D7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04D7C"/>
        <bgColor indexed="64"/>
      </patternFill>
    </fill>
    <fill>
      <patternFill patternType="solid">
        <fgColor rgb="FF9DB3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/>
    <xf numFmtId="0" fontId="5" fillId="0" borderId="0" xfId="0" applyFont="1" applyAlignment="1">
      <alignment horizontal="left"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vertical="center"/>
    </xf>
    <xf numFmtId="49" fontId="7" fillId="3" borderId="0" xfId="0" applyNumberFormat="1" applyFont="1" applyFill="1" applyBorder="1" applyAlignment="1">
      <alignment horizontal="left" vertical="center" wrapText="1" indent="1"/>
    </xf>
    <xf numFmtId="49" fontId="6" fillId="3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49" fontId="6" fillId="3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9DB3F1"/>
      <color rgb="FF404D7C"/>
      <color rgb="FF1A2A65"/>
      <color rgb="FF064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R10" sqref="R10"/>
    </sheetView>
  </sheetViews>
  <sheetFormatPr baseColWidth="10" defaultColWidth="9.109375" defaultRowHeight="14.4" x14ac:dyDescent="0.3"/>
  <cols>
    <col min="1" max="1" width="18.44140625" bestFit="1" customWidth="1"/>
    <col min="2" max="2" width="10.109375" bestFit="1" customWidth="1"/>
    <col min="4" max="4" width="19" bestFit="1" customWidth="1"/>
    <col min="5" max="5" width="10.88671875" bestFit="1" customWidth="1"/>
  </cols>
  <sheetData>
    <row r="1" spans="1:5" x14ac:dyDescent="0.3">
      <c r="A1" t="s">
        <v>7</v>
      </c>
      <c r="B1" s="15">
        <v>42396</v>
      </c>
      <c r="D1" t="s">
        <v>8</v>
      </c>
      <c r="E1" t="str">
        <f>CONCATENATE(TEXT(Rechnungsdatum, "JJJJMMTT"), "/", laufende_nummer)</f>
        <v>20160127/1</v>
      </c>
    </row>
    <row r="2" spans="1:5" x14ac:dyDescent="0.3">
      <c r="A2" t="s">
        <v>9</v>
      </c>
      <c r="B2">
        <v>1</v>
      </c>
      <c r="D2" t="s">
        <v>3</v>
      </c>
      <c r="E2" t="str">
        <f>CONCATENATE(TEXT(Rechnungsdatum, "JJJJMMTT"), "/", laufende_nummer)</f>
        <v>20160127/1</v>
      </c>
    </row>
    <row r="5" spans="1:5" x14ac:dyDescent="0.3">
      <c r="A5" t="s">
        <v>16</v>
      </c>
      <c r="B5" t="s">
        <v>18</v>
      </c>
    </row>
    <row r="6" spans="1:5" x14ac:dyDescent="0.3">
      <c r="A6" t="s">
        <v>17</v>
      </c>
      <c r="B6" t="s">
        <v>12</v>
      </c>
    </row>
    <row r="7" spans="1:5" x14ac:dyDescent="0.3">
      <c r="A7" t="s">
        <v>19</v>
      </c>
      <c r="B7" t="s">
        <v>13</v>
      </c>
    </row>
    <row r="8" spans="1:5" x14ac:dyDescent="0.3">
      <c r="A8" t="s">
        <v>20</v>
      </c>
      <c r="B8" t="s">
        <v>15</v>
      </c>
    </row>
    <row r="9" spans="1:5" x14ac:dyDescent="0.3">
      <c r="A9" t="s">
        <v>21</v>
      </c>
      <c r="B9" t="s">
        <v>14</v>
      </c>
    </row>
    <row r="10" spans="1:5" x14ac:dyDescent="0.3">
      <c r="A10" t="s">
        <v>22</v>
      </c>
      <c r="B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5"/>
  <sheetViews>
    <sheetView showWhiteSpace="0" view="pageLayout" topLeftCell="D1" zoomScaleNormal="100" workbookViewId="0">
      <selection activeCell="G23" sqref="G23"/>
    </sheetView>
  </sheetViews>
  <sheetFormatPr baseColWidth="10" defaultColWidth="9.109375" defaultRowHeight="21.15" customHeight="1" x14ac:dyDescent="0.3"/>
  <cols>
    <col min="1" max="1" width="2.44140625" style="1" customWidth="1"/>
    <col min="2" max="2" width="1.109375" style="1" customWidth="1"/>
    <col min="3" max="3" width="5" style="1" customWidth="1"/>
    <col min="4" max="4" width="9.109375" style="2" customWidth="1"/>
    <col min="5" max="10" width="9.109375" style="3" customWidth="1"/>
    <col min="11" max="11" width="9.109375" style="1" customWidth="1"/>
    <col min="12" max="12" width="10.88671875" style="1" bestFit="1" customWidth="1"/>
    <col min="13" max="16384" width="9.109375" style="1"/>
  </cols>
  <sheetData>
    <row r="1" spans="1:12" ht="6.9" customHeight="1" x14ac:dyDescent="0.3"/>
    <row r="2" spans="1:12" s="4" customFormat="1" ht="14.1" customHeight="1" x14ac:dyDescent="0.2">
      <c r="D2" s="27" t="s">
        <v>11</v>
      </c>
      <c r="E2" s="27"/>
      <c r="F2" s="27"/>
      <c r="G2" s="27"/>
      <c r="H2" s="5"/>
      <c r="I2" s="5"/>
      <c r="J2" s="5"/>
    </row>
    <row r="3" spans="1:12" s="4" customFormat="1" ht="5.85" customHeight="1" x14ac:dyDescent="0.2">
      <c r="D3" s="6"/>
      <c r="E3" s="6"/>
      <c r="F3" s="6"/>
      <c r="G3" s="6"/>
      <c r="H3" s="5"/>
      <c r="I3" s="5"/>
      <c r="J3" s="5"/>
    </row>
    <row r="4" spans="1:12" ht="13.5" customHeight="1" x14ac:dyDescent="0.3">
      <c r="D4" s="1" t="str">
        <f>adresse1</f>
        <v>An</v>
      </c>
      <c r="E4" s="1"/>
      <c r="F4" s="1"/>
      <c r="G4" s="1"/>
    </row>
    <row r="5" spans="1:12" ht="13.5" customHeight="1" x14ac:dyDescent="0.3">
      <c r="D5" s="28" t="str">
        <f>adresse2</f>
        <v>Volkswagen Automobile Frankfurt GmbH</v>
      </c>
      <c r="E5" s="28"/>
      <c r="F5" s="28"/>
      <c r="G5" s="28"/>
      <c r="H5" s="16"/>
      <c r="I5" s="16"/>
      <c r="J5" s="16"/>
    </row>
    <row r="6" spans="1:12" ht="14.1" customHeight="1" x14ac:dyDescent="0.3">
      <c r="D6" s="28" t="str">
        <f>adresse3</f>
        <v>Mainzer Landstrasse 406</v>
      </c>
      <c r="E6" s="28"/>
      <c r="F6" s="28"/>
      <c r="G6" s="28"/>
      <c r="I6" s="1"/>
      <c r="J6" s="1"/>
    </row>
    <row r="7" spans="1:12" ht="14.1" customHeight="1" x14ac:dyDescent="0.3">
      <c r="D7" s="28" t="str">
        <f>adresse4</f>
        <v xml:space="preserve"> </v>
      </c>
      <c r="E7" s="28"/>
      <c r="F7" s="28"/>
      <c r="G7" s="28"/>
    </row>
    <row r="8" spans="1:12" s="7" customFormat="1" ht="14.1" customHeight="1" x14ac:dyDescent="0.3">
      <c r="D8" s="28" t="str">
        <f>adresse5</f>
        <v>60326 Frankfurt am Main</v>
      </c>
      <c r="E8" s="28"/>
      <c r="F8" s="28"/>
      <c r="G8" s="28"/>
      <c r="H8" s="3"/>
      <c r="I8" s="3"/>
      <c r="J8" s="3"/>
    </row>
    <row r="9" spans="1:12" s="3" customFormat="1" ht="14.1" customHeight="1" x14ac:dyDescent="0.3">
      <c r="D9" s="23" t="str">
        <f>adresse6</f>
        <v xml:space="preserve"> </v>
      </c>
      <c r="E9" s="23"/>
      <c r="F9" s="23"/>
      <c r="G9" s="23"/>
    </row>
    <row r="10" spans="1:12" ht="14.1" customHeight="1" x14ac:dyDescent="0.3"/>
    <row r="11" spans="1:12" ht="14.1" customHeight="1" x14ac:dyDescent="0.3">
      <c r="D11" s="26"/>
      <c r="E11" s="26"/>
      <c r="F11" s="26"/>
      <c r="G11" s="26"/>
    </row>
    <row r="12" spans="1:12" ht="42" customHeight="1" x14ac:dyDescent="0.3">
      <c r="A12" s="8"/>
      <c r="D12" s="9"/>
    </row>
    <row r="13" spans="1:12" ht="20.100000000000001" customHeight="1" x14ac:dyDescent="0.3">
      <c r="A13" s="10"/>
      <c r="D13" s="25" t="s">
        <v>4</v>
      </c>
      <c r="E13" s="25"/>
      <c r="F13" s="1"/>
      <c r="G13" s="25" t="str">
        <f>CONCATENATE("Unser Zeichen: ", unser_zeichen)</f>
        <v>Unser Zeichen: 20160127/1</v>
      </c>
      <c r="H13" s="25"/>
      <c r="I13" s="25"/>
      <c r="J13" s="1" t="s">
        <v>3</v>
      </c>
      <c r="L13" s="1" t="str">
        <f>rechnungsnummer</f>
        <v>20160127/1</v>
      </c>
    </row>
    <row r="14" spans="1:12" ht="20.100000000000001" customHeight="1" x14ac:dyDescent="0.3">
      <c r="A14" s="10"/>
      <c r="D14" s="9"/>
    </row>
    <row r="15" spans="1:12" ht="20.85" customHeight="1" x14ac:dyDescent="0.3">
      <c r="B15" s="10"/>
      <c r="C15" s="10"/>
      <c r="D15" s="29" t="str">
        <f>CONCATENATE("Frankfurt am Main, den ", TEXT(Rechnungsdatum, "TT.MM.JJJJ"))</f>
        <v>Frankfurt am Main, den 27.01.2016</v>
      </c>
      <c r="E15" s="29"/>
      <c r="F15" s="29"/>
      <c r="G15" s="29"/>
      <c r="H15" s="29"/>
      <c r="I15" s="29"/>
      <c r="J15" s="29"/>
      <c r="K15" s="29"/>
      <c r="L15" s="29"/>
    </row>
    <row r="16" spans="1:12" ht="20.85" customHeight="1" x14ac:dyDescent="0.3"/>
    <row r="17" spans="3:12" ht="20.100000000000001" customHeight="1" x14ac:dyDescent="0.3">
      <c r="D17" s="21" t="s">
        <v>0</v>
      </c>
      <c r="E17" s="24" t="s">
        <v>1</v>
      </c>
      <c r="F17" s="24"/>
      <c r="G17" s="24"/>
      <c r="H17" s="24"/>
      <c r="I17" s="24"/>
      <c r="J17" s="24"/>
      <c r="K17" s="22" t="s">
        <v>5</v>
      </c>
      <c r="L17" s="22" t="s">
        <v>6</v>
      </c>
    </row>
    <row r="18" spans="3:12" ht="20.85" customHeight="1" x14ac:dyDescent="0.3">
      <c r="D18" s="12">
        <v>1</v>
      </c>
      <c r="E18" s="30" t="s">
        <v>23</v>
      </c>
      <c r="F18" s="30"/>
      <c r="G18" s="30"/>
      <c r="H18" s="30"/>
      <c r="I18" s="30"/>
      <c r="J18" s="30"/>
      <c r="K18" s="13">
        <v>200</v>
      </c>
      <c r="L18" s="13">
        <f>K18*D18</f>
        <v>200</v>
      </c>
    </row>
    <row r="19" spans="3:12" ht="60.75" customHeight="1" x14ac:dyDescent="0.3">
      <c r="D19" s="14"/>
      <c r="E19" s="33" t="s">
        <v>24</v>
      </c>
      <c r="F19" s="33"/>
      <c r="G19" s="33"/>
      <c r="H19" s="33"/>
      <c r="I19" s="33"/>
      <c r="J19" s="33"/>
      <c r="K19" s="13"/>
      <c r="L19" s="13"/>
    </row>
    <row r="20" spans="3:12" ht="20.85" customHeight="1" x14ac:dyDescent="0.3">
      <c r="D20" s="18"/>
      <c r="E20" s="18"/>
      <c r="F20" s="18"/>
      <c r="G20" s="18"/>
      <c r="H20" s="18"/>
      <c r="I20" s="18"/>
      <c r="J20" s="18"/>
      <c r="K20" s="19" t="s">
        <v>2</v>
      </c>
      <c r="L20" s="20">
        <f>SUM(L18:L18)</f>
        <v>200</v>
      </c>
    </row>
    <row r="21" spans="3:12" ht="20.85" customHeight="1" x14ac:dyDescent="0.3"/>
    <row r="22" spans="3:12" s="3" customFormat="1" ht="20.100000000000001" customHeight="1" x14ac:dyDescent="0.3">
      <c r="C22" s="1"/>
      <c r="D22" s="23" t="str">
        <f>CONCATENATE("Bitte überweisen Sie den Betrag in Höhe von ", TEXT(L20, "0,00 €"), " bis spätestens zum ", TEXT(Rechnungsdatum + 14, "TT.MM.JJJJ"))</f>
        <v>Bitte überweisen Sie den Betrag in Höhe von 200,00 € bis spätestens zum 10.02.2016</v>
      </c>
      <c r="E22" s="23"/>
      <c r="F22" s="23"/>
      <c r="G22" s="23"/>
      <c r="H22" s="23"/>
      <c r="I22" s="23"/>
      <c r="J22" s="23"/>
      <c r="K22" s="23"/>
      <c r="L22" s="23"/>
    </row>
    <row r="23" spans="3:12" ht="20.85" customHeight="1" x14ac:dyDescent="0.3"/>
    <row r="24" spans="3:12" ht="20.85" customHeight="1" x14ac:dyDescent="0.3">
      <c r="D24" s="11"/>
    </row>
    <row r="25" spans="3:12" ht="20.85" customHeight="1" x14ac:dyDescent="0.3">
      <c r="D25" s="17"/>
      <c r="E25" s="16"/>
      <c r="F25" s="16"/>
      <c r="G25" s="16"/>
      <c r="H25" s="16"/>
      <c r="I25" s="16"/>
      <c r="J25" s="16"/>
    </row>
    <row r="26" spans="3:12" ht="20.85" customHeight="1" x14ac:dyDescent="0.3">
      <c r="D26" s="17"/>
      <c r="E26" s="16"/>
      <c r="F26" s="16"/>
      <c r="G26" s="16"/>
      <c r="H26" s="16"/>
      <c r="I26" s="16"/>
      <c r="J26" s="16"/>
    </row>
    <row r="27" spans="3:12" ht="20.85" customHeight="1" x14ac:dyDescent="0.3">
      <c r="D27" s="17"/>
      <c r="E27" s="16"/>
      <c r="F27" s="16"/>
      <c r="G27" s="16"/>
      <c r="H27" s="16"/>
      <c r="I27" s="16"/>
      <c r="J27" s="16"/>
    </row>
    <row r="28" spans="3:12" ht="21.15" customHeight="1" x14ac:dyDescent="0.3">
      <c r="D28" s="17"/>
      <c r="E28" s="16"/>
      <c r="F28" s="16"/>
      <c r="G28" s="16"/>
      <c r="H28" s="16"/>
      <c r="I28" s="16"/>
      <c r="J28" s="16"/>
    </row>
    <row r="29" spans="3:12" ht="21.15" customHeight="1" x14ac:dyDescent="0.3">
      <c r="D29" s="17"/>
      <c r="E29" s="16"/>
      <c r="F29" s="16"/>
      <c r="G29" s="16"/>
      <c r="H29" s="16"/>
      <c r="I29" s="16"/>
      <c r="J29" s="16"/>
    </row>
    <row r="30" spans="3:12" ht="20.85" customHeight="1" x14ac:dyDescent="0.3"/>
    <row r="31" spans="3:12" ht="20.25" hidden="1" customHeight="1" x14ac:dyDescent="0.3"/>
    <row r="32" spans="3:12" ht="56.85" customHeight="1" x14ac:dyDescent="0.3">
      <c r="D32" s="31" t="s">
        <v>10</v>
      </c>
      <c r="E32" s="32"/>
      <c r="F32" s="32"/>
      <c r="G32" s="32"/>
      <c r="H32" s="32"/>
      <c r="I32" s="32"/>
      <c r="J32" s="32"/>
      <c r="K32" s="32"/>
      <c r="L32" s="32"/>
    </row>
    <row r="33" ht="20.85" customHeight="1" x14ac:dyDescent="0.3"/>
    <row r="34" ht="20.85" customHeight="1" x14ac:dyDescent="0.3"/>
    <row r="35" ht="20.85" customHeight="1" x14ac:dyDescent="0.3"/>
  </sheetData>
  <mergeCells count="15">
    <mergeCell ref="E18:J18"/>
    <mergeCell ref="D32:L32"/>
    <mergeCell ref="E19:J19"/>
    <mergeCell ref="D22:L22"/>
    <mergeCell ref="D2:G2"/>
    <mergeCell ref="D5:G5"/>
    <mergeCell ref="D6:G6"/>
    <mergeCell ref="D7:G7"/>
    <mergeCell ref="D8:G8"/>
    <mergeCell ref="D9:G9"/>
    <mergeCell ref="E17:J17"/>
    <mergeCell ref="D13:E13"/>
    <mergeCell ref="G13:I13"/>
    <mergeCell ref="D11:G11"/>
    <mergeCell ref="D15:L15"/>
  </mergeCells>
  <pageMargins left="0" right="0.70866141732283472" top="1.7716535433070868" bottom="0.74803149606299213" header="0.70866141732283472" footer="0.31496062992125984"/>
  <pageSetup paperSize="9" orientation="portrait" r:id="rId1"/>
  <headerFooter alignWithMargins="0"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Einstellungen</vt:lpstr>
      <vt:lpstr>Rechnung</vt:lpstr>
      <vt:lpstr>adresse1</vt:lpstr>
      <vt:lpstr>adresse2</vt:lpstr>
      <vt:lpstr>adresse3</vt:lpstr>
      <vt:lpstr>adresse4</vt:lpstr>
      <vt:lpstr>adresse5</vt:lpstr>
      <vt:lpstr>adresse6</vt:lpstr>
      <vt:lpstr>laufende_nummer</vt:lpstr>
      <vt:lpstr>Rechnungsdatum</vt:lpstr>
      <vt:lpstr>rechnungsnummer</vt:lpstr>
      <vt:lpstr>unser_zeichen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Robo</cp:lastModifiedBy>
  <cp:lastPrinted>2016-01-26T21:22:26Z</cp:lastPrinted>
  <dcterms:created xsi:type="dcterms:W3CDTF">2012-10-15T13:33:32Z</dcterms:created>
  <dcterms:modified xsi:type="dcterms:W3CDTF">2016-03-30T11:05:31Z</dcterms:modified>
</cp:coreProperties>
</file>