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_\Thesis_ContinuousImplicitAuthentication\"/>
    </mc:Choice>
  </mc:AlternateContent>
  <xr:revisionPtr revIDLastSave="0" documentId="13_ncr:1_{528AA0BA-68AF-43AF-BF15-6AE8D6C6D292}" xr6:coauthVersionLast="47" xr6:coauthVersionMax="47" xr10:uidLastSave="{00000000-0000-0000-0000-000000000000}"/>
  <bookViews>
    <workbookView xWindow="-120" yWindow="-120" windowWidth="38640" windowHeight="21240" xr2:uid="{49AFDE76-DC4D-4115-928D-C2C96D681E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1" l="1"/>
  <c r="M39" i="1"/>
  <c r="G39" i="1"/>
  <c r="S38" i="1"/>
  <c r="M38" i="1"/>
  <c r="G38" i="1"/>
  <c r="S37" i="1"/>
  <c r="M37" i="1"/>
  <c r="G37" i="1"/>
  <c r="S36" i="1"/>
  <c r="M36" i="1"/>
  <c r="G36" i="1"/>
  <c r="M27" i="1"/>
  <c r="S34" i="1"/>
  <c r="S33" i="1"/>
  <c r="S32" i="1"/>
  <c r="S31" i="1"/>
  <c r="S29" i="1"/>
  <c r="S28" i="1"/>
  <c r="S27" i="1"/>
  <c r="S26" i="1"/>
  <c r="G34" i="1"/>
  <c r="G33" i="1"/>
  <c r="G32" i="1"/>
  <c r="G31" i="1"/>
  <c r="G29" i="1"/>
  <c r="G28" i="1"/>
  <c r="G27" i="1"/>
  <c r="G26" i="1"/>
  <c r="M34" i="1"/>
  <c r="M33" i="1"/>
  <c r="M32" i="1"/>
  <c r="M31" i="1"/>
  <c r="M29" i="1"/>
  <c r="M28" i="1"/>
  <c r="M26" i="1"/>
  <c r="G22" i="1"/>
  <c r="G21" i="1"/>
  <c r="G20" i="1"/>
  <c r="G19" i="1"/>
  <c r="G15" i="1"/>
  <c r="G14" i="1"/>
  <c r="G17" i="1"/>
  <c r="G16" i="1"/>
  <c r="G9" i="1"/>
  <c r="F9" i="1"/>
  <c r="C9" i="1"/>
  <c r="D9" i="1"/>
  <c r="E9" i="1"/>
  <c r="B9" i="1"/>
</calcChain>
</file>

<file path=xl/sharedStrings.xml><?xml version="1.0" encoding="utf-8"?>
<sst xmlns="http://schemas.openxmlformats.org/spreadsheetml/2006/main" count="66" uniqueCount="32">
  <si>
    <t>Mathisis</t>
  </si>
  <si>
    <t>Focus</t>
  </si>
  <si>
    <t>Reacton</t>
  </si>
  <si>
    <t>Memoria</t>
  </si>
  <si>
    <t>Speedy</t>
  </si>
  <si>
    <t>FAR</t>
  </si>
  <si>
    <t>FRR</t>
  </si>
  <si>
    <t xml:space="preserve"> LOF</t>
  </si>
  <si>
    <t>Αγγελική Sensors</t>
  </si>
  <si>
    <t>OCSVM</t>
  </si>
  <si>
    <t>ATL</t>
  </si>
  <si>
    <t>Ανθή Gestures</t>
  </si>
  <si>
    <t>2.32 / 3.58</t>
  </si>
  <si>
    <t>8.08 / 11.37</t>
  </si>
  <si>
    <t>~ 0.05 - 0.1</t>
  </si>
  <si>
    <t>~ 250 - 300</t>
  </si>
  <si>
    <t>Average</t>
  </si>
  <si>
    <t>CIA Touch Traces</t>
  </si>
  <si>
    <t>#</t>
  </si>
  <si>
    <t>FRR Conf</t>
  </si>
  <si>
    <t>#ATL</t>
  </si>
  <si>
    <t>Case15 - Old FRR~FAR Regions, Final Evaluator, 15 Users</t>
  </si>
  <si>
    <t>Case16 - Case15 + LOF trn data</t>
  </si>
  <si>
    <t>Case20 - Fnl FRR~FAR regions, Fnl Evaluator + LOF trn, 15 Users</t>
  </si>
  <si>
    <t>Case20 - Fnl FRR~FAR regions, Fnl Evaluator + LOF trn, 12 Users</t>
  </si>
  <si>
    <t>Case21 - Fnl FRR &lt; FAR regions, Fnl Evaluator + LOF trn, 15 Users</t>
  </si>
  <si>
    <t>Case21 - Fnl FRR &lt; FAR regions, Fnl Evaluator + LOF trn, 12 Users</t>
  </si>
  <si>
    <t>Case22 - Fnl FRR &gt; FAR regions, Fnl Evaluator + LOF trn, 15 Users</t>
  </si>
  <si>
    <t>Case22 - Fnl FRR &gt; FAR regions, Fnl Evaluator + LOF trn, 12 Users</t>
  </si>
  <si>
    <t>Case25 - Fnl FRR &gt; FAR regions, Fnl Evaluator + LOF trn, Many Users</t>
  </si>
  <si>
    <t>Case23 - Fnl FRR~FAR regions, Fnl Evaluator + LOF trn, Many Users</t>
  </si>
  <si>
    <t>Case24 - Fnl FRR &lt; FAR regions, Fnl Evaluator + LOF trn, Many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</si>
</sst>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/>
    <xf numFmtId="0" fontId="3" fillId="3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0" xfId="0" applyFill="1"/>
    <xf numFmtId="0" fontId="1" fillId="3" borderId="2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" fontId="0" fillId="3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A8B9-9C77-4429-8DC3-B94711B95C9F}">
  <dimension ref="A1:S61"/>
  <sheetViews>
    <sheetView tabSelected="1" topLeftCell="A5" zoomScale="115" zoomScaleNormal="115" workbookViewId="0">
      <selection activeCell="N14" sqref="N14"/>
    </sheetView>
  </sheetViews>
  <sheetFormatPr defaultRowHeight="15" x14ac:dyDescent="0.25"/>
  <cols>
    <col min="1" max="1" width="11.42578125" bestFit="1" customWidth="1"/>
    <col min="2" max="5" width="14.7109375" style="1" customWidth="1"/>
    <col min="6" max="28" width="14.7109375" customWidth="1"/>
  </cols>
  <sheetData>
    <row r="1" spans="1:9" x14ac:dyDescent="0.25">
      <c r="A1" s="5"/>
      <c r="B1" s="51" t="s">
        <v>8</v>
      </c>
      <c r="C1" s="52"/>
      <c r="D1" s="52"/>
      <c r="E1" s="53"/>
      <c r="F1" s="45" t="s">
        <v>11</v>
      </c>
      <c r="G1" s="46"/>
      <c r="H1" s="45" t="s">
        <v>17</v>
      </c>
      <c r="I1" s="46"/>
    </row>
    <row r="2" spans="1:9" ht="15.75" thickBot="1" x14ac:dyDescent="0.3">
      <c r="A2" s="5"/>
      <c r="B2" s="49" t="s">
        <v>7</v>
      </c>
      <c r="C2" s="50"/>
      <c r="D2" s="49" t="s">
        <v>9</v>
      </c>
      <c r="E2" s="50"/>
      <c r="F2" s="47"/>
      <c r="G2" s="48"/>
      <c r="H2" s="47"/>
      <c r="I2" s="48"/>
    </row>
    <row r="3" spans="1:9" ht="19.5" thickBot="1" x14ac:dyDescent="0.35">
      <c r="A3" s="5"/>
      <c r="B3" s="6" t="s">
        <v>6</v>
      </c>
      <c r="C3" s="7" t="s">
        <v>5</v>
      </c>
      <c r="D3" s="6" t="s">
        <v>6</v>
      </c>
      <c r="E3" s="7" t="s">
        <v>5</v>
      </c>
      <c r="F3" s="6" t="s">
        <v>6</v>
      </c>
      <c r="G3" s="7" t="s">
        <v>10</v>
      </c>
      <c r="H3" s="6" t="s">
        <v>6</v>
      </c>
      <c r="I3" s="7" t="s">
        <v>10</v>
      </c>
    </row>
    <row r="4" spans="1:9" ht="15.75" x14ac:dyDescent="0.25">
      <c r="A4" s="2" t="s">
        <v>0</v>
      </c>
      <c r="B4" s="8">
        <v>6.9</v>
      </c>
      <c r="C4" s="13">
        <v>2.2000000000000002</v>
      </c>
      <c r="D4" s="8">
        <v>5.2</v>
      </c>
      <c r="E4" s="13">
        <v>4.8</v>
      </c>
      <c r="F4" s="8">
        <v>1.92</v>
      </c>
      <c r="G4" s="13">
        <v>1.7</v>
      </c>
      <c r="H4" s="8"/>
      <c r="I4" s="13"/>
    </row>
    <row r="5" spans="1:9" ht="15.75" x14ac:dyDescent="0.25">
      <c r="A5" s="3" t="s">
        <v>1</v>
      </c>
      <c r="B5" s="9">
        <v>7.1</v>
      </c>
      <c r="C5" s="14">
        <v>2</v>
      </c>
      <c r="D5" s="9">
        <v>6</v>
      </c>
      <c r="E5" s="14">
        <v>3.5</v>
      </c>
      <c r="F5" s="9">
        <v>1.06</v>
      </c>
      <c r="G5" s="14">
        <v>3.92</v>
      </c>
      <c r="H5" s="9"/>
      <c r="I5" s="14"/>
    </row>
    <row r="6" spans="1:9" ht="15.75" x14ac:dyDescent="0.25">
      <c r="A6" s="3" t="s">
        <v>2</v>
      </c>
      <c r="B6" s="9">
        <v>5</v>
      </c>
      <c r="C6" s="14">
        <v>2.9</v>
      </c>
      <c r="D6" s="9">
        <v>4.3</v>
      </c>
      <c r="E6" s="14">
        <v>6.9</v>
      </c>
      <c r="F6" s="9" t="s">
        <v>12</v>
      </c>
      <c r="G6" s="14" t="s">
        <v>13</v>
      </c>
      <c r="H6" s="9" t="s">
        <v>18</v>
      </c>
      <c r="I6" s="14" t="s">
        <v>18</v>
      </c>
    </row>
    <row r="7" spans="1:9" ht="15.75" x14ac:dyDescent="0.25">
      <c r="A7" s="3" t="s">
        <v>3</v>
      </c>
      <c r="B7" s="9">
        <v>8.1</v>
      </c>
      <c r="C7" s="14">
        <v>0.7</v>
      </c>
      <c r="D7" s="9">
        <v>5.7</v>
      </c>
      <c r="E7" s="14">
        <v>1.1000000000000001</v>
      </c>
      <c r="F7" s="9">
        <v>3.44</v>
      </c>
      <c r="G7" s="14">
        <v>21.83</v>
      </c>
      <c r="H7" s="9" t="s">
        <v>18</v>
      </c>
      <c r="I7" s="14" t="s">
        <v>18</v>
      </c>
    </row>
    <row r="8" spans="1:9" ht="16.5" thickBot="1" x14ac:dyDescent="0.3">
      <c r="A8" s="4" t="s">
        <v>4</v>
      </c>
      <c r="B8" s="10">
        <v>6.6</v>
      </c>
      <c r="C8" s="15">
        <v>2.2999999999999998</v>
      </c>
      <c r="D8" s="12">
        <v>5.7</v>
      </c>
      <c r="E8" s="15">
        <v>5.4</v>
      </c>
      <c r="F8" s="16" t="s">
        <v>14</v>
      </c>
      <c r="G8" s="11" t="s">
        <v>15</v>
      </c>
      <c r="H8" s="10" t="s">
        <v>18</v>
      </c>
      <c r="I8" s="15" t="s">
        <v>18</v>
      </c>
    </row>
    <row r="9" spans="1:9" ht="16.5" thickBot="1" x14ac:dyDescent="0.3">
      <c r="A9" s="17" t="s">
        <v>16</v>
      </c>
      <c r="B9" s="10">
        <f>AVERAGE(B4:B8)</f>
        <v>6.74</v>
      </c>
      <c r="C9" s="15">
        <f t="shared" ref="C9:E9" si="0">AVERAGE(C4:C8)</f>
        <v>2.02</v>
      </c>
      <c r="D9" s="10">
        <f t="shared" si="0"/>
        <v>5.38</v>
      </c>
      <c r="E9" s="15">
        <f t="shared" si="0"/>
        <v>4.3400000000000007</v>
      </c>
      <c r="F9" s="10">
        <f>(F4+F5+2.32+3.58+F7)/5</f>
        <v>2.4639999999999995</v>
      </c>
      <c r="G9" s="15">
        <f>(G4+G5+8.08+11.37+G7)/5</f>
        <v>9.379999999999999</v>
      </c>
      <c r="H9" s="10">
        <v>2.56</v>
      </c>
      <c r="I9" s="15">
        <v>2.52</v>
      </c>
    </row>
    <row r="11" spans="1:9" ht="15.75" thickBot="1" x14ac:dyDescent="0.3"/>
    <row r="12" spans="1:9" ht="16.5" thickBot="1" x14ac:dyDescent="0.3">
      <c r="B12" s="31" t="s">
        <v>0</v>
      </c>
      <c r="C12" s="32" t="s">
        <v>1</v>
      </c>
      <c r="D12" s="32" t="s">
        <v>2</v>
      </c>
      <c r="E12" s="32" t="s">
        <v>3</v>
      </c>
      <c r="F12" s="33" t="s">
        <v>4</v>
      </c>
      <c r="G12" s="33" t="s">
        <v>16</v>
      </c>
    </row>
    <row r="13" spans="1:9" ht="16.5" thickBot="1" x14ac:dyDescent="0.3">
      <c r="A13" s="5"/>
      <c r="B13" s="42" t="s">
        <v>21</v>
      </c>
      <c r="C13" s="43"/>
      <c r="D13" s="43"/>
      <c r="E13" s="43"/>
      <c r="F13" s="43"/>
      <c r="G13" s="44"/>
    </row>
    <row r="14" spans="1:9" ht="18.75" x14ac:dyDescent="0.3">
      <c r="A14" s="20" t="s">
        <v>6</v>
      </c>
      <c r="B14" s="54">
        <v>29.99</v>
      </c>
      <c r="C14" s="25">
        <v>29.24</v>
      </c>
      <c r="D14" s="25">
        <v>44.92</v>
      </c>
      <c r="E14" s="25">
        <v>49.63</v>
      </c>
      <c r="F14" s="25">
        <v>48.04</v>
      </c>
      <c r="G14" s="34">
        <f>AVERAGE(B14:F14)</f>
        <v>40.363999999999997</v>
      </c>
    </row>
    <row r="15" spans="1:9" ht="18.75" x14ac:dyDescent="0.3">
      <c r="A15" s="22" t="s">
        <v>5</v>
      </c>
      <c r="B15" s="27">
        <v>27.37</v>
      </c>
      <c r="C15" s="19">
        <v>30.22</v>
      </c>
      <c r="D15" s="19">
        <v>35.450000000000003</v>
      </c>
      <c r="E15" s="19">
        <v>37.1</v>
      </c>
      <c r="F15" s="19">
        <v>30.33</v>
      </c>
      <c r="G15" s="35">
        <f>AVERAGE(B15:F15)</f>
        <v>32.094000000000008</v>
      </c>
      <c r="H15" s="37"/>
    </row>
    <row r="16" spans="1:9" ht="18.75" x14ac:dyDescent="0.3">
      <c r="A16" s="21" t="s">
        <v>19</v>
      </c>
      <c r="B16" s="26">
        <v>2.83</v>
      </c>
      <c r="C16" s="18">
        <v>2.94</v>
      </c>
      <c r="D16" s="18">
        <v>4.3899999999999997</v>
      </c>
      <c r="E16" s="18">
        <v>5.74</v>
      </c>
      <c r="F16" s="18">
        <v>5.87</v>
      </c>
      <c r="G16" s="30">
        <f>AVERAGE(B16:F16)</f>
        <v>4.3540000000000001</v>
      </c>
      <c r="H16" s="37"/>
    </row>
    <row r="17" spans="1:19" ht="19.5" thickBot="1" x14ac:dyDescent="0.35">
      <c r="A17" s="23" t="s">
        <v>20</v>
      </c>
      <c r="B17" s="28">
        <v>20.38</v>
      </c>
      <c r="C17" s="29">
        <v>72.33</v>
      </c>
      <c r="D17" s="29">
        <v>25.35</v>
      </c>
      <c r="E17" s="29">
        <v>22.68</v>
      </c>
      <c r="F17" s="29">
        <v>19.850000000000001</v>
      </c>
      <c r="G17" s="36">
        <f>AVERAGE(B17:F17)</f>
        <v>32.118000000000002</v>
      </c>
      <c r="H17" s="37"/>
    </row>
    <row r="18" spans="1:19" ht="16.5" thickBot="1" x14ac:dyDescent="0.3">
      <c r="A18" s="5"/>
      <c r="B18" s="42" t="s">
        <v>22</v>
      </c>
      <c r="C18" s="43"/>
      <c r="D18" s="43"/>
      <c r="E18" s="43"/>
      <c r="F18" s="43"/>
      <c r="G18" s="44"/>
      <c r="H18" s="37"/>
    </row>
    <row r="19" spans="1:19" ht="18.75" x14ac:dyDescent="0.3">
      <c r="A19" s="20" t="s">
        <v>6</v>
      </c>
      <c r="B19" s="24">
        <v>39.97</v>
      </c>
      <c r="C19" s="25">
        <v>40.14</v>
      </c>
      <c r="D19" s="25">
        <v>52.88</v>
      </c>
      <c r="E19" s="25">
        <v>55.82</v>
      </c>
      <c r="F19" s="25">
        <v>54.21</v>
      </c>
      <c r="G19" s="34">
        <f>AVERAGE(B19:F19)</f>
        <v>48.603999999999999</v>
      </c>
      <c r="H19" s="37"/>
    </row>
    <row r="20" spans="1:19" ht="18.75" x14ac:dyDescent="0.3">
      <c r="A20" s="22" t="s">
        <v>5</v>
      </c>
      <c r="B20" s="27">
        <v>18.57</v>
      </c>
      <c r="C20" s="19">
        <v>23.48</v>
      </c>
      <c r="D20" s="19">
        <v>28.84</v>
      </c>
      <c r="E20" s="19">
        <v>30.95</v>
      </c>
      <c r="F20" s="19">
        <v>25.6</v>
      </c>
      <c r="G20" s="35">
        <f>AVERAGE(B20:F20)</f>
        <v>25.488</v>
      </c>
      <c r="H20" s="37"/>
    </row>
    <row r="21" spans="1:19" ht="18.75" x14ac:dyDescent="0.3">
      <c r="A21" s="21" t="s">
        <v>19</v>
      </c>
      <c r="B21" s="26">
        <v>4.67</v>
      </c>
      <c r="C21" s="18">
        <v>4.54</v>
      </c>
      <c r="D21" s="18">
        <v>6.33</v>
      </c>
      <c r="E21" s="18">
        <v>7.41</v>
      </c>
      <c r="F21" s="18">
        <v>7.3</v>
      </c>
      <c r="G21" s="30">
        <f>AVERAGE(B21:F21)</f>
        <v>6.0500000000000007</v>
      </c>
      <c r="H21" s="37"/>
    </row>
    <row r="22" spans="1:19" ht="19.5" thickBot="1" x14ac:dyDescent="0.35">
      <c r="A22" s="23" t="s">
        <v>20</v>
      </c>
      <c r="B22" s="28">
        <v>10.41</v>
      </c>
      <c r="C22" s="29">
        <v>29.82</v>
      </c>
      <c r="D22" s="29">
        <v>13.74</v>
      </c>
      <c r="E22" s="29">
        <v>15.26</v>
      </c>
      <c r="F22" s="29">
        <v>16.45</v>
      </c>
      <c r="G22" s="36">
        <f>AVERAGE(B22:F22)</f>
        <v>17.136000000000003</v>
      </c>
      <c r="H22" s="37"/>
    </row>
    <row r="23" spans="1:19" x14ac:dyDescent="0.25">
      <c r="H23" s="37"/>
    </row>
    <row r="24" spans="1:19" ht="15.75" thickBot="1" x14ac:dyDescent="0.3">
      <c r="H24" s="37"/>
    </row>
    <row r="25" spans="1:19" ht="16.5" thickBot="1" x14ac:dyDescent="0.3">
      <c r="A25" s="5"/>
      <c r="B25" s="42" t="s">
        <v>25</v>
      </c>
      <c r="C25" s="43"/>
      <c r="D25" s="43"/>
      <c r="E25" s="43"/>
      <c r="F25" s="43"/>
      <c r="G25" s="44"/>
      <c r="H25" s="42" t="s">
        <v>23</v>
      </c>
      <c r="I25" s="43"/>
      <c r="J25" s="43"/>
      <c r="K25" s="43"/>
      <c r="L25" s="43"/>
      <c r="M25" s="44"/>
      <c r="N25" s="42" t="s">
        <v>27</v>
      </c>
      <c r="O25" s="43"/>
      <c r="P25" s="43"/>
      <c r="Q25" s="43"/>
      <c r="R25" s="43"/>
      <c r="S25" s="44"/>
    </row>
    <row r="26" spans="1:19" ht="18.75" x14ac:dyDescent="0.3">
      <c r="A26" s="20" t="s">
        <v>19</v>
      </c>
      <c r="B26" s="24">
        <v>16.510000000000002</v>
      </c>
      <c r="C26" s="25">
        <v>13.88</v>
      </c>
      <c r="D26" s="25">
        <v>22.31</v>
      </c>
      <c r="E26" s="25">
        <v>16.96</v>
      </c>
      <c r="F26" s="25">
        <v>17.78</v>
      </c>
      <c r="G26" s="38">
        <f>AVERAGE(B26:F26)</f>
        <v>17.488</v>
      </c>
      <c r="H26" s="24">
        <v>28.61</v>
      </c>
      <c r="I26" s="25">
        <v>25.61</v>
      </c>
      <c r="J26" s="25">
        <v>48.31</v>
      </c>
      <c r="K26" s="25">
        <v>53.4</v>
      </c>
      <c r="L26" s="25">
        <v>51.71</v>
      </c>
      <c r="M26" s="38">
        <f>AVERAGE(H26:L26)</f>
        <v>41.528000000000006</v>
      </c>
      <c r="N26" s="24">
        <v>76.28</v>
      </c>
      <c r="O26" s="25">
        <v>72.209999999999994</v>
      </c>
      <c r="P26" s="25">
        <v>82.29</v>
      </c>
      <c r="Q26" s="25">
        <v>83.24</v>
      </c>
      <c r="R26" s="25">
        <v>81.790000000000006</v>
      </c>
      <c r="S26" s="38">
        <f>AVERAGE(N26:R26)</f>
        <v>79.162000000000006</v>
      </c>
    </row>
    <row r="27" spans="1:19" ht="18.75" x14ac:dyDescent="0.3">
      <c r="A27" s="22" t="s">
        <v>5</v>
      </c>
      <c r="B27" s="27">
        <v>43.65</v>
      </c>
      <c r="C27" s="19">
        <v>53.54</v>
      </c>
      <c r="D27" s="19">
        <v>57.29</v>
      </c>
      <c r="E27" s="19">
        <v>70.62</v>
      </c>
      <c r="F27" s="19">
        <v>61.22</v>
      </c>
      <c r="G27" s="39">
        <f>AVERAGE(B27:F27)</f>
        <v>57.263999999999996</v>
      </c>
      <c r="H27" s="27">
        <v>27.2</v>
      </c>
      <c r="I27" s="19">
        <v>33.659999999999997</v>
      </c>
      <c r="J27" s="19">
        <v>32.65</v>
      </c>
      <c r="K27" s="19">
        <v>32.659999999999997</v>
      </c>
      <c r="L27" s="19">
        <v>27.49</v>
      </c>
      <c r="M27" s="39">
        <f>AVERAGE(H27:L27)</f>
        <v>30.731999999999999</v>
      </c>
      <c r="N27" s="27">
        <v>4.09</v>
      </c>
      <c r="O27" s="19">
        <v>5.9</v>
      </c>
      <c r="P27" s="19">
        <v>10.1</v>
      </c>
      <c r="Q27" s="19">
        <v>11.8</v>
      </c>
      <c r="R27" s="19">
        <v>9.76</v>
      </c>
      <c r="S27" s="39">
        <f>AVERAGE(N27:R27)</f>
        <v>8.33</v>
      </c>
    </row>
    <row r="28" spans="1:19" ht="18.75" x14ac:dyDescent="0.3">
      <c r="A28" s="21" t="s">
        <v>19</v>
      </c>
      <c r="B28" s="26">
        <v>0.89</v>
      </c>
      <c r="C28" s="18">
        <v>1.08</v>
      </c>
      <c r="D28" s="18">
        <v>0.28999999999999998</v>
      </c>
      <c r="E28" s="18">
        <v>0.57999999999999996</v>
      </c>
      <c r="F28" s="18">
        <v>1.39</v>
      </c>
      <c r="G28" s="40">
        <f>AVERAGE(B28:F28)</f>
        <v>0.84600000000000009</v>
      </c>
      <c r="H28" s="26">
        <v>2.4300000000000002</v>
      </c>
      <c r="I28" s="18">
        <v>2.35</v>
      </c>
      <c r="J28" s="18">
        <v>5.05</v>
      </c>
      <c r="K28" s="18">
        <v>6.87</v>
      </c>
      <c r="L28" s="18">
        <v>6.66</v>
      </c>
      <c r="M28" s="40">
        <f>AVERAGE(H28:L28)</f>
        <v>4.6719999999999997</v>
      </c>
      <c r="N28" s="26">
        <v>13.37</v>
      </c>
      <c r="O28" s="18">
        <v>12.58</v>
      </c>
      <c r="P28" s="18">
        <v>12.07</v>
      </c>
      <c r="Q28" s="18">
        <v>10.61</v>
      </c>
      <c r="R28" s="18">
        <v>10.66</v>
      </c>
      <c r="S28" s="40">
        <f>AVERAGE(N28:R28)</f>
        <v>11.857999999999999</v>
      </c>
    </row>
    <row r="29" spans="1:19" ht="19.5" thickBot="1" x14ac:dyDescent="0.35">
      <c r="A29" s="23" t="s">
        <v>20</v>
      </c>
      <c r="B29" s="28">
        <v>80.7</v>
      </c>
      <c r="C29" s="29">
        <v>265.85000000000002</v>
      </c>
      <c r="D29" s="29">
        <v>308.95999999999998</v>
      </c>
      <c r="E29" s="29">
        <v>307.14999999999998</v>
      </c>
      <c r="F29" s="29">
        <v>359.36</v>
      </c>
      <c r="G29" s="41">
        <f>AVERAGE(B29:F29)</f>
        <v>264.404</v>
      </c>
      <c r="H29" s="28">
        <v>21.95</v>
      </c>
      <c r="I29" s="29">
        <v>99.61</v>
      </c>
      <c r="J29" s="29">
        <v>14.43</v>
      </c>
      <c r="K29" s="29">
        <v>15.85</v>
      </c>
      <c r="L29" s="29">
        <v>17.12</v>
      </c>
      <c r="M29" s="41">
        <f>AVERAGE(H29:L29)</f>
        <v>33.792000000000002</v>
      </c>
      <c r="N29" s="28">
        <v>4.32</v>
      </c>
      <c r="O29" s="29">
        <v>4.71</v>
      </c>
      <c r="P29" s="29">
        <v>11.86</v>
      </c>
      <c r="Q29" s="29">
        <v>11.78</v>
      </c>
      <c r="R29" s="29">
        <v>11.1</v>
      </c>
      <c r="S29" s="41">
        <f>AVERAGE(N29:R29)</f>
        <v>8.7540000000000013</v>
      </c>
    </row>
    <row r="30" spans="1:19" ht="16.5" thickBot="1" x14ac:dyDescent="0.3">
      <c r="A30" s="5"/>
      <c r="B30" s="42" t="s">
        <v>26</v>
      </c>
      <c r="C30" s="43"/>
      <c r="D30" s="43"/>
      <c r="E30" s="43"/>
      <c r="F30" s="43"/>
      <c r="G30" s="44"/>
      <c r="H30" s="42" t="s">
        <v>24</v>
      </c>
      <c r="I30" s="43"/>
      <c r="J30" s="43"/>
      <c r="K30" s="43"/>
      <c r="L30" s="43"/>
      <c r="M30" s="44"/>
      <c r="N30" s="42" t="s">
        <v>28</v>
      </c>
      <c r="O30" s="43"/>
      <c r="P30" s="43"/>
      <c r="Q30" s="43"/>
      <c r="R30" s="43"/>
      <c r="S30" s="44"/>
    </row>
    <row r="31" spans="1:19" ht="18.75" x14ac:dyDescent="0.3">
      <c r="A31" s="20" t="s">
        <v>6</v>
      </c>
      <c r="B31" s="24">
        <v>13.52</v>
      </c>
      <c r="C31" s="25">
        <v>15.57</v>
      </c>
      <c r="D31" s="25">
        <v>21.6</v>
      </c>
      <c r="E31" s="25">
        <v>17.600000000000001</v>
      </c>
      <c r="F31" s="25">
        <v>17.29</v>
      </c>
      <c r="G31" s="38">
        <f>AVERAGE(B31:F31)</f>
        <v>17.115999999999996</v>
      </c>
      <c r="H31" s="24">
        <v>23.29</v>
      </c>
      <c r="I31" s="25">
        <v>26.19</v>
      </c>
      <c r="J31" s="25">
        <v>47.07</v>
      </c>
      <c r="K31" s="25">
        <v>53.54</v>
      </c>
      <c r="L31" s="25">
        <v>49.35</v>
      </c>
      <c r="M31" s="38">
        <f>AVERAGE(H31:L31)</f>
        <v>39.887999999999998</v>
      </c>
      <c r="N31" s="24">
        <v>72.95</v>
      </c>
      <c r="O31" s="25">
        <v>72.349999999999994</v>
      </c>
      <c r="P31" s="25">
        <v>81.459999999999994</v>
      </c>
      <c r="Q31" s="25">
        <v>84.55</v>
      </c>
      <c r="R31" s="25">
        <v>80.98</v>
      </c>
      <c r="S31" s="38">
        <f>AVERAGE(N31:R31)</f>
        <v>78.457999999999998</v>
      </c>
    </row>
    <row r="32" spans="1:19" ht="18.75" x14ac:dyDescent="0.3">
      <c r="A32" s="22" t="s">
        <v>5</v>
      </c>
      <c r="B32" s="27">
        <v>42.99</v>
      </c>
      <c r="C32" s="19">
        <v>49.06</v>
      </c>
      <c r="D32" s="19">
        <v>55.74</v>
      </c>
      <c r="E32" s="19">
        <v>69.900000000000006</v>
      </c>
      <c r="F32" s="19">
        <v>59.61</v>
      </c>
      <c r="G32" s="39">
        <f>AVERAGE(B32:F32)</f>
        <v>55.46</v>
      </c>
      <c r="H32" s="27">
        <v>26.06</v>
      </c>
      <c r="I32" s="19">
        <v>28.47</v>
      </c>
      <c r="J32" s="19">
        <v>32.06</v>
      </c>
      <c r="K32" s="19">
        <v>30.53</v>
      </c>
      <c r="L32" s="19">
        <v>25.43</v>
      </c>
      <c r="M32" s="39">
        <f>AVERAGE(H32:L32)</f>
        <v>28.51</v>
      </c>
      <c r="N32" s="27">
        <v>4.08</v>
      </c>
      <c r="O32" s="19">
        <v>4.28</v>
      </c>
      <c r="P32" s="19">
        <v>9.9499999999999993</v>
      </c>
      <c r="Q32" s="19">
        <v>10.74</v>
      </c>
      <c r="R32" s="19">
        <v>9.1300000000000008</v>
      </c>
      <c r="S32" s="39">
        <f>AVERAGE(N32:R32)</f>
        <v>7.6360000000000001</v>
      </c>
    </row>
    <row r="33" spans="1:19" ht="18.75" x14ac:dyDescent="0.3">
      <c r="A33" s="21" t="s">
        <v>19</v>
      </c>
      <c r="B33" s="26">
        <v>0.36</v>
      </c>
      <c r="C33" s="18">
        <v>1.3</v>
      </c>
      <c r="D33" s="18">
        <v>0.2</v>
      </c>
      <c r="E33" s="18">
        <v>0.63</v>
      </c>
      <c r="F33" s="18">
        <v>0.94</v>
      </c>
      <c r="G33" s="40">
        <f>AVERAGE(B33:F33)</f>
        <v>0.68600000000000005</v>
      </c>
      <c r="H33" s="26">
        <v>1.1399999999999999</v>
      </c>
      <c r="I33" s="18">
        <v>2.79</v>
      </c>
      <c r="J33" s="18">
        <v>4.4800000000000004</v>
      </c>
      <c r="K33" s="18">
        <v>6.88</v>
      </c>
      <c r="L33" s="18">
        <v>5.76</v>
      </c>
      <c r="M33" s="40">
        <f>AVERAGE(H33:L33)</f>
        <v>4.2099999999999991</v>
      </c>
      <c r="N33" s="26">
        <v>11.63</v>
      </c>
      <c r="O33" s="18">
        <v>13</v>
      </c>
      <c r="P33" s="18">
        <v>11.68</v>
      </c>
      <c r="Q33" s="18">
        <v>10.98</v>
      </c>
      <c r="R33" s="18">
        <v>10.69</v>
      </c>
      <c r="S33" s="40">
        <f>AVERAGE(N33:R33)</f>
        <v>11.596</v>
      </c>
    </row>
    <row r="34" spans="1:19" ht="19.5" thickBot="1" x14ac:dyDescent="0.35">
      <c r="A34" s="23" t="s">
        <v>20</v>
      </c>
      <c r="B34" s="28">
        <v>72.34</v>
      </c>
      <c r="C34" s="29">
        <v>159.69999999999999</v>
      </c>
      <c r="D34" s="29">
        <v>273.45999999999998</v>
      </c>
      <c r="E34" s="29">
        <v>305.62</v>
      </c>
      <c r="F34" s="29">
        <v>260.45</v>
      </c>
      <c r="G34" s="41">
        <f>AVERAGE(B34:F34)</f>
        <v>214.31399999999999</v>
      </c>
      <c r="H34" s="28">
        <v>11.83</v>
      </c>
      <c r="I34" s="29">
        <v>30.81</v>
      </c>
      <c r="J34" s="29">
        <v>13.77</v>
      </c>
      <c r="K34" s="29">
        <v>12.69</v>
      </c>
      <c r="L34" s="29">
        <v>9.85</v>
      </c>
      <c r="M34" s="41">
        <f>AVERAGE(H34:L34)</f>
        <v>15.789999999999997</v>
      </c>
      <c r="N34" s="28">
        <v>4.29</v>
      </c>
      <c r="O34" s="29">
        <v>4.12</v>
      </c>
      <c r="P34" s="29">
        <v>11.74</v>
      </c>
      <c r="Q34" s="29">
        <v>11.51</v>
      </c>
      <c r="R34" s="29">
        <v>10.62</v>
      </c>
      <c r="S34" s="41">
        <f>AVERAGE(N34:R34)</f>
        <v>8.4559999999999995</v>
      </c>
    </row>
    <row r="35" spans="1:19" ht="16.5" thickBot="1" x14ac:dyDescent="0.3">
      <c r="B35" s="42" t="s">
        <v>31</v>
      </c>
      <c r="C35" s="43"/>
      <c r="D35" s="43"/>
      <c r="E35" s="43"/>
      <c r="F35" s="43"/>
      <c r="G35" s="44"/>
      <c r="H35" s="42" t="s">
        <v>30</v>
      </c>
      <c r="I35" s="43"/>
      <c r="J35" s="43"/>
      <c r="K35" s="43"/>
      <c r="L35" s="43"/>
      <c r="M35" s="44"/>
      <c r="N35" s="42" t="s">
        <v>29</v>
      </c>
      <c r="O35" s="43"/>
      <c r="P35" s="43"/>
      <c r="Q35" s="43"/>
      <c r="R35" s="43"/>
      <c r="S35" s="44"/>
    </row>
    <row r="36" spans="1:19" ht="18.75" x14ac:dyDescent="0.3">
      <c r="A36" s="20" t="s">
        <v>6</v>
      </c>
      <c r="B36" s="24">
        <v>19.55</v>
      </c>
      <c r="C36" s="25">
        <v>15.89</v>
      </c>
      <c r="D36" s="25">
        <v>20.170000000000002</v>
      </c>
      <c r="E36" s="25">
        <v>18.100000000000001</v>
      </c>
      <c r="F36" s="25">
        <v>16.61</v>
      </c>
      <c r="G36" s="38">
        <f>AVERAGE(B36:F36)</f>
        <v>18.064</v>
      </c>
      <c r="H36" s="24">
        <v>28.25</v>
      </c>
      <c r="I36" s="25">
        <v>25.4</v>
      </c>
      <c r="J36" s="25">
        <v>45.35</v>
      </c>
      <c r="K36" s="25">
        <v>51.14</v>
      </c>
      <c r="L36" s="25">
        <v>54.36</v>
      </c>
      <c r="M36" s="38">
        <f>AVERAGE(H36:L36)</f>
        <v>40.9</v>
      </c>
      <c r="N36" s="24">
        <v>72.040000000000006</v>
      </c>
      <c r="O36" s="25">
        <v>71.84</v>
      </c>
      <c r="P36" s="25">
        <v>80.53</v>
      </c>
      <c r="Q36" s="25">
        <v>80.86</v>
      </c>
      <c r="R36" s="25">
        <v>81.430000000000007</v>
      </c>
      <c r="S36" s="38">
        <f>AVERAGE(N36:R36)</f>
        <v>77.34</v>
      </c>
    </row>
    <row r="37" spans="1:19" ht="18.75" x14ac:dyDescent="0.3">
      <c r="A37" s="22" t="s">
        <v>5</v>
      </c>
      <c r="B37" s="27">
        <v>46.19</v>
      </c>
      <c r="C37" s="19">
        <v>49.12</v>
      </c>
      <c r="D37" s="19">
        <v>59.49</v>
      </c>
      <c r="E37" s="19">
        <v>61.28</v>
      </c>
      <c r="F37" s="19">
        <v>66.13</v>
      </c>
      <c r="G37" s="39">
        <f>AVERAGE(B37:F37)</f>
        <v>56.442000000000007</v>
      </c>
      <c r="H37" s="27">
        <v>30.33</v>
      </c>
      <c r="I37" s="19">
        <v>32.119999999999997</v>
      </c>
      <c r="J37" s="19">
        <v>33.909999999999997</v>
      </c>
      <c r="K37" s="19">
        <v>26.66</v>
      </c>
      <c r="L37" s="19">
        <v>29.05</v>
      </c>
      <c r="M37" s="39">
        <f>AVERAGE(H37:L37)</f>
        <v>30.413999999999998</v>
      </c>
      <c r="N37" s="27">
        <v>4.37</v>
      </c>
      <c r="O37" s="19">
        <v>4.88</v>
      </c>
      <c r="P37" s="19">
        <v>10.210000000000001</v>
      </c>
      <c r="Q37" s="19">
        <v>9.5</v>
      </c>
      <c r="R37" s="19">
        <v>11.59</v>
      </c>
      <c r="S37" s="39">
        <f>AVERAGE(N37:R37)</f>
        <v>8.11</v>
      </c>
    </row>
    <row r="38" spans="1:19" ht="18.75" x14ac:dyDescent="0.3">
      <c r="A38" s="21" t="s">
        <v>19</v>
      </c>
      <c r="B38" s="26">
        <v>0.85</v>
      </c>
      <c r="C38" s="18">
        <v>0.61</v>
      </c>
      <c r="D38" s="18">
        <v>0.57999999999999996</v>
      </c>
      <c r="E38" s="18">
        <v>0.87</v>
      </c>
      <c r="F38" s="18">
        <v>0.36</v>
      </c>
      <c r="G38" s="40">
        <f>AVERAGE(B38:F38)</f>
        <v>0.65400000000000003</v>
      </c>
      <c r="H38" s="26">
        <v>1.79</v>
      </c>
      <c r="I38" s="18">
        <v>1.84</v>
      </c>
      <c r="J38" s="18">
        <v>4.5599999999999996</v>
      </c>
      <c r="K38" s="18">
        <v>6.45</v>
      </c>
      <c r="L38" s="18">
        <v>6.68</v>
      </c>
      <c r="M38" s="40">
        <f>AVERAGE(H38:L38)</f>
        <v>4.2640000000000002</v>
      </c>
      <c r="N38" s="26">
        <v>11.72</v>
      </c>
      <c r="O38" s="18">
        <v>11.97</v>
      </c>
      <c r="P38" s="18">
        <v>11.91</v>
      </c>
      <c r="Q38" s="18">
        <v>10.18</v>
      </c>
      <c r="R38" s="18">
        <v>9.2899999999999991</v>
      </c>
      <c r="S38" s="40">
        <f>AVERAGE(N38:R38)</f>
        <v>11.013999999999999</v>
      </c>
    </row>
    <row r="39" spans="1:19" ht="19.5" thickBot="1" x14ac:dyDescent="0.35">
      <c r="A39" s="23" t="s">
        <v>20</v>
      </c>
      <c r="B39" s="28">
        <v>74.62</v>
      </c>
      <c r="C39" s="29">
        <v>105.56</v>
      </c>
      <c r="D39" s="29">
        <v>229.88</v>
      </c>
      <c r="E39" s="29">
        <v>316.57</v>
      </c>
      <c r="F39" s="29">
        <v>500.32</v>
      </c>
      <c r="G39" s="41">
        <f>AVERAGE(B39:F39)</f>
        <v>245.39000000000001</v>
      </c>
      <c r="H39" s="28">
        <v>17.96</v>
      </c>
      <c r="I39" s="29">
        <v>27.8</v>
      </c>
      <c r="J39" s="29">
        <v>16.52</v>
      </c>
      <c r="K39" s="29">
        <v>12.63</v>
      </c>
      <c r="L39" s="29">
        <v>19.059999999999999</v>
      </c>
      <c r="M39" s="41">
        <f>AVERAGE(H39:L39)</f>
        <v>18.794</v>
      </c>
      <c r="N39" s="28">
        <v>4.57</v>
      </c>
      <c r="O39" s="29">
        <v>4.58</v>
      </c>
      <c r="P39" s="29">
        <v>12.06</v>
      </c>
      <c r="Q39" s="29">
        <v>10.95</v>
      </c>
      <c r="R39" s="29">
        <v>12.64</v>
      </c>
      <c r="S39" s="41">
        <f>AVERAGE(N39:R39)</f>
        <v>8.9599999999999991</v>
      </c>
    </row>
    <row r="48" spans="1:19" x14ac:dyDescent="0.25">
      <c r="A48" s="1"/>
      <c r="B48"/>
      <c r="C48"/>
      <c r="D48"/>
      <c r="E48"/>
    </row>
    <row r="49" spans="1:2" x14ac:dyDescent="0.25">
      <c r="A49" s="1"/>
      <c r="B49"/>
    </row>
    <row r="50" spans="1:2" x14ac:dyDescent="0.25">
      <c r="A50" s="1"/>
      <c r="B50"/>
    </row>
    <row r="51" spans="1:2" x14ac:dyDescent="0.25">
      <c r="A51" s="1"/>
      <c r="B51"/>
    </row>
    <row r="52" spans="1:2" x14ac:dyDescent="0.25">
      <c r="A52" s="1"/>
      <c r="B52"/>
    </row>
    <row r="53" spans="1:2" x14ac:dyDescent="0.25">
      <c r="A53" s="1"/>
      <c r="B53"/>
    </row>
    <row r="54" spans="1:2" x14ac:dyDescent="0.25">
      <c r="A54" s="1"/>
      <c r="B54"/>
    </row>
    <row r="55" spans="1:2" x14ac:dyDescent="0.25">
      <c r="A55" s="1"/>
      <c r="B55"/>
    </row>
    <row r="56" spans="1:2" x14ac:dyDescent="0.25">
      <c r="A56" s="1"/>
      <c r="B56"/>
    </row>
    <row r="57" spans="1:2" x14ac:dyDescent="0.25">
      <c r="A57" s="1"/>
      <c r="B57"/>
    </row>
    <row r="58" spans="1:2" x14ac:dyDescent="0.25">
      <c r="A58" s="1"/>
      <c r="B58"/>
    </row>
    <row r="59" spans="1:2" x14ac:dyDescent="0.25">
      <c r="A59" s="1"/>
      <c r="B59"/>
    </row>
    <row r="60" spans="1:2" x14ac:dyDescent="0.25">
      <c r="A60" s="1"/>
      <c r="B60"/>
    </row>
    <row r="61" spans="1:2" x14ac:dyDescent="0.25">
      <c r="A61" s="1"/>
      <c r="B61"/>
    </row>
  </sheetData>
  <mergeCells count="16">
    <mergeCell ref="B35:G35"/>
    <mergeCell ref="H35:M35"/>
    <mergeCell ref="N35:S35"/>
    <mergeCell ref="H1:I2"/>
    <mergeCell ref="B2:C2"/>
    <mergeCell ref="D2:E2"/>
    <mergeCell ref="B1:E1"/>
    <mergeCell ref="F1:G2"/>
    <mergeCell ref="N30:S30"/>
    <mergeCell ref="B18:G18"/>
    <mergeCell ref="B13:G13"/>
    <mergeCell ref="N25:S25"/>
    <mergeCell ref="B25:G25"/>
    <mergeCell ref="B30:G30"/>
    <mergeCell ref="H25:M25"/>
    <mergeCell ref="H30:M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2022-01-25T10:23:52Z</dcterms:created>
  <dcterms:modified xsi:type="dcterms:W3CDTF">2022-02-08T22:03:02Z</dcterms:modified>
</cp:coreProperties>
</file>