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2B2AE22C-8839-9C4E-847E-7D7BB0422C73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" l="1"/>
  <c r="F60" i="1"/>
  <c r="F59" i="1"/>
  <c r="D58" i="1"/>
  <c r="C58" i="1"/>
  <c r="B58" i="1"/>
  <c r="F57" i="1"/>
  <c r="F56" i="1"/>
  <c r="F55" i="1"/>
  <c r="D54" i="1"/>
  <c r="C54" i="1"/>
  <c r="B54" i="1"/>
  <c r="F53" i="1"/>
  <c r="F52" i="1"/>
  <c r="F51" i="1"/>
  <c r="D50" i="1"/>
  <c r="C50" i="1"/>
  <c r="B50" i="1"/>
  <c r="F49" i="1"/>
  <c r="F48" i="1"/>
  <c r="F47" i="1"/>
  <c r="D46" i="1"/>
  <c r="C46" i="1"/>
  <c r="B46" i="1"/>
  <c r="F45" i="1"/>
  <c r="F44" i="1"/>
  <c r="F43" i="1"/>
  <c r="D42" i="1"/>
  <c r="C42" i="1"/>
  <c r="B42" i="1"/>
  <c r="F40" i="1"/>
  <c r="F41" i="1"/>
  <c r="F39" i="1"/>
  <c r="D38" i="1"/>
  <c r="C38" i="1"/>
  <c r="B38" i="1"/>
  <c r="F28" i="1"/>
  <c r="F29" i="1"/>
  <c r="F16" i="1"/>
  <c r="F17" i="1"/>
  <c r="D18" i="1"/>
  <c r="C18" i="1"/>
  <c r="B18" i="1"/>
  <c r="F3" i="1"/>
  <c r="F4" i="1"/>
  <c r="F5" i="1"/>
  <c r="F7" i="1"/>
  <c r="F8" i="1"/>
  <c r="F9" i="1"/>
  <c r="F11" i="1"/>
  <c r="F12" i="1"/>
  <c r="F13" i="1"/>
  <c r="F15" i="1"/>
  <c r="F19" i="1"/>
  <c r="F20" i="1"/>
  <c r="F21" i="1"/>
  <c r="F23" i="1"/>
  <c r="F24" i="1"/>
  <c r="F25" i="1"/>
  <c r="F27" i="1"/>
  <c r="F31" i="1"/>
  <c r="F32" i="1"/>
  <c r="F33" i="1"/>
  <c r="F35" i="1"/>
  <c r="F36" i="1"/>
  <c r="F37" i="1"/>
  <c r="D6" i="1"/>
  <c r="D10" i="1"/>
  <c r="D14" i="1"/>
  <c r="D22" i="1"/>
  <c r="D26" i="1"/>
  <c r="D30" i="1"/>
  <c r="D34" i="1"/>
  <c r="C6" i="1"/>
  <c r="C10" i="1"/>
  <c r="C14" i="1"/>
  <c r="C22" i="1"/>
  <c r="C26" i="1"/>
  <c r="C30" i="1"/>
  <c r="C34" i="1"/>
  <c r="B6" i="1"/>
  <c r="B10" i="1"/>
  <c r="B14" i="1"/>
  <c r="B22" i="1"/>
  <c r="B26" i="1"/>
  <c r="B30" i="1"/>
  <c r="B34" i="1"/>
  <c r="C2" i="1" l="1"/>
  <c r="B2" i="1"/>
</calcChain>
</file>

<file path=xl/sharedStrings.xml><?xml version="1.0" encoding="utf-8"?>
<sst xmlns="http://schemas.openxmlformats.org/spreadsheetml/2006/main" count="26" uniqueCount="26">
  <si>
    <t>Email</t>
  </si>
  <si>
    <t>Lý Văn Khải</t>
  </si>
  <si>
    <t>roboticscm2018@gmail.com</t>
  </si>
  <si>
    <t>FullName</t>
  </si>
  <si>
    <t>PhoneNumber</t>
  </si>
  <si>
    <t>OME001</t>
  </si>
  <si>
    <t>SOF003</t>
  </si>
  <si>
    <t>UVO001</t>
  </si>
  <si>
    <t>CAR007</t>
  </si>
  <si>
    <t>PIC002</t>
  </si>
  <si>
    <t>ZAN002</t>
  </si>
  <si>
    <t>CLE002</t>
  </si>
  <si>
    <t>CEF033</t>
  </si>
  <si>
    <t>CEL003</t>
  </si>
  <si>
    <t>TRI025</t>
  </si>
  <si>
    <t>CEL019</t>
  </si>
  <si>
    <t>LUC001</t>
  </si>
  <si>
    <t>ILM001</t>
  </si>
  <si>
    <t>ERA001</t>
  </si>
  <si>
    <t>RAB003</t>
  </si>
  <si>
    <t>ProductId</t>
  </si>
  <si>
    <t>ProductName</t>
  </si>
  <si>
    <t>Price</t>
  </si>
  <si>
    <t>Discount</t>
  </si>
  <si>
    <t>DoctorId</t>
  </si>
  <si>
    <t>DoctorName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</si>
</sst>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49" fontId="6" fillId="2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/>
    <xf numFmtId="3" fontId="4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boticscm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C9" sqref="C9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2" t="s">
        <v>3</v>
      </c>
      <c r="B1" s="2" t="s">
        <v>4</v>
      </c>
      <c r="C1" s="2" t="s">
        <v>0</v>
      </c>
    </row>
    <row r="2" spans="1:3" x14ac:dyDescent="0.2">
      <c r="A2" t="s">
        <v>1</v>
      </c>
      <c r="B2">
        <v>986409026</v>
      </c>
      <c r="C2" s="1" t="s">
        <v>2</v>
      </c>
    </row>
  </sheetData>
  <hyperlinks>
    <hyperlink ref="C2" r:id="rId1" xr:uid="{0150A3B9-4152-E446-B487-675A199335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61"/>
  <sheetViews>
    <sheetView tabSelected="1" topLeftCell="A32" workbookViewId="0">
      <selection activeCell="E16" sqref="E16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3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</row>
    <row r="2" spans="1:6" x14ac:dyDescent="0.2">
      <c r="A2" s="5" t="s">
        <v>6</v>
      </c>
      <c r="B2" s="6" t="str">
        <f>VLOOKUP($A2, [1]Sheet!$B$2:$C$300, 2, FALSE)</f>
        <v>Sopezid (Esomeprazole 40mg)</v>
      </c>
      <c r="C2" s="7">
        <f>VLOOKUP($A2, [1]Sheet!$B$2:$D$300, 3, FALSE)</f>
        <v>15000</v>
      </c>
      <c r="D2" s="7">
        <v>52</v>
      </c>
      <c r="E2" s="5"/>
      <c r="F2" s="5"/>
    </row>
    <row r="3" spans="1:6" x14ac:dyDescent="0.2">
      <c r="A3" s="3"/>
      <c r="B3" s="8"/>
      <c r="C3" s="9"/>
      <c r="D3" s="9"/>
      <c r="E3" s="10">
        <v>8</v>
      </c>
      <c r="F3" s="10" t="str">
        <f>VLOOKUP($E3, [2]Index!$A$2:$B$69, 2, FALSE)</f>
        <v>Lý Thanh Lãm</v>
      </c>
    </row>
    <row r="4" spans="1:6" x14ac:dyDescent="0.2">
      <c r="A4" s="3"/>
      <c r="B4" s="8"/>
      <c r="C4" s="9"/>
      <c r="D4" s="9"/>
      <c r="E4" s="10">
        <v>142</v>
      </c>
      <c r="F4" s="10" t="str">
        <f>VLOOKUP($E4, [2]Index!$A$2:$B$69, 2, FALSE)</f>
        <v>Lý Văn Phái</v>
      </c>
    </row>
    <row r="5" spans="1:6" x14ac:dyDescent="0.2">
      <c r="A5" s="3"/>
      <c r="B5" s="8"/>
      <c r="C5" s="9"/>
      <c r="D5" s="9"/>
      <c r="E5" s="10">
        <v>205</v>
      </c>
      <c r="F5" s="10" t="str">
        <f>VLOOKUP($E5, [2]Index!$A$2:$B$69, 2, FALSE)</f>
        <v>Trần Thị Diễm</v>
      </c>
    </row>
    <row r="6" spans="1:6" x14ac:dyDescent="0.2">
      <c r="A6" s="11" t="s">
        <v>5</v>
      </c>
      <c r="B6" s="6" t="str">
        <f>VLOOKUP($A6, [1]Sheet!$B$2:$C$300, 2, FALSE)</f>
        <v>BS One (Omega3 Fish Oil 1000mg)</v>
      </c>
      <c r="C6" s="7">
        <f>VLOOKUP($A6, [1]Sheet!$B$2:$D$300, 3, FALSE)</f>
        <v>4000</v>
      </c>
      <c r="D6" s="7">
        <f>VLOOKUP($A6, [1]Sheet!$B$2:$E$300, 4, FALSE)</f>
        <v>45</v>
      </c>
      <c r="E6" s="5"/>
      <c r="F6" s="5"/>
    </row>
    <row r="7" spans="1:6" x14ac:dyDescent="0.2">
      <c r="A7" s="3"/>
      <c r="B7" s="8"/>
      <c r="C7" s="9"/>
      <c r="D7" s="9"/>
      <c r="E7" s="10">
        <v>8</v>
      </c>
      <c r="F7" s="10" t="str">
        <f>VLOOKUP($E7, [2]Index!$A$2:$B$69, 2, FALSE)</f>
        <v>Lý Thanh Lãm</v>
      </c>
    </row>
    <row r="8" spans="1:6" x14ac:dyDescent="0.2">
      <c r="A8" s="3"/>
      <c r="B8" s="8"/>
      <c r="C8" s="9"/>
      <c r="D8" s="9"/>
      <c r="E8" s="10">
        <v>205</v>
      </c>
      <c r="F8" s="10" t="str">
        <f>VLOOKUP($E8, [2]Index!$A$2:$B$69, 2, FALSE)</f>
        <v>Trần Thị Diễm</v>
      </c>
    </row>
    <row r="9" spans="1:6" x14ac:dyDescent="0.2">
      <c r="A9" s="3"/>
      <c r="B9" s="8"/>
      <c r="C9" s="9"/>
      <c r="D9" s="9"/>
      <c r="E9" s="10">
        <v>142</v>
      </c>
      <c r="F9" s="10" t="str">
        <f>VLOOKUP($E9, [2]Index!$A$2:$B$69, 2, FALSE)</f>
        <v>Lý Văn Phái</v>
      </c>
    </row>
    <row r="10" spans="1:6" x14ac:dyDescent="0.2">
      <c r="A10" s="5" t="s">
        <v>10</v>
      </c>
      <c r="B10" s="6" t="str">
        <f>VLOOKUP($A10, [1]Sheet!$B$2:$C$300, 2, FALSE)</f>
        <v>Zantagel (Oxethazaine, dried aluminum, magnesium)</v>
      </c>
      <c r="C10" s="7">
        <f>VLOOKUP($A10, [1]Sheet!$B$2:$D$300, 3, FALSE)</f>
        <v>6926</v>
      </c>
      <c r="D10" s="7">
        <f>VLOOKUP($A10, [1]Sheet!$B$2:$E$300, 4, FALSE)</f>
        <v>40</v>
      </c>
      <c r="E10" s="5"/>
      <c r="F10" s="5"/>
    </row>
    <row r="11" spans="1:6" x14ac:dyDescent="0.2">
      <c r="A11" s="10"/>
      <c r="B11" s="8"/>
      <c r="C11" s="9"/>
      <c r="D11" s="9"/>
      <c r="E11" s="10"/>
      <c r="F11" s="10" t="e">
        <f>VLOOKUP($E11, [2]Index!$A$2:$B$69, 2, FALSE)</f>
        <v>#N/A</v>
      </c>
    </row>
    <row r="12" spans="1:6" x14ac:dyDescent="0.2">
      <c r="A12" s="10"/>
      <c r="B12" s="8"/>
      <c r="C12" s="9"/>
      <c r="D12" s="9"/>
      <c r="E12" s="10">
        <v>205</v>
      </c>
      <c r="F12" s="10" t="str">
        <f>VLOOKUP($E12, [2]Index!$A$2:$B$69, 2, FALSE)</f>
        <v>Trần Thị Diễm</v>
      </c>
    </row>
    <row r="13" spans="1:6" x14ac:dyDescent="0.2">
      <c r="A13" s="3"/>
      <c r="B13" s="8"/>
      <c r="C13" s="9"/>
      <c r="D13" s="9"/>
      <c r="E13" s="10">
        <v>8</v>
      </c>
      <c r="F13" s="10" t="str">
        <f>VLOOKUP($E13, [2]Index!$A$2:$B$69, 2, FALSE)</f>
        <v>Lý Thanh Lãm</v>
      </c>
    </row>
    <row r="14" spans="1:6" x14ac:dyDescent="0.2">
      <c r="A14" s="5" t="s">
        <v>7</v>
      </c>
      <c r="B14" s="6" t="str">
        <f>VLOOKUP($A14, [1]Sheet!$B$2:$C$300, 2, FALSE)</f>
        <v>Uvomo (Mosaprid citrat 5mg)</v>
      </c>
      <c r="C14" s="7">
        <f>VLOOKUP($A14, [1]Sheet!$B$2:$D$300, 3, FALSE)</f>
        <v>3300</v>
      </c>
      <c r="D14" s="7">
        <f>VLOOKUP($A14, [1]Sheet!$B$2:$E$300, 4, FALSE)</f>
        <v>55</v>
      </c>
      <c r="E14" s="5"/>
      <c r="F14" s="5"/>
    </row>
    <row r="15" spans="1:6" x14ac:dyDescent="0.2">
      <c r="A15" s="12"/>
      <c r="B15" s="13"/>
      <c r="C15" s="14"/>
      <c r="D15" s="14"/>
      <c r="E15" s="10">
        <v>8</v>
      </c>
      <c r="F15" s="10" t="str">
        <f>VLOOKUP($E15, [2]Index!$A$2:$B$69, 2, FALSE)</f>
        <v>Lý Thanh Lãm</v>
      </c>
    </row>
    <row r="16" spans="1:6" x14ac:dyDescent="0.2">
      <c r="A16" s="12"/>
      <c r="B16" s="13"/>
      <c r="C16" s="14"/>
      <c r="D16" s="14"/>
      <c r="E16" s="10"/>
      <c r="F16" s="10" t="e">
        <f>VLOOKUP($E16, [2]Index!$A$2:$B$69, 2, FALSE)</f>
        <v>#N/A</v>
      </c>
    </row>
    <row r="17" spans="1:6" x14ac:dyDescent="0.2">
      <c r="A17" s="12"/>
      <c r="B17" s="13"/>
      <c r="C17" s="14"/>
      <c r="D17" s="14"/>
      <c r="E17" s="10"/>
      <c r="F17" s="10" t="e">
        <f>VLOOKUP($E17, [2]Index!$A$2:$B$69, 2, FALSE)</f>
        <v>#N/A</v>
      </c>
    </row>
    <row r="18" spans="1:6" x14ac:dyDescent="0.2">
      <c r="A18" s="5" t="s">
        <v>11</v>
      </c>
      <c r="B18" s="6" t="str">
        <f>VLOOKUP($A18, [1]Sheet!$B$2:$C$300, 2, FALSE)</f>
        <v>Cimrinat (Clarithomycin 500mg)</v>
      </c>
      <c r="C18" s="7">
        <f>VLOOKUP($A18, [1]Sheet!$B$2:$D$300, 3, FALSE)</f>
        <v>24000</v>
      </c>
      <c r="D18" s="7">
        <f>VLOOKUP($A18, [1]Sheet!$B$2:$E$300, 4, FALSE)</f>
        <v>52</v>
      </c>
      <c r="E18" s="5"/>
      <c r="F18" s="5"/>
    </row>
    <row r="19" spans="1:6" x14ac:dyDescent="0.2">
      <c r="A19" s="10"/>
      <c r="B19" s="8"/>
      <c r="C19" s="14"/>
      <c r="D19" s="14"/>
      <c r="E19" s="10">
        <v>142</v>
      </c>
      <c r="F19" s="10" t="str">
        <f>VLOOKUP($E19, [2]Index!$A$2:$B$69, 2, FALSE)</f>
        <v>Lý Văn Phái</v>
      </c>
    </row>
    <row r="20" spans="1:6" x14ac:dyDescent="0.2">
      <c r="A20" s="10"/>
      <c r="B20" s="8"/>
      <c r="C20" s="9"/>
      <c r="D20" s="9"/>
      <c r="E20" s="10">
        <v>205</v>
      </c>
      <c r="F20" s="10" t="str">
        <f>VLOOKUP($E20, [2]Index!$A$2:$B$69, 2, FALSE)</f>
        <v>Trần Thị Diễm</v>
      </c>
    </row>
    <row r="21" spans="1:6" x14ac:dyDescent="0.2">
      <c r="A21" s="3"/>
      <c r="B21" s="8"/>
      <c r="C21" s="9"/>
      <c r="D21" s="9"/>
      <c r="E21" s="10">
        <v>8</v>
      </c>
      <c r="F21" s="10" t="str">
        <f>VLOOKUP($E21, [2]Index!$A$2:$B$69, 2, FALSE)</f>
        <v>Lý Thanh Lãm</v>
      </c>
    </row>
    <row r="22" spans="1:6" x14ac:dyDescent="0.2">
      <c r="A22" s="5" t="s">
        <v>8</v>
      </c>
      <c r="B22" s="6" t="str">
        <f>VLOOKUP($A22, [1]Sheet!$B$2:$C$300, 2, FALSE)</f>
        <v>Cardorite (Rosuvastatin 20mg)</v>
      </c>
      <c r="C22" s="7">
        <f>VLOOKUP($A22, [1]Sheet!$B$2:$D$300, 3, FALSE)</f>
        <v>13000</v>
      </c>
      <c r="D22" s="7">
        <f>VLOOKUP($A22, [1]Sheet!$B$2:$E$300, 4, FALSE)</f>
        <v>55</v>
      </c>
      <c r="E22" s="5"/>
      <c r="F22" s="5"/>
    </row>
    <row r="23" spans="1:6" x14ac:dyDescent="0.2">
      <c r="A23" s="3"/>
      <c r="B23" s="8"/>
      <c r="C23" s="9"/>
      <c r="D23" s="9"/>
      <c r="E23" s="10">
        <v>56</v>
      </c>
      <c r="F23" s="10" t="e">
        <f>VLOOKUP($E23, [2]Index!$A$2:$B$69, 2, FALSE)</f>
        <v>#N/A</v>
      </c>
    </row>
    <row r="24" spans="1:6" x14ac:dyDescent="0.2">
      <c r="A24" s="3"/>
      <c r="B24" s="8"/>
      <c r="C24" s="9"/>
      <c r="D24" s="9"/>
      <c r="E24" s="10">
        <v>57</v>
      </c>
      <c r="F24" s="10" t="e">
        <f>VLOOKUP($E24, [2]Index!$A$2:$B$69, 2, FALSE)</f>
        <v>#N/A</v>
      </c>
    </row>
    <row r="25" spans="1:6" x14ac:dyDescent="0.2">
      <c r="A25" s="3"/>
      <c r="B25" s="8"/>
      <c r="C25" s="9"/>
      <c r="D25" s="9"/>
      <c r="E25" s="10">
        <v>22</v>
      </c>
      <c r="F25" s="10" t="str">
        <f>VLOOKUP($E25, [2]Index!$A$2:$B$69, 2, FALSE)</f>
        <v>Nguyễn Thị Kim Thuý</v>
      </c>
    </row>
    <row r="26" spans="1:6" x14ac:dyDescent="0.2">
      <c r="A26" s="5" t="s">
        <v>12</v>
      </c>
      <c r="B26" s="6" t="str">
        <f>VLOOKUP($A26, [1]Sheet!$B$2:$C$300, 2, FALSE)</f>
        <v>Cefass (Etoricoxib 90mg)</v>
      </c>
      <c r="C26" s="7">
        <f>VLOOKUP($A26, [1]Sheet!$B$2:$D$300, 3, FALSE)</f>
        <v>9000</v>
      </c>
      <c r="D26" s="7">
        <f>VLOOKUP($A26, [1]Sheet!$B$2:$E$300, 4, FALSE)</f>
        <v>55</v>
      </c>
      <c r="E26" s="5"/>
      <c r="F26" s="5"/>
    </row>
    <row r="27" spans="1:6" x14ac:dyDescent="0.2">
      <c r="A27" s="3"/>
      <c r="B27" s="8"/>
      <c r="C27" s="9"/>
      <c r="D27" s="9"/>
      <c r="E27" s="10">
        <v>8</v>
      </c>
      <c r="F27" s="10" t="str">
        <f>VLOOKUP($E27, [2]Index!$A$2:$B$69, 2, FALSE)</f>
        <v>Lý Thanh Lãm</v>
      </c>
    </row>
    <row r="28" spans="1:6" x14ac:dyDescent="0.2">
      <c r="A28" s="3"/>
      <c r="B28" s="8"/>
      <c r="C28" s="9"/>
      <c r="D28" s="9"/>
      <c r="E28" s="10">
        <v>142</v>
      </c>
      <c r="F28" s="10" t="str">
        <f>VLOOKUP($E28, [2]Index!$A$2:$B$69, 2, FALSE)</f>
        <v>Lý Văn Phái</v>
      </c>
    </row>
    <row r="29" spans="1:6" x14ac:dyDescent="0.2">
      <c r="A29" s="3"/>
      <c r="B29" s="8"/>
      <c r="C29" s="9"/>
      <c r="D29" s="9"/>
      <c r="E29" s="10">
        <v>205</v>
      </c>
      <c r="F29" s="10" t="str">
        <f>VLOOKUP($E29, [2]Index!$A$2:$B$69, 2, FALSE)</f>
        <v>Trần Thị Diễm</v>
      </c>
    </row>
    <row r="30" spans="1:6" x14ac:dyDescent="0.2">
      <c r="A30" s="5" t="s">
        <v>9</v>
      </c>
      <c r="B30" s="6" t="str">
        <f>VLOOKUP($A30, [1]Sheet!$B$2:$C$300, 2, FALSE)</f>
        <v>Picencal (Calcium &amp; Vitamin D)</v>
      </c>
      <c r="C30" s="7">
        <f>VLOOKUP($A30, [1]Sheet!$B$2:$D$300, 3, FALSE)</f>
        <v>2900</v>
      </c>
      <c r="D30" s="7">
        <f>VLOOKUP($A30, [1]Sheet!$B$2:$E$300, 4, FALSE)</f>
        <v>45</v>
      </c>
      <c r="E30" s="5"/>
      <c r="F30" s="5"/>
    </row>
    <row r="31" spans="1:6" x14ac:dyDescent="0.2">
      <c r="A31" s="3"/>
      <c r="B31" s="8"/>
      <c r="C31" s="9"/>
      <c r="D31" s="9"/>
      <c r="E31" s="10">
        <v>8</v>
      </c>
      <c r="F31" s="10" t="str">
        <f>VLOOKUP($E31, [2]Index!$A$2:$B$69, 2, FALSE)</f>
        <v>Lý Thanh Lãm</v>
      </c>
    </row>
    <row r="32" spans="1:6" x14ac:dyDescent="0.2">
      <c r="A32" s="10"/>
      <c r="B32" s="8"/>
      <c r="C32" s="9"/>
      <c r="D32" s="9"/>
      <c r="E32" s="10">
        <v>142</v>
      </c>
      <c r="F32" s="10" t="str">
        <f>VLOOKUP($E32, [2]Index!$A$2:$B$69, 2, FALSE)</f>
        <v>Lý Văn Phái</v>
      </c>
    </row>
    <row r="33" spans="1:6" x14ac:dyDescent="0.2">
      <c r="A33" s="10"/>
      <c r="B33" s="8"/>
      <c r="C33" s="9"/>
      <c r="D33" s="9"/>
      <c r="E33" s="10">
        <v>205</v>
      </c>
      <c r="F33" s="10" t="str">
        <f>VLOOKUP($E33, [2]Index!$A$2:$B$69, 2, FALSE)</f>
        <v>Trần Thị Diễm</v>
      </c>
    </row>
    <row r="34" spans="1:6" x14ac:dyDescent="0.2">
      <c r="A34" s="5" t="s">
        <v>19</v>
      </c>
      <c r="B34" s="6" t="str">
        <f>VLOOKUP($A34, [1]Sheet!$B$2:$C$300, 2, FALSE)</f>
        <v>Pharcotinex</v>
      </c>
      <c r="C34" s="7">
        <f>VLOOKUP($A34, [1]Sheet!$B$2:$D$300, 3, FALSE)</f>
        <v>3600</v>
      </c>
      <c r="D34" s="7">
        <f>VLOOKUP($A34, [1]Sheet!$B$2:$E$300, 4, FALSE)</f>
        <v>35</v>
      </c>
      <c r="E34" s="5"/>
      <c r="F34" s="5"/>
    </row>
    <row r="35" spans="1:6" x14ac:dyDescent="0.2">
      <c r="A35" s="10"/>
      <c r="B35" s="8"/>
      <c r="C35" s="9"/>
      <c r="D35" s="9"/>
      <c r="E35" s="10">
        <v>8</v>
      </c>
      <c r="F35" s="10" t="str">
        <f>VLOOKUP($E35, [2]Index!$A$2:$B$69, 2, FALSE)</f>
        <v>Lý Thanh Lãm</v>
      </c>
    </row>
    <row r="36" spans="1:6" x14ac:dyDescent="0.2">
      <c r="A36" s="10"/>
      <c r="B36" s="8"/>
      <c r="C36" s="9"/>
      <c r="D36" s="9"/>
      <c r="E36" s="10"/>
      <c r="F36" s="10" t="e">
        <f>VLOOKUP($E36, [2]Index!$A$2:$B$69, 2, FALSE)</f>
        <v>#N/A</v>
      </c>
    </row>
    <row r="37" spans="1:6" x14ac:dyDescent="0.2">
      <c r="A37" s="10"/>
      <c r="B37" s="8"/>
      <c r="C37" s="9"/>
      <c r="D37" s="9"/>
      <c r="E37" s="10"/>
      <c r="F37" s="10" t="e">
        <f>VLOOKUP($E37, [2]Index!$A$2:$B$69, 2, FALSE)</f>
        <v>#N/A</v>
      </c>
    </row>
    <row r="38" spans="1:6" x14ac:dyDescent="0.2">
      <c r="A38" s="5" t="s">
        <v>13</v>
      </c>
      <c r="B38" s="6" t="str">
        <f>VLOOKUP($A38, [1]Sheet!$B$2:$C$300, 2, FALSE)</f>
        <v>Celivite (Multivitamin &amp; Minerals)</v>
      </c>
      <c r="C38" s="7">
        <f>VLOOKUP($A38, [1]Sheet!$B$2:$D$300, 3, FALSE)</f>
        <v>3000</v>
      </c>
      <c r="D38" s="7">
        <f>VLOOKUP($A38, [1]Sheet!$B$2:$E$300, 4, FALSE)</f>
        <v>55</v>
      </c>
      <c r="E38" s="5"/>
      <c r="F38" s="5"/>
    </row>
    <row r="39" spans="1:6" x14ac:dyDescent="0.2">
      <c r="A39" s="10"/>
      <c r="B39" s="10"/>
      <c r="C39" s="10"/>
      <c r="D39" s="10"/>
      <c r="E39" s="10">
        <v>142</v>
      </c>
      <c r="F39" s="10" t="str">
        <f>VLOOKUP($E39, [2]Index!$A$2:$B$69, 2, FALSE)</f>
        <v>Lý Văn Phái</v>
      </c>
    </row>
    <row r="40" spans="1:6" x14ac:dyDescent="0.2">
      <c r="A40" s="10"/>
      <c r="B40" s="10"/>
      <c r="C40" s="10"/>
      <c r="D40" s="10"/>
      <c r="E40" s="10"/>
      <c r="F40" s="10" t="e">
        <f>VLOOKUP($E40, [2]Index!$A$2:$B$69, 2, FALSE)</f>
        <v>#N/A</v>
      </c>
    </row>
    <row r="41" spans="1:6" x14ac:dyDescent="0.2">
      <c r="A41" s="10"/>
      <c r="B41" s="10"/>
      <c r="C41" s="10"/>
      <c r="D41" s="10"/>
      <c r="E41" s="10"/>
      <c r="F41" s="10" t="e">
        <f>VLOOKUP($E41, [2]Index!$A$2:$B$69, 2, FALSE)</f>
        <v>#N/A</v>
      </c>
    </row>
    <row r="42" spans="1:6" x14ac:dyDescent="0.2">
      <c r="A42" s="5" t="s">
        <v>14</v>
      </c>
      <c r="B42" s="6" t="str">
        <f>VLOOKUP($A42, [1]Sheet!$B$2:$C$300, 2, FALSE)</f>
        <v>Noraquick (Gabapentin 300mg)</v>
      </c>
      <c r="C42" s="7">
        <f>VLOOKUP($A42, [1]Sheet!$B$2:$D$300, 3, FALSE)</f>
        <v>6000</v>
      </c>
      <c r="D42" s="7">
        <f>VLOOKUP($A42, [1]Sheet!$B$2:$E$300, 4, FALSE)</f>
        <v>54</v>
      </c>
      <c r="E42" s="5"/>
      <c r="F42" s="5"/>
    </row>
    <row r="43" spans="1:6" x14ac:dyDescent="0.2">
      <c r="A43" s="10"/>
      <c r="B43" s="10"/>
      <c r="C43" s="10"/>
      <c r="D43" s="10"/>
      <c r="E43" s="10">
        <v>142</v>
      </c>
      <c r="F43" s="10" t="str">
        <f>VLOOKUP($E43, [2]Index!$A$2:$B$69, 2, FALSE)</f>
        <v>Lý Văn Phái</v>
      </c>
    </row>
    <row r="44" spans="1:6" x14ac:dyDescent="0.2">
      <c r="A44" s="10"/>
      <c r="B44" s="10"/>
      <c r="C44" s="10"/>
      <c r="D44" s="10"/>
      <c r="E44" s="10">
        <v>205</v>
      </c>
      <c r="F44" s="10" t="str">
        <f>VLOOKUP($E44, [2]Index!$A$2:$B$69, 2, FALSE)</f>
        <v>Trần Thị Diễm</v>
      </c>
    </row>
    <row r="45" spans="1:6" x14ac:dyDescent="0.2">
      <c r="A45" s="10"/>
      <c r="B45" s="10"/>
      <c r="C45" s="10"/>
      <c r="D45" s="10"/>
      <c r="E45" s="10"/>
      <c r="F45" s="10" t="e">
        <f>VLOOKUP($E45, [2]Index!$A$2:$B$69, 2, FALSE)</f>
        <v>#N/A</v>
      </c>
    </row>
    <row r="46" spans="1:6" x14ac:dyDescent="0.2">
      <c r="A46" s="5" t="s">
        <v>15</v>
      </c>
      <c r="B46" s="6" t="str">
        <f>VLOOKUP($A46, [1]Sheet!$B$2:$C$300, 2, FALSE)</f>
        <v>Celevox (Levofloxacin 500mg)</v>
      </c>
      <c r="C46" s="7">
        <f>VLOOKUP($A46, [1]Sheet!$B$2:$D$300, 3, FALSE)</f>
        <v>12000</v>
      </c>
      <c r="D46" s="7">
        <f>VLOOKUP($A46, [1]Sheet!$B$2:$E$300, 4, FALSE)</f>
        <v>42</v>
      </c>
      <c r="E46" s="5"/>
      <c r="F46" s="5"/>
    </row>
    <row r="47" spans="1:6" x14ac:dyDescent="0.2">
      <c r="A47" s="10"/>
      <c r="B47" s="10"/>
      <c r="C47" s="10"/>
      <c r="D47" s="10"/>
      <c r="E47" s="10">
        <v>142</v>
      </c>
      <c r="F47" s="10" t="str">
        <f>VLOOKUP($E47, [2]Index!$A$2:$B$69, 2, FALSE)</f>
        <v>Lý Văn Phái</v>
      </c>
    </row>
    <row r="48" spans="1:6" x14ac:dyDescent="0.2">
      <c r="A48" s="10"/>
      <c r="B48" s="10"/>
      <c r="C48" s="10"/>
      <c r="D48" s="10"/>
      <c r="E48" s="10">
        <v>205</v>
      </c>
      <c r="F48" s="10" t="str">
        <f>VLOOKUP($E48, [2]Index!$A$2:$B$69, 2, FALSE)</f>
        <v>Trần Thị Diễm</v>
      </c>
    </row>
    <row r="49" spans="1:6" x14ac:dyDescent="0.2">
      <c r="A49" s="10"/>
      <c r="B49" s="10"/>
      <c r="C49" s="10"/>
      <c r="D49" s="10"/>
      <c r="E49" s="10"/>
      <c r="F49" s="10" t="e">
        <f>VLOOKUP($E49, [2]Index!$A$2:$B$69, 2, FALSE)</f>
        <v>#N/A</v>
      </c>
    </row>
    <row r="50" spans="1:6" x14ac:dyDescent="0.2">
      <c r="A50" s="5" t="s">
        <v>18</v>
      </c>
      <c r="B50" s="6" t="str">
        <f>VLOOKUP($A50, [1]Sheet!$B$2:$C$300, 2, FALSE)</f>
        <v>Esotrax (Esomeprazole 20mg)</v>
      </c>
      <c r="C50" s="7">
        <f>VLOOKUP($A50, [1]Sheet!$B$2:$D$300, 3, FALSE)</f>
        <v>10800</v>
      </c>
      <c r="D50" s="7">
        <f>VLOOKUP($A50, [1]Sheet!$B$2:$E$300, 4, FALSE)</f>
        <v>50</v>
      </c>
      <c r="E50" s="5"/>
      <c r="F50" s="5"/>
    </row>
    <row r="51" spans="1:6" x14ac:dyDescent="0.2">
      <c r="A51" s="10"/>
      <c r="B51" s="10"/>
      <c r="C51" s="10"/>
      <c r="D51" s="10"/>
      <c r="E51" s="10">
        <v>205</v>
      </c>
      <c r="F51" s="10" t="str">
        <f>VLOOKUP($E51, [2]Index!$A$2:$B$69, 2, FALSE)</f>
        <v>Trần Thị Diễm</v>
      </c>
    </row>
    <row r="52" spans="1:6" x14ac:dyDescent="0.2">
      <c r="A52" s="10"/>
      <c r="B52" s="10"/>
      <c r="C52" s="10"/>
      <c r="D52" s="10"/>
      <c r="E52" s="10"/>
      <c r="F52" s="10" t="e">
        <f>VLOOKUP($E52, [2]Index!$A$2:$B$69, 2, FALSE)</f>
        <v>#N/A</v>
      </c>
    </row>
    <row r="53" spans="1:6" x14ac:dyDescent="0.2">
      <c r="A53" s="10"/>
      <c r="B53" s="10"/>
      <c r="C53" s="10"/>
      <c r="D53" s="10"/>
      <c r="E53" s="10"/>
      <c r="F53" s="10" t="e">
        <f>VLOOKUP($E53, [2]Index!$A$2:$B$69, 2, FALSE)</f>
        <v>#N/A</v>
      </c>
    </row>
    <row r="54" spans="1:6" x14ac:dyDescent="0.2">
      <c r="A54" s="5" t="s">
        <v>16</v>
      </c>
      <c r="B54" s="6" t="str">
        <f>VLOOKUP($A54, [1]Sheet!$B$2:$C$300, 2, FALSE)</f>
        <v>Lucass 200 (Cefpodoxime)</v>
      </c>
      <c r="C54" s="7">
        <f>VLOOKUP($A54, [1]Sheet!$B$2:$D$300, 3, FALSE)</f>
        <v>14700</v>
      </c>
      <c r="D54" s="7">
        <f>VLOOKUP($A54, [1]Sheet!$B$2:$E$300, 4, FALSE)</f>
        <v>54</v>
      </c>
      <c r="E54" s="5"/>
      <c r="F54" s="5"/>
    </row>
    <row r="55" spans="1:6" x14ac:dyDescent="0.2">
      <c r="A55" s="10"/>
      <c r="B55" s="10"/>
      <c r="C55" s="10"/>
      <c r="D55" s="10"/>
      <c r="E55" s="10">
        <v>205</v>
      </c>
      <c r="F55" s="10" t="str">
        <f>VLOOKUP($E55, [2]Index!$A$2:$B$69, 2, FALSE)</f>
        <v>Trần Thị Diễm</v>
      </c>
    </row>
    <row r="56" spans="1:6" x14ac:dyDescent="0.2">
      <c r="A56" s="10"/>
      <c r="B56" s="10"/>
      <c r="C56" s="10"/>
      <c r="D56" s="10"/>
      <c r="E56" s="10"/>
      <c r="F56" s="10" t="e">
        <f>VLOOKUP($E56, [2]Index!$A$2:$B$69, 2, FALSE)</f>
        <v>#N/A</v>
      </c>
    </row>
    <row r="57" spans="1:6" x14ac:dyDescent="0.2">
      <c r="A57" s="10"/>
      <c r="B57" s="10"/>
      <c r="C57" s="10"/>
      <c r="D57" s="10"/>
      <c r="E57" s="10"/>
      <c r="F57" s="10" t="e">
        <f>VLOOKUP($E57, [2]Index!$A$2:$B$69, 2, FALSE)</f>
        <v>#N/A</v>
      </c>
    </row>
    <row r="58" spans="1:6" x14ac:dyDescent="0.2">
      <c r="A58" s="5" t="s">
        <v>17</v>
      </c>
      <c r="B58" s="6" t="str">
        <f>VLOOKUP($A58, [1]Sheet!$B$2:$C$300, 2, FALSE)</f>
        <v>Aluantine (Almagate 500mg)</v>
      </c>
      <c r="C58" s="7">
        <f>VLOOKUP($A58, [1]Sheet!$B$2:$D$300, 3, FALSE)</f>
        <v>8000</v>
      </c>
      <c r="D58" s="7">
        <f>VLOOKUP($A58, [1]Sheet!$B$2:$E$300, 4, FALSE)</f>
        <v>42</v>
      </c>
      <c r="E58" s="5"/>
      <c r="F58" s="5"/>
    </row>
    <row r="59" spans="1:6" x14ac:dyDescent="0.2">
      <c r="A59" s="10"/>
      <c r="B59" s="10"/>
      <c r="C59" s="10"/>
      <c r="D59" s="10"/>
      <c r="E59" s="10">
        <v>205</v>
      </c>
      <c r="F59" s="10" t="str">
        <f>VLOOKUP($E59, [2]Index!$A$2:$B$69, 2, FALSE)</f>
        <v>Trần Thị Diễm</v>
      </c>
    </row>
    <row r="60" spans="1:6" x14ac:dyDescent="0.2">
      <c r="A60" s="10"/>
      <c r="B60" s="10"/>
      <c r="C60" s="10"/>
      <c r="D60" s="10"/>
      <c r="E60" s="10"/>
      <c r="F60" s="10" t="e">
        <f>VLOOKUP($E60, [2]Index!$A$2:$B$69, 2, FALSE)</f>
        <v>#N/A</v>
      </c>
    </row>
    <row r="61" spans="1:6" x14ac:dyDescent="0.2">
      <c r="A61" s="10"/>
      <c r="B61" s="10"/>
      <c r="C61" s="10"/>
      <c r="D61" s="10"/>
      <c r="E61" s="10"/>
      <c r="F61" s="10" t="e">
        <f>VLOOKUP($E61, [2]Index!$A$2:$B$69, 2, FALSE)</f>
        <v>#N/A</v>
      </c>
    </row>
  </sheetData>
  <autoFilter ref="A1:F61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2020-10-11T09:06:54Z</dcterms:modified>
</cp:coreProperties>
</file>