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E55E2905-9DD6-EC4F-B2CB-118682FE2DC8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  <c r="B21" i="1"/>
  <c r="D19" i="1"/>
  <c r="C19" i="1"/>
  <c r="B19" i="1"/>
  <c r="D17" i="1"/>
  <c r="C17" i="1"/>
  <c r="B17" i="1"/>
  <c r="D14" i="1"/>
  <c r="C14" i="1"/>
  <c r="B14" i="1"/>
  <c r="D12" i="1"/>
  <c r="C12" i="1"/>
  <c r="B12" i="1"/>
  <c r="D9" i="1"/>
  <c r="C9" i="1"/>
  <c r="B9" i="1"/>
  <c r="D2" i="1" l="1"/>
  <c r="F4" i="1"/>
  <c r="F5" i="1"/>
  <c r="F6" i="1"/>
  <c r="F7" i="1"/>
  <c r="F8" i="1"/>
  <c r="F10" i="1"/>
  <c r="F11" i="1"/>
  <c r="F13" i="1"/>
  <c r="F15" i="1"/>
  <c r="F16" i="1"/>
  <c r="F18" i="1"/>
  <c r="F20" i="1"/>
  <c r="F22" i="1"/>
  <c r="F3" i="1"/>
  <c r="C2" i="1" l="1"/>
  <c r="B2" i="1"/>
</calcChain>
</file>

<file path=xl/sharedStrings.xml><?xml version="1.0" encoding="utf-8"?>
<sst xmlns="http://schemas.openxmlformats.org/spreadsheetml/2006/main" count="18" uniqueCount="18">
  <si>
    <t>Email</t>
  </si>
  <si>
    <t>FullName</t>
  </si>
  <si>
    <t>PhoneNumber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</si>
  <si>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</si>
  <si>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</si>
  <si>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</si>
  <si>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</si>
  <si>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</si>
  <si>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</si>
  <si>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</si>
  <si>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Chị Dương</t>
  </si>
  <si>
    <t>SAN009</t>
  </si>
  <si>
    <t>MAX008</t>
  </si>
  <si>
    <t>LUC001</t>
  </si>
  <si>
    <t>TAR004</t>
  </si>
  <si>
    <t>BON008</t>
  </si>
  <si>
    <t>CAR007</t>
  </si>
  <si>
    <t>CEL003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</si>
</sst>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  <xf numFmtId="0" fontId="0" fillId="0" borderId="0" xfId="0" applyFill="1" applyBorder="1"/>
    <xf numFmtId="49" fontId="6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BAN003</v>
          </cell>
          <cell r="C3" t="str">
            <v>Banitase (Trimebutin,dehydrocholic, pancreatin, bromelain, simethicone)</v>
          </cell>
          <cell r="D3">
            <v>6900</v>
          </cell>
          <cell r="E3">
            <v>52</v>
          </cell>
        </row>
        <row r="4">
          <cell r="B4" t="str">
            <v>BON008</v>
          </cell>
          <cell r="C4" t="str">
            <v>Bonzacim (Rosuvastatin 10mg)</v>
          </cell>
          <cell r="D4">
            <v>8900</v>
          </cell>
          <cell r="E4">
            <v>55</v>
          </cell>
        </row>
        <row r="5">
          <cell r="B5" t="str">
            <v>OME001</v>
          </cell>
          <cell r="C5" t="str">
            <v>BS One (Omega3 Fish Oil 1000mg)</v>
          </cell>
          <cell r="D5">
            <v>4000</v>
          </cell>
          <cell r="E5">
            <v>45</v>
          </cell>
        </row>
        <row r="6">
          <cell r="B6" t="str">
            <v>CAR007</v>
          </cell>
          <cell r="C6" t="str">
            <v>Cardorite (Rosuvastatin 20mg)</v>
          </cell>
          <cell r="D6">
            <v>13000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CEL019</v>
          </cell>
          <cell r="C8" t="str">
            <v>Celevox (Levofloxacin 500mg)</v>
          </cell>
          <cell r="D8">
            <v>12000</v>
          </cell>
          <cell r="E8">
            <v>42</v>
          </cell>
        </row>
        <row r="9">
          <cell r="B9" t="str">
            <v>CEL003</v>
          </cell>
          <cell r="C9" t="str">
            <v>Celivite (Multivitamin &amp; Minerals)</v>
          </cell>
          <cell r="D9">
            <v>3000</v>
          </cell>
          <cell r="E9">
            <v>55</v>
          </cell>
        </row>
        <row r="10">
          <cell r="B10" t="str">
            <v>ROW002</v>
          </cell>
          <cell r="C10" t="str">
            <v>Chondrasil (Allopurinol 300mg)</v>
          </cell>
          <cell r="D10">
            <v>3700</v>
          </cell>
          <cell r="E10">
            <v>55</v>
          </cell>
        </row>
        <row r="11">
          <cell r="B11" t="str">
            <v>CLE002</v>
          </cell>
          <cell r="C11" t="str">
            <v>Cimrinat (Clarithomycin 500mg)</v>
          </cell>
          <cell r="D11">
            <v>24000</v>
          </cell>
          <cell r="E11">
            <v>52</v>
          </cell>
        </row>
        <row r="12">
          <cell r="B12" t="str">
            <v>ESO002</v>
          </cell>
          <cell r="C12" t="str">
            <v>Esofar (Esomeprazole 40mg)</v>
          </cell>
          <cell r="D12">
            <v>14000</v>
          </cell>
          <cell r="E12">
            <v>52</v>
          </cell>
        </row>
        <row r="13">
          <cell r="B13" t="str">
            <v>ERA001</v>
          </cell>
          <cell r="C13" t="str">
            <v>Esotrax (Esomeprazole 20mg)</v>
          </cell>
          <cell r="D13">
            <v>10800</v>
          </cell>
          <cell r="E13">
            <v>50</v>
          </cell>
        </row>
        <row r="14">
          <cell r="B14" t="str">
            <v>FAG001</v>
          </cell>
          <cell r="C14" t="str">
            <v>Fagendol (Flunarizine 5mg)</v>
          </cell>
          <cell r="D14">
            <v>2600</v>
          </cell>
          <cell r="E14">
            <v>50</v>
          </cell>
        </row>
        <row r="15">
          <cell r="B15" t="str">
            <v>HEM005</v>
          </cell>
          <cell r="C15" t="str">
            <v>Hemol (Methocarbamol 750mg)</v>
          </cell>
          <cell r="D15">
            <v>3100</v>
          </cell>
          <cell r="E15">
            <v>37</v>
          </cell>
        </row>
        <row r="16">
          <cell r="B16" t="str">
            <v>LOX002</v>
          </cell>
          <cell r="C16" t="str">
            <v>Loxcip (Fexofenadine 180mg)</v>
          </cell>
          <cell r="D16">
            <v>4700</v>
          </cell>
          <cell r="E16">
            <v>40</v>
          </cell>
        </row>
        <row r="17">
          <cell r="B17" t="str">
            <v>LUC001</v>
          </cell>
          <cell r="C17" t="str">
            <v>Lucass 200 (Cefpodoxime)</v>
          </cell>
          <cell r="D17">
            <v>14700</v>
          </cell>
          <cell r="E17">
            <v>54</v>
          </cell>
        </row>
        <row r="18">
          <cell r="B18" t="str">
            <v>MAX008</v>
          </cell>
          <cell r="C18" t="str">
            <v>Maxezole 40 (Esomeprazole 40mg)</v>
          </cell>
          <cell r="D18">
            <v>14000</v>
          </cell>
          <cell r="E18">
            <v>55</v>
          </cell>
        </row>
        <row r="19">
          <cell r="B19" t="str">
            <v>MEX001</v>
          </cell>
          <cell r="C19" t="str">
            <v>Mexams (Montelukast 5mg)</v>
          </cell>
          <cell r="D19">
            <v>5100</v>
          </cell>
          <cell r="E19">
            <v>55</v>
          </cell>
        </row>
        <row r="20">
          <cell r="B20" t="str">
            <v>TRI025</v>
          </cell>
          <cell r="C20" t="str">
            <v>Noraquick (Gabapentin 300mg)</v>
          </cell>
          <cell r="D20">
            <v>6000</v>
          </cell>
          <cell r="E20">
            <v>54</v>
          </cell>
        </row>
        <row r="21">
          <cell r="B21" t="str">
            <v>SOF001</v>
          </cell>
          <cell r="C21" t="str">
            <v>Oftofacin (Atorvastatin 20mg)</v>
          </cell>
          <cell r="D21">
            <v>5000</v>
          </cell>
          <cell r="E21">
            <v>52</v>
          </cell>
        </row>
        <row r="22">
          <cell r="B22" t="str">
            <v>OPT001</v>
          </cell>
          <cell r="C22" t="str">
            <v>Optipan (Diacerhein 50mg)</v>
          </cell>
          <cell r="D22">
            <v>9900</v>
          </cell>
          <cell r="E22">
            <v>40</v>
          </cell>
        </row>
        <row r="23">
          <cell r="B23" t="str">
            <v>OPE003</v>
          </cell>
          <cell r="C23" t="str">
            <v>Originko (Ginkgo biloba 80mg)</v>
          </cell>
          <cell r="D23">
            <v>8800</v>
          </cell>
          <cell r="E23">
            <v>37</v>
          </cell>
        </row>
        <row r="24">
          <cell r="B24" t="str">
            <v>PAL001</v>
          </cell>
          <cell r="C24" t="str">
            <v>Palibone (Alendronic 70mg)</v>
          </cell>
          <cell r="D24">
            <v>75000</v>
          </cell>
          <cell r="E24">
            <v>40</v>
          </cell>
        </row>
        <row r="25">
          <cell r="B25" t="str">
            <v>MER004</v>
          </cell>
          <cell r="C25" t="str">
            <v>Pangelong (Rebamipide 100mg)</v>
          </cell>
          <cell r="D25">
            <v>4400</v>
          </cell>
          <cell r="E25">
            <v>43</v>
          </cell>
        </row>
        <row r="26">
          <cell r="B26" t="str">
            <v>RAB003</v>
          </cell>
          <cell r="C26" t="str">
            <v>Pharcotinex</v>
          </cell>
          <cell r="D26">
            <v>3600</v>
          </cell>
          <cell r="E26">
            <v>35</v>
          </cell>
        </row>
        <row r="27">
          <cell r="B27" t="str">
            <v>PIC002</v>
          </cell>
          <cell r="C27" t="str">
            <v>Picencal (Calcium &amp; Vitamin D)</v>
          </cell>
          <cell r="D27">
            <v>2900</v>
          </cell>
          <cell r="E27">
            <v>45</v>
          </cell>
        </row>
        <row r="28">
          <cell r="B28" t="str">
            <v>SAG001</v>
          </cell>
          <cell r="C28" t="str">
            <v>Sagason (Clopidogrel 75mg)</v>
          </cell>
          <cell r="D28">
            <v>7000</v>
          </cell>
          <cell r="E28">
            <v>54</v>
          </cell>
        </row>
        <row r="29">
          <cell r="B29" t="str">
            <v>SAN009</v>
          </cell>
          <cell r="C29" t="str">
            <v>Sanaperol (Rabeprazol 20mg)</v>
          </cell>
          <cell r="D29">
            <v>7900</v>
          </cell>
          <cell r="E29">
            <v>53</v>
          </cell>
        </row>
        <row r="30">
          <cell r="B30" t="str">
            <v>SOF003</v>
          </cell>
          <cell r="C30" t="str">
            <v>Sopezid (Esomeprazole 40mg)</v>
          </cell>
          <cell r="D30">
            <v>15000</v>
          </cell>
          <cell r="E30">
            <v>55</v>
          </cell>
        </row>
        <row r="31">
          <cell r="B31" t="str">
            <v>TAL005</v>
          </cell>
          <cell r="C31" t="str">
            <v>Talroma (Tiropramide 100mg)</v>
          </cell>
          <cell r="D31">
            <v>4500</v>
          </cell>
          <cell r="E31">
            <v>44</v>
          </cell>
        </row>
        <row r="32">
          <cell r="B32" t="str">
            <v>TAR004</v>
          </cell>
          <cell r="C32" t="str">
            <v>Tarfloz (Ferrous fumarate 300mg)</v>
          </cell>
          <cell r="D32">
            <v>3600</v>
          </cell>
          <cell r="E32">
            <v>55</v>
          </cell>
        </row>
        <row r="33">
          <cell r="B33" t="str">
            <v>TRI022</v>
          </cell>
          <cell r="C33" t="str">
            <v>Trisova (Trimetazidine 20mg)</v>
          </cell>
          <cell r="D33">
            <v>1700</v>
          </cell>
          <cell r="E33">
            <v>43</v>
          </cell>
        </row>
        <row r="34">
          <cell r="B34" t="str">
            <v>UVO001</v>
          </cell>
          <cell r="C34" t="str">
            <v>Uvomo (Mosaprid citrat 5mg)</v>
          </cell>
          <cell r="D34">
            <v>3300</v>
          </cell>
          <cell r="E34">
            <v>55</v>
          </cell>
        </row>
        <row r="35">
          <cell r="B35" t="str">
            <v>VIN005</v>
          </cell>
          <cell r="C35" t="str">
            <v>Vinsalamin (Mesalamin 400mg)</v>
          </cell>
          <cell r="D35">
            <v>7999.9989999999998</v>
          </cell>
          <cell r="E35">
            <v>40</v>
          </cell>
        </row>
        <row r="36">
          <cell r="B36" t="str">
            <v>ZAN002</v>
          </cell>
          <cell r="C36" t="str">
            <v>Zantagel (Oxethazaine, dried aluminum, magnesium)</v>
          </cell>
          <cell r="D36">
            <v>6926</v>
          </cell>
          <cell r="E36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  <row r="100">
          <cell r="A100">
            <v>179</v>
          </cell>
          <cell r="B100" t="str">
            <v>Trần Minh Đúng</v>
          </cell>
        </row>
        <row r="101">
          <cell r="A101">
            <v>18</v>
          </cell>
          <cell r="B101" t="str">
            <v>Trương Đoàn Chí Trung</v>
          </cell>
        </row>
        <row r="102">
          <cell r="A102">
            <v>108</v>
          </cell>
          <cell r="B102" t="str">
            <v>Trường Hoàng Anh Thư</v>
          </cell>
        </row>
        <row r="103">
          <cell r="A103">
            <v>151</v>
          </cell>
          <cell r="B103" t="str">
            <v>Lê Thông Lưu</v>
          </cell>
        </row>
        <row r="104">
          <cell r="A104">
            <v>219</v>
          </cell>
          <cell r="B104" t="str">
            <v>Đỗ Ngọc Anh Khoa</v>
          </cell>
        </row>
        <row r="105">
          <cell r="A105">
            <v>48</v>
          </cell>
          <cell r="B105" t="str">
            <v>Dương Xuân Tùng</v>
          </cell>
        </row>
        <row r="106">
          <cell r="A106">
            <v>10</v>
          </cell>
          <cell r="B106" t="str">
            <v>Bùi Quang Vinh</v>
          </cell>
        </row>
        <row r="107">
          <cell r="A107">
            <v>33</v>
          </cell>
          <cell r="B107" t="str">
            <v>Mã Nguyễn Minh Tùng</v>
          </cell>
        </row>
        <row r="108">
          <cell r="A108">
            <v>56</v>
          </cell>
          <cell r="B108" t="str">
            <v>Hồ Tấn Đạt</v>
          </cell>
        </row>
        <row r="109">
          <cell r="A109">
            <v>55</v>
          </cell>
          <cell r="B109" t="str">
            <v>Phù Dung Thái Biểu</v>
          </cell>
        </row>
        <row r="110">
          <cell r="A110">
            <v>41</v>
          </cell>
          <cell r="B110" t="str">
            <v>Phạm Công Chánh</v>
          </cell>
        </row>
        <row r="111">
          <cell r="A111">
            <v>13</v>
          </cell>
          <cell r="B111" t="str">
            <v>Nguyễn Thuý Nga</v>
          </cell>
        </row>
        <row r="112">
          <cell r="A112">
            <v>71</v>
          </cell>
          <cell r="B112" t="str">
            <v>Nguyễn Hữu Hoàn</v>
          </cell>
        </row>
        <row r="113">
          <cell r="A113">
            <v>103</v>
          </cell>
          <cell r="B113" t="str">
            <v>Hoàng Tường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10</v>
      </c>
      <c r="C2" s="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22"/>
  <sheetViews>
    <sheetView tabSelected="1" workbookViewId="0">
      <selection activeCell="E29" sqref="E29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">
      <c r="A2" s="11" t="s">
        <v>11</v>
      </c>
      <c r="B2" s="5" t="str">
        <f>VLOOKUP($A2, [1]Sheet!$B$2:$C$300, 2, FALSE)</f>
        <v>Sanaperol (Rabeprazol 20mg)</v>
      </c>
      <c r="C2" s="6">
        <f>VLOOKUP($A2, [1]Sheet!$B$2:$D$300, 3, FALSE)</f>
        <v>7900</v>
      </c>
      <c r="D2" s="6">
        <f>VLOOKUP($A2, [1]Sheet!$B$2:$E$300, 4, FALSE)</f>
        <v>53</v>
      </c>
      <c r="E2" s="4"/>
      <c r="F2" s="4"/>
    </row>
    <row r="3" spans="1:6" x14ac:dyDescent="0.2">
      <c r="A3" s="2"/>
      <c r="B3" s="7"/>
      <c r="C3" s="8"/>
      <c r="D3" s="8"/>
      <c r="E3" s="9">
        <v>10</v>
      </c>
      <c r="F3" s="9" t="str">
        <f>VLOOKUP($E3, [2]Index!$A$2:$B$300, 2, FALSE)</f>
        <v>Bùi Quang Vinh</v>
      </c>
    </row>
    <row r="4" spans="1:6" x14ac:dyDescent="0.2">
      <c r="A4" s="2"/>
      <c r="B4" s="7"/>
      <c r="C4" s="8"/>
      <c r="D4" s="8"/>
      <c r="E4" s="9">
        <v>15</v>
      </c>
      <c r="F4" s="9" t="str">
        <f>VLOOKUP($E4, [2]Index!$A$2:$B$300, 2, FALSE)</f>
        <v>Huỳnh Đức Thục Đoan</v>
      </c>
    </row>
    <row r="5" spans="1:6" x14ac:dyDescent="0.2">
      <c r="A5" s="2"/>
      <c r="B5" s="7"/>
      <c r="C5" s="8"/>
      <c r="D5" s="8"/>
      <c r="E5" s="9">
        <v>142</v>
      </c>
      <c r="F5" s="9" t="str">
        <f>VLOOKUP($E5, [2]Index!$A$2:$B$300, 2, FALSE)</f>
        <v>Lý Văn Phái</v>
      </c>
    </row>
    <row r="6" spans="1:6" x14ac:dyDescent="0.2">
      <c r="E6" s="12">
        <v>56</v>
      </c>
      <c r="F6" s="9" t="str">
        <f>VLOOKUP($E6, [2]Index!$A$2:$B$300, 2, FALSE)</f>
        <v>Hồ Tấn Đạt</v>
      </c>
    </row>
    <row r="7" spans="1:6" x14ac:dyDescent="0.2">
      <c r="E7" s="12">
        <v>57</v>
      </c>
      <c r="F7" s="9" t="str">
        <f>VLOOKUP($E7, [2]Index!$A$2:$B$300, 2, FALSE)</f>
        <v>Phạm Thị Thu Thuỷ</v>
      </c>
    </row>
    <row r="8" spans="1:6" x14ac:dyDescent="0.2">
      <c r="E8" s="12">
        <v>205</v>
      </c>
      <c r="F8" s="9" t="str">
        <f>VLOOKUP($E8, [2]Index!$A$2:$B$300, 2, FALSE)</f>
        <v>Trần Thị Diễm</v>
      </c>
    </row>
    <row r="9" spans="1:6" x14ac:dyDescent="0.2">
      <c r="A9" s="13" t="s">
        <v>12</v>
      </c>
      <c r="B9" s="5" t="str">
        <f>VLOOKUP($A9, [1]Sheet!$B$2:$C$300, 2, FALSE)</f>
        <v>Maxezole 40 (Esomeprazole 40mg)</v>
      </c>
      <c r="C9" s="6">
        <f>VLOOKUP($A9, [1]Sheet!$B$2:$D$300, 3, FALSE)</f>
        <v>14000</v>
      </c>
      <c r="D9" s="6">
        <f>VLOOKUP($A9, [1]Sheet!$B$2:$E$300, 4, FALSE)</f>
        <v>55</v>
      </c>
      <c r="E9" s="4"/>
      <c r="F9" s="4"/>
    </row>
    <row r="10" spans="1:6" x14ac:dyDescent="0.2">
      <c r="E10" s="12">
        <v>11</v>
      </c>
      <c r="F10" s="9" t="str">
        <f>VLOOKUP($E10, [2]Index!$A$2:$B$300, 2, FALSE)</f>
        <v>Nguyễn Thành Đăng</v>
      </c>
    </row>
    <row r="11" spans="1:6" x14ac:dyDescent="0.2">
      <c r="E11" s="12">
        <v>10</v>
      </c>
      <c r="F11" s="9" t="str">
        <f>VLOOKUP($E11, [2]Index!$A$2:$B$300, 2, FALSE)</f>
        <v>Bùi Quang Vinh</v>
      </c>
    </row>
    <row r="12" spans="1:6" x14ac:dyDescent="0.2">
      <c r="A12" s="13" t="s">
        <v>13</v>
      </c>
      <c r="B12" s="5" t="str">
        <f>VLOOKUP($A12, [1]Sheet!$B$2:$C$300, 2, FALSE)</f>
        <v>Lucass 200 (Cefpodoxime)</v>
      </c>
      <c r="C12" s="6">
        <f>VLOOKUP($A12, [1]Sheet!$B$2:$D$300, 3, FALSE)</f>
        <v>14700</v>
      </c>
      <c r="D12" s="6">
        <f>VLOOKUP($A12, [1]Sheet!$B$2:$E$300, 4, FALSE)</f>
        <v>54</v>
      </c>
      <c r="E12" s="4"/>
      <c r="F12" s="4"/>
    </row>
    <row r="13" spans="1:6" x14ac:dyDescent="0.2">
      <c r="E13" s="12">
        <v>11</v>
      </c>
      <c r="F13" s="9" t="str">
        <f>VLOOKUP($E13, [2]Index!$A$2:$B$300, 2, FALSE)</f>
        <v>Nguyễn Thành Đăng</v>
      </c>
    </row>
    <row r="14" spans="1:6" x14ac:dyDescent="0.2">
      <c r="A14" s="11" t="s">
        <v>14</v>
      </c>
      <c r="B14" s="5" t="str">
        <f>VLOOKUP($A14, [1]Sheet!$B$2:$C$300, 2, FALSE)</f>
        <v>Tarfloz (Ferrous fumarate 300mg)</v>
      </c>
      <c r="C14" s="6">
        <f>VLOOKUP($A14, [1]Sheet!$B$2:$D$300, 3, FALSE)</f>
        <v>3600</v>
      </c>
      <c r="D14" s="6">
        <f>VLOOKUP($A14, [1]Sheet!$B$2:$E$300, 4, FALSE)</f>
        <v>55</v>
      </c>
      <c r="E14" s="4"/>
      <c r="F14" s="4"/>
    </row>
    <row r="15" spans="1:6" x14ac:dyDescent="0.2">
      <c r="E15" s="12">
        <v>11</v>
      </c>
      <c r="F15" s="9" t="str">
        <f>VLOOKUP($E15, [2]Index!$A$2:$B$300, 2, FALSE)</f>
        <v>Nguyễn Thành Đăng</v>
      </c>
    </row>
    <row r="16" spans="1:6" x14ac:dyDescent="0.2">
      <c r="E16" s="12">
        <v>7</v>
      </c>
      <c r="F16" s="9" t="str">
        <f>VLOOKUP($E16, [2]Index!$A$2:$B$300, 2, FALSE)</f>
        <v>Nguyễn Ngọc Khôi</v>
      </c>
    </row>
    <row r="17" spans="1:6" x14ac:dyDescent="0.2">
      <c r="A17" s="13" t="s">
        <v>15</v>
      </c>
      <c r="B17" s="5" t="str">
        <f>VLOOKUP($A17, [1]Sheet!$B$2:$C$300, 2, FALSE)</f>
        <v>Bonzacim (Rosuvastatin 10mg)</v>
      </c>
      <c r="C17" s="6">
        <f>VLOOKUP($A17, [1]Sheet!$B$2:$D$300, 3, FALSE)</f>
        <v>8900</v>
      </c>
      <c r="D17" s="6">
        <f>VLOOKUP($A17, [1]Sheet!$B$2:$E$300, 4, FALSE)</f>
        <v>55</v>
      </c>
      <c r="E17" s="4"/>
      <c r="F17" s="4"/>
    </row>
    <row r="18" spans="1:6" x14ac:dyDescent="0.2">
      <c r="E18" s="12">
        <v>11</v>
      </c>
      <c r="F18" s="9" t="str">
        <f>VLOOKUP($E18, [2]Index!$A$2:$B$300, 2, FALSE)</f>
        <v>Nguyễn Thành Đăng</v>
      </c>
    </row>
    <row r="19" spans="1:6" x14ac:dyDescent="0.2">
      <c r="A19" s="13" t="s">
        <v>16</v>
      </c>
      <c r="B19" s="5" t="str">
        <f>VLOOKUP($A19, [1]Sheet!$B$2:$C$300, 2, FALSE)</f>
        <v>Cardorite (Rosuvastatin 20mg)</v>
      </c>
      <c r="C19" s="6">
        <f>VLOOKUP($A19, [1]Sheet!$B$2:$D$300, 3, FALSE)</f>
        <v>13000</v>
      </c>
      <c r="D19" s="6">
        <f>VLOOKUP($A19, [1]Sheet!$B$2:$E$300, 4, FALSE)</f>
        <v>55</v>
      </c>
      <c r="E19" s="4"/>
      <c r="F19" s="4"/>
    </row>
    <row r="20" spans="1:6" x14ac:dyDescent="0.2">
      <c r="E20" s="12">
        <v>11</v>
      </c>
      <c r="F20" s="9" t="str">
        <f>VLOOKUP($E20, [2]Index!$A$2:$B$300, 2, FALSE)</f>
        <v>Nguyễn Thành Đăng</v>
      </c>
    </row>
    <row r="21" spans="1:6" x14ac:dyDescent="0.2">
      <c r="A21" s="13" t="s">
        <v>17</v>
      </c>
      <c r="B21" s="5" t="str">
        <f>VLOOKUP($A21, [1]Sheet!$B$2:$C$300, 2, FALSE)</f>
        <v>Celivite (Multivitamin &amp; Minerals)</v>
      </c>
      <c r="C21" s="6">
        <f>VLOOKUP($A21, [1]Sheet!$B$2:$D$300, 3, FALSE)</f>
        <v>3000</v>
      </c>
      <c r="D21" s="6">
        <f>VLOOKUP($A21, [1]Sheet!$B$2:$E$300, 4, FALSE)</f>
        <v>55</v>
      </c>
      <c r="E21" s="4"/>
      <c r="F21" s="4"/>
    </row>
    <row r="22" spans="1:6" x14ac:dyDescent="0.2">
      <c r="E22">
        <v>11</v>
      </c>
      <c r="F22" s="9" t="str">
        <f>VLOOKUP($E22, [2]Index!$A$2:$B$300, 2, FALSE)</f>
        <v>Nguyễn Thành Đăng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2020-10-11T09:19:11Z</dcterms:modified>
</cp:coreProperties>
</file>