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6CA5455C-8B2A-974C-8276-BDE8471B386D}" xr6:coauthVersionLast="45" xr6:coauthVersionMax="45" xr10:uidLastSave="{00000000-0000-0000-0000-000000000000}"/>
  <bookViews>
    <workbookView xWindow="380" yWindow="460" windowWidth="1662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D48" i="1"/>
  <c r="C48" i="1"/>
  <c r="B48" i="1"/>
  <c r="F47" i="1"/>
  <c r="D46" i="1"/>
  <c r="C46" i="1"/>
  <c r="B46" i="1"/>
  <c r="D44" i="1"/>
  <c r="C44" i="1"/>
  <c r="B44" i="1"/>
  <c r="F39" i="1"/>
  <c r="F40" i="1"/>
  <c r="F41" i="1"/>
  <c r="F42" i="1"/>
  <c r="F43" i="1"/>
  <c r="F45" i="1"/>
  <c r="F38" i="1"/>
  <c r="F29" i="1"/>
  <c r="F30" i="1"/>
  <c r="F31" i="1"/>
  <c r="F32" i="1"/>
  <c r="F33" i="1"/>
  <c r="F34" i="1"/>
  <c r="F35" i="1"/>
  <c r="F36" i="1"/>
  <c r="F28" i="1"/>
  <c r="F26" i="1"/>
  <c r="F25" i="1"/>
  <c r="F23" i="1"/>
  <c r="F22" i="1"/>
  <c r="F19" i="1"/>
  <c r="F20" i="1"/>
  <c r="F18" i="1"/>
  <c r="F15" i="1"/>
  <c r="F16" i="1"/>
  <c r="F14" i="1"/>
  <c r="F12" i="1"/>
  <c r="F10" i="1"/>
  <c r="D27" i="1"/>
  <c r="D24" i="1"/>
  <c r="D21" i="1"/>
  <c r="D17" i="1"/>
  <c r="D11" i="1"/>
  <c r="D9" i="1"/>
  <c r="D4" i="1"/>
  <c r="D2" i="1"/>
  <c r="C37" i="1"/>
  <c r="B37" i="1"/>
  <c r="C27" i="1"/>
  <c r="B27" i="1"/>
  <c r="C24" i="1"/>
  <c r="B24" i="1"/>
  <c r="C21" i="1"/>
  <c r="B21" i="1"/>
  <c r="C17" i="1"/>
  <c r="B17" i="1"/>
  <c r="C13" i="1"/>
  <c r="B13" i="1"/>
  <c r="C11" i="1"/>
  <c r="B11" i="1"/>
  <c r="C9" i="1"/>
  <c r="B9" i="1"/>
  <c r="F6" i="1"/>
  <c r="F7" i="1"/>
  <c r="F8" i="1"/>
  <c r="C4" i="1"/>
  <c r="B4" i="1"/>
  <c r="F3" i="1" l="1"/>
  <c r="F5" i="1"/>
  <c r="C2" i="1" l="1"/>
  <c r="B2" i="1"/>
</calcChain>
</file>

<file path=xl/sharedStrings.xml><?xml version="1.0" encoding="utf-8"?>
<sst xmlns="http://schemas.openxmlformats.org/spreadsheetml/2006/main" count="24" uniqueCount="24">
  <si>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</si>
  <si>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</si>
  <si>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</si>
  <si>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</si>
  <si>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</si>
  <si>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</si>
  <si>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</si>
  <si>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</si>
  <si>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</si>
  <si>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LOX002</t>
  </si>
  <si>
    <t>CEF033</t>
  </si>
  <si>
    <t>PAL001</t>
  </si>
  <si>
    <t>HEM005</t>
  </si>
  <si>
    <t>ZAN002</t>
  </si>
  <si>
    <t>PIC002</t>
  </si>
  <si>
    <t>CAR007</t>
  </si>
  <si>
    <t>BON008</t>
  </si>
  <si>
    <t>CEL019</t>
  </si>
  <si>
    <t>TAL005</t>
  </si>
  <si>
    <t>SAN009</t>
  </si>
  <si>
    <t>OPT001</t>
  </si>
  <si>
    <t>MER004</t>
  </si>
  <si>
    <t>Chị Hồng</t>
  </si>
  <si>
    <t>Cty TNHH Dược Phẩm Hoàng Trân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</si>
</sst>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name val="Tahoma"/>
      <family val="2"/>
    </font>
    <font>
      <sz val="10"/>
      <name val="Arial"/>
      <family val="2"/>
    </font>
    <font>
      <u/>
      <sz val="12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49" fontId="5" fillId="0" borderId="1" xfId="0" applyNumberFormat="1" applyFont="1" applyBorder="1" applyAlignment="1">
      <alignment horizontal="left" vertical="center" wrapText="1"/>
    </xf>
    <xf numFmtId="0" fontId="6" fillId="0" borderId="0" xfId="0" applyFont="1"/>
    <xf numFmtId="49" fontId="4" fillId="3" borderId="2" xfId="0" applyNumberFormat="1" applyFont="1" applyFill="1" applyBorder="1" applyAlignment="1">
      <alignment horizontal="left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  <row r="31">
          <cell r="B31" t="str">
            <v>BON008</v>
          </cell>
          <cell r="C31" t="str">
            <v>Bonzacim (Rosuvastatin 10mg)</v>
          </cell>
          <cell r="D31">
            <v>8900</v>
          </cell>
          <cell r="E31">
            <v>55</v>
          </cell>
        </row>
        <row r="32">
          <cell r="B32" t="str">
            <v>ERA001</v>
          </cell>
          <cell r="C32" t="str">
            <v>Esotrax (Esomeprazole 20mg)</v>
          </cell>
          <cell r="D32">
            <v>10800</v>
          </cell>
          <cell r="E32">
            <v>50</v>
          </cell>
        </row>
        <row r="33">
          <cell r="B33" t="str">
            <v>RAB003</v>
          </cell>
          <cell r="C33" t="str">
            <v>Pharcotinex</v>
          </cell>
          <cell r="D33">
            <v>3600</v>
          </cell>
          <cell r="E33">
            <v>35</v>
          </cell>
        </row>
        <row r="34">
          <cell r="B34" t="str">
            <v>PAL001</v>
          </cell>
          <cell r="C34" t="str">
            <v>Palibone (Alendronic 70mg)</v>
          </cell>
          <cell r="D34">
            <v>75000</v>
          </cell>
          <cell r="E34">
            <v>40</v>
          </cell>
        </row>
        <row r="35">
          <cell r="B35" t="str">
            <v>HEM005</v>
          </cell>
          <cell r="C35" t="str">
            <v>Hemol (Methocarbamol 750mg)</v>
          </cell>
          <cell r="D35">
            <v>3100</v>
          </cell>
          <cell r="E35">
            <v>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2" sqref="C2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22</v>
      </c>
      <c r="C2" s="1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49"/>
  <sheetViews>
    <sheetView tabSelected="1" topLeftCell="A21" workbookViewId="0">
      <selection activeCell="D38" sqref="D38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0" t="s">
        <v>9</v>
      </c>
      <c r="B2" s="5" t="str">
        <f>VLOOKUP($A2, [1]Sheet!$B$2:$C$300, 2, FALSE)</f>
        <v>Loxcip (Fexofenadine 180mg)</v>
      </c>
      <c r="C2" s="6">
        <f>VLOOKUP($A2, [1]Sheet!$B$2:$D$300, 3, FALSE)</f>
        <v>4700</v>
      </c>
      <c r="D2" s="6">
        <f>VLOOKUP($A2, [1]Sheet!$B$2:$E$300, 4, FALSE)</f>
        <v>40</v>
      </c>
      <c r="E2" s="4"/>
      <c r="F2" s="4"/>
    </row>
    <row r="3" spans="1:6" x14ac:dyDescent="0.2">
      <c r="A3" s="2"/>
      <c r="B3" s="7"/>
      <c r="C3" s="8"/>
      <c r="D3" s="8"/>
      <c r="E3" s="9">
        <v>14</v>
      </c>
      <c r="F3" s="9" t="str">
        <f>VLOOKUP($E3, [2]Index!$A$2:$B$69, 2, FALSE)</f>
        <v>Nguyễn Thị Tuyết Mai</v>
      </c>
    </row>
    <row r="4" spans="1:6" x14ac:dyDescent="0.2">
      <c r="A4" s="10" t="s">
        <v>10</v>
      </c>
      <c r="B4" s="5" t="str">
        <f>VLOOKUP($A4, [1]Sheet!$B$2:$C$300, 2, FALSE)</f>
        <v>Cefass (Etoricoxib 90mg)</v>
      </c>
      <c r="C4" s="6">
        <f>VLOOKUP($A4, [1]Sheet!$B$2:$D$300, 3, FALSE)</f>
        <v>9000</v>
      </c>
      <c r="D4" s="6">
        <f>VLOOKUP($A4, [1]Sheet!$B$2:$E$300, 4, FALSE)</f>
        <v>55</v>
      </c>
      <c r="E4" s="4"/>
      <c r="F4" s="4"/>
    </row>
    <row r="5" spans="1:6" x14ac:dyDescent="0.2">
      <c r="A5" s="2"/>
      <c r="B5" s="7"/>
      <c r="C5" s="8"/>
      <c r="D5" s="8"/>
      <c r="E5" s="9">
        <v>11</v>
      </c>
      <c r="F5" s="9" t="str">
        <f>VLOOKUP($E5, [2]Index!$A$2:$B$69, 2, FALSE)</f>
        <v>Nguyễn Thành Đăng</v>
      </c>
    </row>
    <row r="6" spans="1:6" x14ac:dyDescent="0.2">
      <c r="E6">
        <v>14</v>
      </c>
      <c r="F6" s="9" t="str">
        <f>VLOOKUP($E6, [2]Index!$A$2:$B$69, 2, FALSE)</f>
        <v>Nguyễn Thị Tuyết Mai</v>
      </c>
    </row>
    <row r="7" spans="1:6" x14ac:dyDescent="0.2">
      <c r="E7">
        <v>26</v>
      </c>
      <c r="F7" s="9" t="str">
        <f>VLOOKUP($E7, [2]Index!$A$2:$B$69, 2, FALSE)</f>
        <v>Bùi Bỉnh Huân</v>
      </c>
    </row>
    <row r="8" spans="1:6" x14ac:dyDescent="0.2">
      <c r="E8">
        <v>22</v>
      </c>
      <c r="F8" s="9" t="str">
        <f>VLOOKUP($E8, [2]Index!$A$2:$B$69, 2, FALSE)</f>
        <v>Nguyễn Thị Kim Thuý</v>
      </c>
    </row>
    <row r="9" spans="1:6" x14ac:dyDescent="0.2">
      <c r="A9" s="11" t="s">
        <v>11</v>
      </c>
      <c r="B9" s="5" t="str">
        <f>VLOOKUP($A9, [1]Sheet!$B$2:$C$300, 2, FALSE)</f>
        <v>Palibone (Alendronic 70mg)</v>
      </c>
      <c r="C9" s="6">
        <f>VLOOKUP($A9, [1]Sheet!$B$2:$D$300, 3, FALSE)</f>
        <v>75000</v>
      </c>
      <c r="D9" s="6">
        <f>VLOOKUP($A9, [1]Sheet!$B$2:$E$300, 4, FALSE)</f>
        <v>40</v>
      </c>
      <c r="E9" s="4"/>
      <c r="F9" s="4"/>
    </row>
    <row r="10" spans="1:6" x14ac:dyDescent="0.2">
      <c r="E10">
        <v>97</v>
      </c>
      <c r="F10" s="9" t="str">
        <f>VLOOKUP($E10, [2]Index!$A$2:$B$300, 2, FALSE)</f>
        <v>Nguyễn Hoàng Phước</v>
      </c>
    </row>
    <row r="11" spans="1:6" x14ac:dyDescent="0.2">
      <c r="A11" s="12" t="s">
        <v>12</v>
      </c>
      <c r="B11" s="5" t="str">
        <f>VLOOKUP($A11, [1]Sheet!$B$2:$C$300, 2, FALSE)</f>
        <v>Hemol (Methocarbamol 750mg)</v>
      </c>
      <c r="C11" s="6">
        <f>VLOOKUP($A11, [1]Sheet!$B$2:$D$300, 3, FALSE)</f>
        <v>3100</v>
      </c>
      <c r="D11" s="6">
        <f>VLOOKUP($A11, [1]Sheet!$B$2:$E$300, 4, FALSE)</f>
        <v>37</v>
      </c>
      <c r="E11" s="4"/>
      <c r="F11" s="4"/>
    </row>
    <row r="12" spans="1:6" x14ac:dyDescent="0.2">
      <c r="E12">
        <v>97</v>
      </c>
      <c r="F12" s="9" t="str">
        <f>VLOOKUP($E12, [2]Index!$A$2:$B$300, 2, FALSE)</f>
        <v>Nguyễn Hoàng Phước</v>
      </c>
    </row>
    <row r="13" spans="1:6" x14ac:dyDescent="0.2">
      <c r="A13" s="10" t="s">
        <v>13</v>
      </c>
      <c r="B13" s="5" t="str">
        <f>VLOOKUP($A13, [1]Sheet!$B$2:$C$300, 2, FALSE)</f>
        <v>Zantagel (Oxethazaine, dried aluminum, magnesium)</v>
      </c>
      <c r="C13" s="6">
        <f>VLOOKUP($A13, [1]Sheet!$B$2:$D$300, 3, FALSE)</f>
        <v>6926</v>
      </c>
      <c r="D13" s="6">
        <v>38</v>
      </c>
      <c r="E13" s="4"/>
      <c r="F13" s="4"/>
    </row>
    <row r="14" spans="1:6" x14ac:dyDescent="0.2">
      <c r="E14">
        <v>26</v>
      </c>
      <c r="F14" s="9" t="str">
        <f>VLOOKUP($E14, [2]Index!$A$2:$B$300, 2, FALSE)</f>
        <v>Bùi Bỉnh Huân</v>
      </c>
    </row>
    <row r="15" spans="1:6" x14ac:dyDescent="0.2">
      <c r="E15">
        <v>23</v>
      </c>
      <c r="F15" s="9" t="str">
        <f>VLOOKUP($E15, [2]Index!$A$2:$B$300, 2, FALSE)</f>
        <v>Nguyễn Thị Hồng Anh</v>
      </c>
    </row>
    <row r="16" spans="1:6" x14ac:dyDescent="0.2">
      <c r="E16">
        <v>22</v>
      </c>
      <c r="F16" s="9" t="str">
        <f>VLOOKUP($E16, [2]Index!$A$2:$B$300, 2, FALSE)</f>
        <v>Nguyễn Thị Kim Thuý</v>
      </c>
    </row>
    <row r="17" spans="1:6" x14ac:dyDescent="0.2">
      <c r="A17" s="10" t="s">
        <v>14</v>
      </c>
      <c r="B17" s="5" t="str">
        <f>VLOOKUP($A17, [1]Sheet!$B$2:$C$300, 2, FALSE)</f>
        <v>Picencal (Calcium &amp; Vitamin D)</v>
      </c>
      <c r="C17" s="6">
        <f>VLOOKUP($A17, [1]Sheet!$B$2:$D$300, 3, FALSE)</f>
        <v>2900</v>
      </c>
      <c r="D17" s="6">
        <f>VLOOKUP($A17, [1]Sheet!$B$2:$E$300, 4, FALSE)</f>
        <v>45</v>
      </c>
      <c r="E17" s="4"/>
      <c r="F17" s="4"/>
    </row>
    <row r="18" spans="1:6" x14ac:dyDescent="0.2">
      <c r="E18">
        <v>26</v>
      </c>
      <c r="F18" s="9" t="str">
        <f>VLOOKUP($E18, [2]Index!$A$2:$B$300, 2, FALSE)</f>
        <v>Bùi Bỉnh Huân</v>
      </c>
    </row>
    <row r="19" spans="1:6" x14ac:dyDescent="0.2">
      <c r="E19">
        <v>97</v>
      </c>
      <c r="F19" s="9" t="str">
        <f>VLOOKUP($E19, [2]Index!$A$2:$B$300, 2, FALSE)</f>
        <v>Nguyễn Hoàng Phước</v>
      </c>
    </row>
    <row r="20" spans="1:6" x14ac:dyDescent="0.2">
      <c r="E20">
        <v>22</v>
      </c>
      <c r="F20" s="9" t="str">
        <f>VLOOKUP($E20, [2]Index!$A$2:$B$300, 2, FALSE)</f>
        <v>Nguyễn Thị Kim Thuý</v>
      </c>
    </row>
    <row r="21" spans="1:6" x14ac:dyDescent="0.2">
      <c r="A21" s="10" t="s">
        <v>15</v>
      </c>
      <c r="B21" s="5" t="str">
        <f>VLOOKUP($A21, [1]Sheet!$B$2:$C$300, 2, FALSE)</f>
        <v>Cardorite (Rosuvastatin 20mg)</v>
      </c>
      <c r="C21" s="6">
        <f>VLOOKUP($A21, [1]Sheet!$B$2:$D$300, 3, FALSE)</f>
        <v>13000</v>
      </c>
      <c r="D21" s="6">
        <f>VLOOKUP($A21, [1]Sheet!$B$2:$E$300, 4, FALSE)</f>
        <v>55</v>
      </c>
      <c r="E21" s="4"/>
      <c r="F21" s="4"/>
    </row>
    <row r="22" spans="1:6" x14ac:dyDescent="0.2">
      <c r="E22">
        <v>22</v>
      </c>
      <c r="F22" s="9" t="str">
        <f>VLOOKUP($E22, [2]Index!$A$2:$B$300, 2, FALSE)</f>
        <v>Nguyễn Thị Kim Thuý</v>
      </c>
    </row>
    <row r="23" spans="1:6" x14ac:dyDescent="0.2">
      <c r="E23">
        <v>26</v>
      </c>
      <c r="F23" s="9" t="str">
        <f>VLOOKUP($E23, [2]Index!$A$2:$B$300, 2, FALSE)</f>
        <v>Bùi Bỉnh Huân</v>
      </c>
    </row>
    <row r="24" spans="1:6" x14ac:dyDescent="0.2">
      <c r="A24" s="10" t="s">
        <v>16</v>
      </c>
      <c r="B24" s="5" t="str">
        <f>VLOOKUP($A24, [1]Sheet!$B$2:$C$300, 2, FALSE)</f>
        <v>Bonzacim (Rosuvastatin 10mg)</v>
      </c>
      <c r="C24" s="6">
        <f>VLOOKUP($A24, [1]Sheet!$B$2:$D$300, 3, FALSE)</f>
        <v>8900</v>
      </c>
      <c r="D24" s="6">
        <f>VLOOKUP($A24, [1]Sheet!$B$2:$E$300, 4, FALSE)</f>
        <v>55</v>
      </c>
      <c r="E24" s="4"/>
      <c r="F24" s="4"/>
    </row>
    <row r="25" spans="1:6" x14ac:dyDescent="0.2">
      <c r="E25">
        <v>22</v>
      </c>
      <c r="F25" s="9" t="str">
        <f>VLOOKUP($E25, [2]Index!$A$2:$B$300, 2, FALSE)</f>
        <v>Nguyễn Thị Kim Thuý</v>
      </c>
    </row>
    <row r="26" spans="1:6" x14ac:dyDescent="0.2">
      <c r="E26">
        <v>26</v>
      </c>
      <c r="F26" s="9" t="str">
        <f>VLOOKUP($E26, [2]Index!$A$2:$B$300, 2, FALSE)</f>
        <v>Bùi Bỉnh Huân</v>
      </c>
    </row>
    <row r="27" spans="1:6" x14ac:dyDescent="0.2">
      <c r="A27" s="10" t="s">
        <v>17</v>
      </c>
      <c r="B27" s="5" t="str">
        <f>VLOOKUP($A27, [1]Sheet!$B$2:$C$300, 2, FALSE)</f>
        <v>Celevox (Levofloxacin 500mg)</v>
      </c>
      <c r="C27" s="6">
        <f>VLOOKUP($A27, [1]Sheet!$B$2:$D$300, 3, FALSE)</f>
        <v>12000</v>
      </c>
      <c r="D27" s="6">
        <f>VLOOKUP($A27, [1]Sheet!$B$2:$E$300, 4, FALSE)</f>
        <v>42</v>
      </c>
      <c r="E27" s="4"/>
      <c r="F27" s="4"/>
    </row>
    <row r="28" spans="1:6" x14ac:dyDescent="0.2">
      <c r="E28">
        <v>15</v>
      </c>
      <c r="F28" s="9" t="str">
        <f>VLOOKUP($E28, [2]Index!$A$2:$B$300, 2, FALSE)</f>
        <v>Huỳnh Đức Thục Đoan</v>
      </c>
    </row>
    <row r="29" spans="1:6" x14ac:dyDescent="0.2">
      <c r="E29">
        <v>11</v>
      </c>
      <c r="F29" s="9" t="str">
        <f>VLOOKUP($E29, [2]Index!$A$2:$B$300, 2, FALSE)</f>
        <v>Nguyễn Thành Đăng</v>
      </c>
    </row>
    <row r="30" spans="1:6" x14ac:dyDescent="0.2">
      <c r="E30">
        <v>153</v>
      </c>
      <c r="F30" s="9" t="str">
        <f>VLOOKUP($E30, [2]Index!$A$2:$B$300, 2, FALSE)</f>
        <v>Nguyễn Thị Xuân Hoa</v>
      </c>
    </row>
    <row r="31" spans="1:6" x14ac:dyDescent="0.2">
      <c r="E31">
        <v>14</v>
      </c>
      <c r="F31" s="9" t="str">
        <f>VLOOKUP($E31, [2]Index!$A$2:$B$300, 2, FALSE)</f>
        <v>Nguyễn Thị Tuyết Mai</v>
      </c>
    </row>
    <row r="32" spans="1:6" x14ac:dyDescent="0.2">
      <c r="E32">
        <v>167</v>
      </c>
      <c r="F32" s="9" t="str">
        <f>VLOOKUP($E32, [2]Index!$A$2:$B$300, 2, FALSE)</f>
        <v>Neang Si PhátS</v>
      </c>
    </row>
    <row r="33" spans="1:6" x14ac:dyDescent="0.2">
      <c r="E33">
        <v>26</v>
      </c>
      <c r="F33" s="9" t="str">
        <f>VLOOKUP($E33, [2]Index!$A$2:$B$300, 2, FALSE)</f>
        <v>Bùi Bỉnh Huân</v>
      </c>
    </row>
    <row r="34" spans="1:6" x14ac:dyDescent="0.2">
      <c r="E34">
        <v>22</v>
      </c>
      <c r="F34" s="9" t="str">
        <f>VLOOKUP($E34, [2]Index!$A$2:$B$300, 2, FALSE)</f>
        <v>Nguyễn Thị Kim Thuý</v>
      </c>
    </row>
    <row r="35" spans="1:6" x14ac:dyDescent="0.2">
      <c r="E35">
        <v>144</v>
      </c>
      <c r="F35" s="9" t="str">
        <f>VLOOKUP($E35, [2]Index!$A$2:$B$300, 2, FALSE)</f>
        <v>Dương Đăng Ngọc Phương</v>
      </c>
    </row>
    <row r="36" spans="1:6" x14ac:dyDescent="0.2">
      <c r="E36">
        <v>146</v>
      </c>
      <c r="F36" s="9" t="str">
        <f>VLOOKUP($E36, [2]Index!$A$2:$B$300, 2, FALSE)</f>
        <v>Lê Đình Tín</v>
      </c>
    </row>
    <row r="37" spans="1:6" x14ac:dyDescent="0.2">
      <c r="A37" s="10" t="s">
        <v>18</v>
      </c>
      <c r="B37" s="5" t="str">
        <f>VLOOKUP($A37, [1]Sheet!$B$2:$C$300, 2, FALSE)</f>
        <v>Talroma (Tiropramide 100mg)</v>
      </c>
      <c r="C37" s="6">
        <f>VLOOKUP($A37, [1]Sheet!$B$2:$D$300, 3, FALSE)</f>
        <v>4500</v>
      </c>
      <c r="D37" s="6">
        <v>43</v>
      </c>
      <c r="E37" s="4"/>
      <c r="F37" s="4"/>
    </row>
    <row r="38" spans="1:6" x14ac:dyDescent="0.2">
      <c r="E38">
        <v>26</v>
      </c>
      <c r="F38" s="9" t="str">
        <f>VLOOKUP($E38, [2]Index!$A$2:$B$300, 2, FALSE)</f>
        <v>Bùi Bỉnh Huân</v>
      </c>
    </row>
    <row r="39" spans="1:6" x14ac:dyDescent="0.2">
      <c r="E39">
        <v>8</v>
      </c>
      <c r="F39" s="9" t="str">
        <f>VLOOKUP($E39, [2]Index!$A$2:$B$300, 2, FALSE)</f>
        <v>Lý Thanh Lãm</v>
      </c>
    </row>
    <row r="40" spans="1:6" x14ac:dyDescent="0.2">
      <c r="E40">
        <v>4</v>
      </c>
      <c r="F40" s="9" t="str">
        <f>VLOOKUP($E40, [2]Index!$A$2:$B$300, 2, FALSE)</f>
        <v>Tôn Nữ Sao Mai</v>
      </c>
    </row>
    <row r="41" spans="1:6" x14ac:dyDescent="0.2">
      <c r="E41">
        <v>60</v>
      </c>
      <c r="F41" s="9" t="str">
        <f>VLOOKUP($E41, [2]Index!$A$2:$B$300, 2, FALSE)</f>
        <v>Trương Công Thành</v>
      </c>
    </row>
    <row r="42" spans="1:6" x14ac:dyDescent="0.2">
      <c r="E42">
        <v>14</v>
      </c>
      <c r="F42" s="9" t="str">
        <f>VLOOKUP($E42, [2]Index!$A$2:$B$300, 2, FALSE)</f>
        <v>Nguyễn Thị Tuyết Mai</v>
      </c>
    </row>
    <row r="43" spans="1:6" x14ac:dyDescent="0.2">
      <c r="E43">
        <v>22</v>
      </c>
      <c r="F43" s="9" t="str">
        <f>VLOOKUP($E43, [2]Index!$A$2:$B$300, 2, FALSE)</f>
        <v>Nguyễn Thị Kim Thuý</v>
      </c>
    </row>
    <row r="44" spans="1:6" x14ac:dyDescent="0.2">
      <c r="A44" s="10" t="s">
        <v>19</v>
      </c>
      <c r="B44" s="5" t="str">
        <f>VLOOKUP($A44, [1]Sheet!$B$2:$C$300, 2, FALSE)</f>
        <v>Sanaperol (Rabeprazol 20mg)</v>
      </c>
      <c r="C44" s="6">
        <f>VLOOKUP($A44, [1]Sheet!$B$2:$D$300, 3, FALSE)</f>
        <v>7900</v>
      </c>
      <c r="D44" s="6">
        <f>VLOOKUP($A44, [1]Sheet!$B$2:$E$300, 4, FALSE)</f>
        <v>53</v>
      </c>
      <c r="E44" s="4"/>
      <c r="F44" s="4"/>
    </row>
    <row r="45" spans="1:6" x14ac:dyDescent="0.2">
      <c r="E45">
        <v>22</v>
      </c>
      <c r="F45" s="9" t="str">
        <f>VLOOKUP($E45, [2]Index!$A$2:$B$300, 2, FALSE)</f>
        <v>Nguyễn Thị Kim Thuý</v>
      </c>
    </row>
    <row r="46" spans="1:6" x14ac:dyDescent="0.2">
      <c r="A46" s="10" t="s">
        <v>20</v>
      </c>
      <c r="B46" s="5" t="str">
        <f>VLOOKUP($A46, [1]Sheet!$B$2:$C$300, 2, FALSE)</f>
        <v>Optipan (Diacerhein 50mg)</v>
      </c>
      <c r="C46" s="6">
        <f>VLOOKUP($A46, [1]Sheet!$B$2:$D$300, 3, FALSE)</f>
        <v>9900</v>
      </c>
      <c r="D46" s="6">
        <f>VLOOKUP($A46, [1]Sheet!$B$2:$E$300, 4, FALSE)</f>
        <v>40</v>
      </c>
      <c r="E46" s="4"/>
      <c r="F46" s="4"/>
    </row>
    <row r="47" spans="1:6" x14ac:dyDescent="0.2">
      <c r="E47">
        <v>22</v>
      </c>
      <c r="F47" s="9" t="str">
        <f>VLOOKUP($E47, [2]Index!$A$2:$B$300, 2, FALSE)</f>
        <v>Nguyễn Thị Kim Thuý</v>
      </c>
    </row>
    <row r="48" spans="1:6" x14ac:dyDescent="0.2">
      <c r="A48" s="10" t="s">
        <v>21</v>
      </c>
      <c r="B48" s="5" t="str">
        <f>VLOOKUP($A48, [1]Sheet!$B$2:$C$300, 2, FALSE)</f>
        <v>Pangelong (Rebamipide 100mg)</v>
      </c>
      <c r="C48" s="6">
        <f>VLOOKUP($A48, [1]Sheet!$B$2:$D$300, 3, FALSE)</f>
        <v>4400</v>
      </c>
      <c r="D48" s="6">
        <f>VLOOKUP($A48, [1]Sheet!$B$2:$E$300, 4, FALSE)</f>
        <v>43</v>
      </c>
      <c r="E48" s="4"/>
      <c r="F48" s="4"/>
    </row>
    <row r="49" spans="5:6" x14ac:dyDescent="0.2">
      <c r="E49">
        <v>22</v>
      </c>
      <c r="F49" s="9" t="str">
        <f>VLOOKUP($E49, [2]Index!$A$2:$B$300, 2, FALSE)</f>
        <v>Nguyễn Thị Kim Thuý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2020-10-11T07:42:04Z</dcterms:modified>
</cp:coreProperties>
</file>