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4D2CEF6D-CFAD-4D47-87CC-835B1DCD6F9B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C29" i="1"/>
  <c r="B29" i="1"/>
  <c r="D23" i="1"/>
  <c r="C23" i="1"/>
  <c r="B23" i="1"/>
  <c r="D16" i="1"/>
  <c r="C16" i="1"/>
  <c r="B16" i="1"/>
  <c r="D6" i="1"/>
  <c r="C6" i="1"/>
  <c r="B6" i="1"/>
  <c r="D2" i="1" l="1"/>
  <c r="F4" i="1"/>
  <c r="F5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4" i="1"/>
  <c r="F25" i="1"/>
  <c r="F26" i="1"/>
  <c r="F27" i="1"/>
  <c r="F28" i="1"/>
  <c r="F30" i="1"/>
  <c r="F3" i="1"/>
  <c r="C2" i="1" l="1"/>
  <c r="B2" i="1"/>
</calcChain>
</file>

<file path=xl/sharedStrings.xml><?xml version="1.0" encoding="utf-8"?>
<sst xmlns="http://schemas.openxmlformats.org/spreadsheetml/2006/main" count="16" uniqueCount="16">
  <si>
    <t>Email</t>
  </si>
  <si>
    <t>FullName</t>
  </si>
  <si>
    <t>PhoneNumber</t>
  </si>
  <si>
    <t>SOF003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</si>
  <si>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</si>
  <si>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</si>
  <si>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</si>
  <si>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</si>
  <si>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</si>
  <si>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</si>
  <si>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</si>
  <si>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Quan</t>
  </si>
  <si>
    <t>TRI025</t>
  </si>
  <si>
    <t>VIN005</t>
  </si>
  <si>
    <t>PIC002</t>
  </si>
  <si>
    <t>CEL003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</si>
</sst>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0" fillId="0" borderId="0" xfId="0" applyFill="1" applyBorder="1"/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B2" sqref="B2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11</v>
      </c>
      <c r="C2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30"/>
  <sheetViews>
    <sheetView tabSelected="1" topLeftCell="A19" zoomScale="118" workbookViewId="0">
      <selection activeCell="D36" sqref="D36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1" t="s">
        <v>12</v>
      </c>
      <c r="B2" s="5" t="str">
        <f>VLOOKUP($A2, [1]Sheet!$B$2:$C$300, 2, FALSE)</f>
        <v>Noraquick (Gabapentin 300mg)</v>
      </c>
      <c r="C2" s="6">
        <f>VLOOKUP($A2, [1]Sheet!$B$2:$D$300, 3, FALSE)</f>
        <v>6000</v>
      </c>
      <c r="D2" s="6">
        <f>VLOOKUP($A2, [1]Sheet!$B$2:$E$300, 4, FALSE)</f>
        <v>54</v>
      </c>
      <c r="E2" s="4"/>
      <c r="F2" s="4"/>
    </row>
    <row r="3" spans="1:6" x14ac:dyDescent="0.2">
      <c r="A3" s="2"/>
      <c r="B3" s="7"/>
      <c r="C3" s="8"/>
      <c r="D3" s="8"/>
      <c r="E3" s="9">
        <v>101</v>
      </c>
      <c r="F3" s="9" t="str">
        <f>VLOOKUP($E3, [2]Index!$A$2:$B$300, 2, FALSE)</f>
        <v>Bùi Thị Vân Hương</v>
      </c>
    </row>
    <row r="4" spans="1:6" x14ac:dyDescent="0.2">
      <c r="A4" s="2"/>
      <c r="B4" s="7"/>
      <c r="C4" s="8"/>
      <c r="D4" s="8"/>
      <c r="E4" s="9">
        <v>76</v>
      </c>
      <c r="F4" s="9" t="str">
        <f>VLOOKUP($E4, [2]Index!$A$2:$B$300, 2, FALSE)</f>
        <v>Nguyễn Thị Ánh Hồng</v>
      </c>
    </row>
    <row r="5" spans="1:6" x14ac:dyDescent="0.2">
      <c r="A5" s="2"/>
      <c r="B5" s="7"/>
      <c r="C5" s="8"/>
      <c r="D5" s="8"/>
      <c r="E5" s="9">
        <v>53</v>
      </c>
      <c r="F5" s="9" t="str">
        <f>VLOOKUP($E5, [2]Index!$A$2:$B$300, 2, FALSE)</f>
        <v>Nguyễn Thị Kim Uyên</v>
      </c>
    </row>
    <row r="6" spans="1:6" x14ac:dyDescent="0.2">
      <c r="A6" s="12" t="s">
        <v>13</v>
      </c>
      <c r="B6" s="5" t="str">
        <f>VLOOKUP($A6, [1]Sheet!$B$2:$C$300, 2, FALSE)</f>
        <v>Vinsalamin (Mesalamin 400mg)</v>
      </c>
      <c r="C6" s="6">
        <f>VLOOKUP($A6, [1]Sheet!$B$2:$D$300, 3, FALSE)</f>
        <v>7999.9989999999998</v>
      </c>
      <c r="D6" s="6">
        <f>VLOOKUP($A6, [1]Sheet!$B$2:$E$300, 4, FALSE)</f>
        <v>40</v>
      </c>
      <c r="E6" s="4"/>
      <c r="F6" s="4"/>
    </row>
    <row r="7" spans="1:6" x14ac:dyDescent="0.2">
      <c r="E7" s="13">
        <v>8</v>
      </c>
      <c r="F7" s="9" t="str">
        <f>VLOOKUP($E7, [2]Index!$A$2:$B$300, 2, FALSE)</f>
        <v>Lý Thanh Lãm</v>
      </c>
    </row>
    <row r="8" spans="1:6" x14ac:dyDescent="0.2">
      <c r="E8" s="13">
        <v>110</v>
      </c>
      <c r="F8" s="9" t="str">
        <f>VLOOKUP($E8, [2]Index!$A$2:$B$300, 2, FALSE)</f>
        <v>Phạm Thiện Thông</v>
      </c>
    </row>
    <row r="9" spans="1:6" x14ac:dyDescent="0.2">
      <c r="E9" s="13">
        <v>16</v>
      </c>
      <c r="F9" s="9" t="str">
        <f>VLOOKUP($E9, [2]Index!$A$2:$B$300, 2, FALSE)</f>
        <v>Phan Xuân Trung</v>
      </c>
    </row>
    <row r="10" spans="1:6" x14ac:dyDescent="0.2">
      <c r="E10" s="13">
        <v>88</v>
      </c>
      <c r="F10" s="9" t="str">
        <f>VLOOKUP($E10, [2]Index!$A$2:$B$300, 2, FALSE)</f>
        <v>Nguyễn Đình Linh</v>
      </c>
    </row>
    <row r="11" spans="1:6" x14ac:dyDescent="0.2">
      <c r="E11" s="13">
        <v>31</v>
      </c>
      <c r="F11" s="9" t="str">
        <f>VLOOKUP($E11, [2]Index!$A$2:$B$300, 2, FALSE)</f>
        <v>Phùng Trọng Kiên</v>
      </c>
    </row>
    <row r="12" spans="1:6" x14ac:dyDescent="0.2">
      <c r="E12" s="13">
        <v>66</v>
      </c>
      <c r="F12" s="9" t="str">
        <f>VLOOKUP($E12, [2]Index!$A$2:$B$300, 2, FALSE)</f>
        <v>Phan Anh Tuấn</v>
      </c>
    </row>
    <row r="13" spans="1:6" x14ac:dyDescent="0.2">
      <c r="E13" s="13">
        <v>7</v>
      </c>
      <c r="F13" s="9" t="str">
        <f>VLOOKUP($E13, [2]Index!$A$2:$B$300, 2, FALSE)</f>
        <v>Nguyễn Ngọc Khôi</v>
      </c>
    </row>
    <row r="14" spans="1:6" x14ac:dyDescent="0.2">
      <c r="E14" s="13">
        <v>28</v>
      </c>
      <c r="F14" s="9" t="str">
        <f>VLOOKUP($E14, [2]Index!$A$2:$B$300, 2, FALSE)</f>
        <v>Ngô Thị Lệ Dung</v>
      </c>
    </row>
    <row r="15" spans="1:6" x14ac:dyDescent="0.2">
      <c r="E15" s="13">
        <v>169</v>
      </c>
      <c r="F15" s="9" t="str">
        <f>VLOOKUP($E15, [2]Index!$A$2:$B$300, 2, FALSE)</f>
        <v>Nguyễn An</v>
      </c>
    </row>
    <row r="16" spans="1:6" x14ac:dyDescent="0.2">
      <c r="A16" s="11" t="s">
        <v>14</v>
      </c>
      <c r="B16" s="5" t="str">
        <f>VLOOKUP($A16, [1]Sheet!$B$2:$C$300, 2, FALSE)</f>
        <v>Picencal (Calcium &amp; Vitamin D)</v>
      </c>
      <c r="C16" s="6">
        <f>VLOOKUP($A16, [1]Sheet!$B$2:$D$300, 3, FALSE)</f>
        <v>2900</v>
      </c>
      <c r="D16" s="6">
        <f>VLOOKUP($A16, [1]Sheet!$B$2:$E$300, 4, FALSE)</f>
        <v>45</v>
      </c>
      <c r="E16" s="4"/>
      <c r="F16" s="4"/>
    </row>
    <row r="17" spans="1:6" x14ac:dyDescent="0.2">
      <c r="E17" s="13">
        <v>64</v>
      </c>
      <c r="F17" s="9" t="str">
        <f>VLOOKUP($E17, [2]Index!$A$2:$B$300, 2, FALSE)</f>
        <v>Trần Văn Nam</v>
      </c>
    </row>
    <row r="18" spans="1:6" x14ac:dyDescent="0.2">
      <c r="E18" s="13">
        <v>88</v>
      </c>
      <c r="F18" s="9" t="str">
        <f>VLOOKUP($E18, [2]Index!$A$2:$B$300, 2, FALSE)</f>
        <v>Nguyễn Đình Linh</v>
      </c>
    </row>
    <row r="19" spans="1:6" x14ac:dyDescent="0.2">
      <c r="E19" s="13">
        <v>35</v>
      </c>
      <c r="F19" s="9" t="str">
        <f>VLOOKUP($E19, [2]Index!$A$2:$B$300, 2, FALSE)</f>
        <v>Lư Hoàng Vũ</v>
      </c>
    </row>
    <row r="20" spans="1:6" x14ac:dyDescent="0.2">
      <c r="E20" s="13">
        <v>28</v>
      </c>
      <c r="F20" s="9" t="str">
        <f>VLOOKUP($E20, [2]Index!$A$2:$B$300, 2, FALSE)</f>
        <v>Ngô Thị Lệ Dung</v>
      </c>
    </row>
    <row r="21" spans="1:6" x14ac:dyDescent="0.2">
      <c r="E21" s="13">
        <v>111</v>
      </c>
      <c r="F21" s="9" t="str">
        <f>VLOOKUP($E21, [2]Index!$A$2:$B$300, 2, FALSE)</f>
        <v>Võ Nguyễn Thành Nhân</v>
      </c>
    </row>
    <row r="22" spans="1:6" x14ac:dyDescent="0.2">
      <c r="E22" s="13">
        <v>53</v>
      </c>
      <c r="F22" s="9" t="str">
        <f>VLOOKUP($E22, [2]Index!$A$2:$B$300, 2, FALSE)</f>
        <v>Nguyễn Thị Kim Uyên</v>
      </c>
    </row>
    <row r="23" spans="1:6" x14ac:dyDescent="0.2">
      <c r="A23" s="14" t="s">
        <v>3</v>
      </c>
      <c r="B23" s="5" t="str">
        <f>VLOOKUP($A23, [1]Sheet!$B$2:$C$300, 2, FALSE)</f>
        <v>Sopezid (Esomeprazole 40mg)</v>
      </c>
      <c r="C23" s="6">
        <f>VLOOKUP($A23, [1]Sheet!$B$2:$D$300, 3, FALSE)</f>
        <v>15000</v>
      </c>
      <c r="D23" s="6">
        <f>VLOOKUP($A23, [1]Sheet!$B$2:$E$300, 4, FALSE)</f>
        <v>55</v>
      </c>
      <c r="E23" s="4"/>
      <c r="F23" s="4"/>
    </row>
    <row r="24" spans="1:6" x14ac:dyDescent="0.2">
      <c r="E24" s="13">
        <v>90</v>
      </c>
      <c r="F24" s="9" t="str">
        <f>VLOOKUP($E24, [2]Index!$A$2:$B$300, 2, FALSE)</f>
        <v>Nguyễn Tuyết Vân</v>
      </c>
    </row>
    <row r="25" spans="1:6" x14ac:dyDescent="0.2">
      <c r="E25" s="13">
        <v>80</v>
      </c>
      <c r="F25" s="9" t="str">
        <f>VLOOKUP($E25, [2]Index!$A$2:$B$300, 2, FALSE)</f>
        <v>Võ Trọng Thịnh</v>
      </c>
    </row>
    <row r="26" spans="1:6" x14ac:dyDescent="0.2">
      <c r="E26" s="13">
        <v>59</v>
      </c>
      <c r="F26" s="9" t="str">
        <f>VLOOKUP($E26, [2]Index!$A$2:$B$300, 2, FALSE)</f>
        <v>Nguyễn Xuân Trình</v>
      </c>
    </row>
    <row r="27" spans="1:6" x14ac:dyDescent="0.2">
      <c r="E27" s="13">
        <v>50</v>
      </c>
      <c r="F27" s="9" t="str">
        <f>VLOOKUP($E27, [2]Index!$A$2:$B$300, 2, FALSE)</f>
        <v>Đặng Văn Mon</v>
      </c>
    </row>
    <row r="28" spans="1:6" x14ac:dyDescent="0.2">
      <c r="E28" s="13">
        <v>88</v>
      </c>
      <c r="F28" s="9" t="str">
        <f>VLOOKUP($E28, [2]Index!$A$2:$B$300, 2, FALSE)</f>
        <v>Nguyễn Đình Linh</v>
      </c>
    </row>
    <row r="29" spans="1:6" x14ac:dyDescent="0.2">
      <c r="A29" s="11" t="s">
        <v>15</v>
      </c>
      <c r="B29" s="5" t="str">
        <f>VLOOKUP($A29, [1]Sheet!$B$2:$C$300, 2, FALSE)</f>
        <v>Celivite (Multivitamin &amp; Minerals)</v>
      </c>
      <c r="C29" s="6">
        <f>VLOOKUP($A29, [1]Sheet!$B$2:$D$300, 3, FALSE)</f>
        <v>3000</v>
      </c>
      <c r="D29" s="6">
        <f>VLOOKUP($A29, [1]Sheet!$B$2:$E$300, 4, FALSE)</f>
        <v>55</v>
      </c>
      <c r="E29" s="4"/>
      <c r="F29" s="4"/>
    </row>
    <row r="30" spans="1:6" x14ac:dyDescent="0.2">
      <c r="E30" s="13">
        <v>7</v>
      </c>
      <c r="F30" s="9" t="str">
        <f>VLOOKUP($E30, [2]Index!$A$2:$B$300, 2, FALSE)</f>
        <v>Nguyễn Ngọc Khôi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2020-10-11T08:26:24Z</dcterms:modified>
</cp:coreProperties>
</file>