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68245E20-01A1-E443-A940-B73FE1B5AE5C}" xr6:coauthVersionLast="45" xr6:coauthVersionMax="45" xr10:uidLastSave="{00000000-0000-0000-0000-000000000000}"/>
  <bookViews>
    <workbookView xWindow="380" yWindow="460" windowWidth="1974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F56" i="1"/>
  <c r="F57" i="1"/>
  <c r="F48" i="1"/>
  <c r="F49" i="1"/>
  <c r="F50" i="1"/>
  <c r="F51" i="1"/>
  <c r="F52" i="1"/>
  <c r="F53" i="1"/>
  <c r="F54" i="1"/>
  <c r="F43" i="1"/>
  <c r="F44" i="1"/>
  <c r="F45" i="1"/>
  <c r="F46" i="1"/>
  <c r="F47" i="1"/>
  <c r="D37" i="1"/>
  <c r="C37" i="1"/>
  <c r="B37" i="1"/>
  <c r="D35" i="1"/>
  <c r="C35" i="1"/>
  <c r="B35" i="1"/>
  <c r="F36" i="1"/>
  <c r="F38" i="1"/>
  <c r="F39" i="1"/>
  <c r="F40" i="1"/>
  <c r="F41" i="1"/>
  <c r="F42" i="1"/>
  <c r="D33" i="1"/>
  <c r="C33" i="1"/>
  <c r="B33" i="1"/>
  <c r="D30" i="1"/>
  <c r="C30" i="1"/>
  <c r="B30" i="1"/>
  <c r="D26" i="1"/>
  <c r="C26" i="1"/>
  <c r="B26" i="1"/>
  <c r="D20" i="1"/>
  <c r="C20" i="1"/>
  <c r="B20" i="1"/>
  <c r="D17" i="1"/>
  <c r="C17" i="1"/>
  <c r="B17" i="1"/>
  <c r="D10" i="1"/>
  <c r="C10" i="1"/>
  <c r="B10" i="1"/>
  <c r="D4" i="1"/>
  <c r="C4" i="1"/>
  <c r="B4" i="1"/>
  <c r="D2" i="1" l="1"/>
  <c r="F5" i="1"/>
  <c r="F6" i="1"/>
  <c r="F7" i="1"/>
  <c r="F8" i="1"/>
  <c r="F9" i="1"/>
  <c r="F11" i="1"/>
  <c r="F12" i="1"/>
  <c r="F13" i="1"/>
  <c r="F14" i="1"/>
  <c r="F15" i="1"/>
  <c r="F16" i="1"/>
  <c r="F18" i="1"/>
  <c r="F19" i="1"/>
  <c r="F21" i="1"/>
  <c r="F22" i="1"/>
  <c r="F23" i="1"/>
  <c r="F24" i="1"/>
  <c r="F25" i="1"/>
  <c r="F27" i="1"/>
  <c r="F28" i="1"/>
  <c r="F29" i="1"/>
  <c r="F31" i="1"/>
  <c r="F32" i="1"/>
  <c r="F34" i="1"/>
  <c r="F3" i="1"/>
  <c r="C2" i="1" l="1"/>
  <c r="B2" i="1"/>
</calcChain>
</file>

<file path=xl/sharedStrings.xml><?xml version="1.0" encoding="utf-8"?>
<sst xmlns="http://schemas.openxmlformats.org/spreadsheetml/2006/main" count="21" uniqueCount="21">
  <si>
    <t>Email</t>
  </si>
  <si>
    <t>FullName</t>
  </si>
  <si>
    <t>PhoneNumber</t>
  </si>
  <si>
    <t>ProductId</t>
  </si>
  <si>
    <t>ProductName</t>
  </si>
  <si>
    <t>Price</t>
  </si>
  <si>
    <t>Discount</t>
  </si>
  <si>
    <t>DoctorId</t>
  </si>
  <si>
    <t>DoctorName</t>
  </si>
  <si>
    <t>Cty TNHH Dược Phẩm Hoàng Trân</t>
  </si>
  <si>
    <t>Thiệt</t>
  </si>
  <si>
    <t>TRI025</t>
  </si>
  <si>
    <t>ZAN002</t>
  </si>
  <si>
    <t>CEL003</t>
  </si>
  <si>
    <t>PIC002</t>
  </si>
  <si>
    <t>SAN009</t>
  </si>
  <si>
    <t>CEF033</t>
  </si>
  <si>
    <t>CEL019</t>
  </si>
  <si>
    <t>MAX008</t>
  </si>
  <si>
    <t>CLE002</t>
  </si>
  <si>
    <t>FAG001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</si>
</sst>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rgb="FF0563C1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0" fontId="5" fillId="0" borderId="0" xfId="0" applyFont="1"/>
    <xf numFmtId="49" fontId="6" fillId="0" borderId="1" xfId="0" applyNumberFormat="1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BAN003</v>
          </cell>
          <cell r="C3" t="str">
            <v>Banitase (Trimebutin,dehydrocholic, pancreatin, bromelain, simethicone)</v>
          </cell>
          <cell r="D3">
            <v>6900</v>
          </cell>
          <cell r="E3">
            <v>52</v>
          </cell>
        </row>
        <row r="4">
          <cell r="B4" t="str">
            <v>BON008</v>
          </cell>
          <cell r="C4" t="str">
            <v>Bonzacim (Rosuvastatin 10mg)</v>
          </cell>
          <cell r="D4">
            <v>8900</v>
          </cell>
          <cell r="E4">
            <v>55</v>
          </cell>
        </row>
        <row r="5">
          <cell r="B5" t="str">
            <v>OME001</v>
          </cell>
          <cell r="C5" t="str">
            <v>BS One (Omega3 Fish Oil 1000mg)</v>
          </cell>
          <cell r="D5">
            <v>4000</v>
          </cell>
          <cell r="E5">
            <v>45</v>
          </cell>
        </row>
        <row r="6">
          <cell r="B6" t="str">
            <v>CAR007</v>
          </cell>
          <cell r="C6" t="str">
            <v>Cardorite (Rosuvastatin 20mg)</v>
          </cell>
          <cell r="D6">
            <v>13000</v>
          </cell>
          <cell r="E6">
            <v>55</v>
          </cell>
        </row>
        <row r="7">
          <cell r="B7" t="str">
            <v>CEF033</v>
          </cell>
          <cell r="C7" t="str">
            <v>Cefass (Etoricoxib 90mg)</v>
          </cell>
          <cell r="D7">
            <v>9000</v>
          </cell>
          <cell r="E7">
            <v>55</v>
          </cell>
        </row>
        <row r="8">
          <cell r="B8" t="str">
            <v>CEL019</v>
          </cell>
          <cell r="C8" t="str">
            <v>Celevox (Levofloxacin 500mg)</v>
          </cell>
          <cell r="D8">
            <v>12000</v>
          </cell>
          <cell r="E8">
            <v>42</v>
          </cell>
        </row>
        <row r="9">
          <cell r="B9" t="str">
            <v>CEL003</v>
          </cell>
          <cell r="C9" t="str">
            <v>Celivite (Multivitamin &amp; Minerals)</v>
          </cell>
          <cell r="D9">
            <v>3000</v>
          </cell>
          <cell r="E9">
            <v>55</v>
          </cell>
        </row>
        <row r="10">
          <cell r="B10" t="str">
            <v>ROW002</v>
          </cell>
          <cell r="C10" t="str">
            <v>Chondrasil (Allopurinol 300mg)</v>
          </cell>
          <cell r="D10">
            <v>3700</v>
          </cell>
          <cell r="E10">
            <v>55</v>
          </cell>
        </row>
        <row r="11">
          <cell r="B11" t="str">
            <v>CLE002</v>
          </cell>
          <cell r="C11" t="str">
            <v>Cimrinat (Clarithomycin 500mg)</v>
          </cell>
          <cell r="D11">
            <v>24000</v>
          </cell>
          <cell r="E11">
            <v>52</v>
          </cell>
        </row>
        <row r="12">
          <cell r="B12" t="str">
            <v>ESO002</v>
          </cell>
          <cell r="C12" t="str">
            <v>Esofar (Esomeprazole 40mg)</v>
          </cell>
          <cell r="D12">
            <v>14000</v>
          </cell>
          <cell r="E12">
            <v>52</v>
          </cell>
        </row>
        <row r="13">
          <cell r="B13" t="str">
            <v>ERA001</v>
          </cell>
          <cell r="C13" t="str">
            <v>Esotrax (Esomeprazole 20mg)</v>
          </cell>
          <cell r="D13">
            <v>10800</v>
          </cell>
          <cell r="E13">
            <v>50</v>
          </cell>
        </row>
        <row r="14">
          <cell r="B14" t="str">
            <v>FAG001</v>
          </cell>
          <cell r="C14" t="str">
            <v>Fagendol (Flunarizine 5mg)</v>
          </cell>
          <cell r="D14">
            <v>2600</v>
          </cell>
          <cell r="E14">
            <v>50</v>
          </cell>
        </row>
        <row r="15">
          <cell r="B15" t="str">
            <v>HEM005</v>
          </cell>
          <cell r="C15" t="str">
            <v>Hemol (Methocarbamol 750mg)</v>
          </cell>
          <cell r="D15">
            <v>3100</v>
          </cell>
          <cell r="E15">
            <v>37</v>
          </cell>
        </row>
        <row r="16">
          <cell r="B16" t="str">
            <v>LOX002</v>
          </cell>
          <cell r="C16" t="str">
            <v>Loxcip (Fexofenadine 180mg)</v>
          </cell>
          <cell r="D16">
            <v>4700</v>
          </cell>
          <cell r="E16">
            <v>40</v>
          </cell>
        </row>
        <row r="17">
          <cell r="B17" t="str">
            <v>LUC001</v>
          </cell>
          <cell r="C17" t="str">
            <v>Lucass 200 (Cefpodoxime)</v>
          </cell>
          <cell r="D17">
            <v>14700</v>
          </cell>
          <cell r="E17">
            <v>54</v>
          </cell>
        </row>
        <row r="18">
          <cell r="B18" t="str">
            <v>MAX008</v>
          </cell>
          <cell r="C18" t="str">
            <v>Maxezole 40 (Esomeprazole 40mg)</v>
          </cell>
          <cell r="D18">
            <v>14000</v>
          </cell>
          <cell r="E18">
            <v>55</v>
          </cell>
        </row>
        <row r="19">
          <cell r="B19" t="str">
            <v>MEX001</v>
          </cell>
          <cell r="C19" t="str">
            <v>Mexams (Montelukast 5mg)</v>
          </cell>
          <cell r="D19">
            <v>5100</v>
          </cell>
          <cell r="E19">
            <v>55</v>
          </cell>
        </row>
        <row r="20">
          <cell r="B20" t="str">
            <v>TRI025</v>
          </cell>
          <cell r="C20" t="str">
            <v>Noraquick (Gabapentin 300mg)</v>
          </cell>
          <cell r="D20">
            <v>6000</v>
          </cell>
          <cell r="E20">
            <v>54</v>
          </cell>
        </row>
        <row r="21">
          <cell r="B21" t="str">
            <v>SOF001</v>
          </cell>
          <cell r="C21" t="str">
            <v>Oftofacin (Atorvastatin 20mg)</v>
          </cell>
          <cell r="D21">
            <v>5000</v>
          </cell>
          <cell r="E21">
            <v>52</v>
          </cell>
        </row>
        <row r="22">
          <cell r="B22" t="str">
            <v>OPT001</v>
          </cell>
          <cell r="C22" t="str">
            <v>Optipan (Diacerhein 50mg)</v>
          </cell>
          <cell r="D22">
            <v>9900</v>
          </cell>
          <cell r="E22">
            <v>40</v>
          </cell>
        </row>
        <row r="23">
          <cell r="B23" t="str">
            <v>OPE003</v>
          </cell>
          <cell r="C23" t="str">
            <v>Originko (Ginkgo biloba 80mg)</v>
          </cell>
          <cell r="D23">
            <v>8800</v>
          </cell>
          <cell r="E23">
            <v>37</v>
          </cell>
        </row>
        <row r="24">
          <cell r="B24" t="str">
            <v>PAL001</v>
          </cell>
          <cell r="C24" t="str">
            <v>Palibone (Alendronic 70mg)</v>
          </cell>
          <cell r="D24">
            <v>75000</v>
          </cell>
          <cell r="E24">
            <v>40</v>
          </cell>
        </row>
        <row r="25">
          <cell r="B25" t="str">
            <v>MER004</v>
          </cell>
          <cell r="C25" t="str">
            <v>Pangelong (Rebamipide 100mg)</v>
          </cell>
          <cell r="D25">
            <v>4400</v>
          </cell>
          <cell r="E25">
            <v>43</v>
          </cell>
        </row>
        <row r="26">
          <cell r="B26" t="str">
            <v>RAB003</v>
          </cell>
          <cell r="C26" t="str">
            <v>Pharcotinex</v>
          </cell>
          <cell r="D26">
            <v>3600</v>
          </cell>
          <cell r="E26">
            <v>35</v>
          </cell>
        </row>
        <row r="27">
          <cell r="B27" t="str">
            <v>PIC002</v>
          </cell>
          <cell r="C27" t="str">
            <v>Picencal (Calcium &amp; Vitamin D)</v>
          </cell>
          <cell r="D27">
            <v>2900</v>
          </cell>
          <cell r="E27">
            <v>45</v>
          </cell>
        </row>
        <row r="28">
          <cell r="B28" t="str">
            <v>SAG001</v>
          </cell>
          <cell r="C28" t="str">
            <v>Sagason (Clopidogrel 75mg)</v>
          </cell>
          <cell r="D28">
            <v>7000</v>
          </cell>
          <cell r="E28">
            <v>54</v>
          </cell>
        </row>
        <row r="29">
          <cell r="B29" t="str">
            <v>SAN009</v>
          </cell>
          <cell r="C29" t="str">
            <v>Sanaperol (Rabeprazol 20mg)</v>
          </cell>
          <cell r="D29">
            <v>7900</v>
          </cell>
          <cell r="E29">
            <v>53</v>
          </cell>
        </row>
        <row r="30">
          <cell r="B30" t="str">
            <v>SOF003</v>
          </cell>
          <cell r="C30" t="str">
            <v>Sopezid (Esomeprazole 40mg)</v>
          </cell>
          <cell r="D30">
            <v>15000</v>
          </cell>
          <cell r="E30">
            <v>55</v>
          </cell>
        </row>
        <row r="31">
          <cell r="B31" t="str">
            <v>TAL005</v>
          </cell>
          <cell r="C31" t="str">
            <v>Talroma (Tiropramide 100mg)</v>
          </cell>
          <cell r="D31">
            <v>4500</v>
          </cell>
          <cell r="E31">
            <v>44</v>
          </cell>
        </row>
        <row r="32">
          <cell r="B32" t="str">
            <v>TAR004</v>
          </cell>
          <cell r="C32" t="str">
            <v>Tarfloz (Ferrous fumarate 300mg)</v>
          </cell>
          <cell r="D32">
            <v>3600</v>
          </cell>
          <cell r="E32">
            <v>55</v>
          </cell>
        </row>
        <row r="33">
          <cell r="B33" t="str">
            <v>TRI022</v>
          </cell>
          <cell r="C33" t="str">
            <v>Trisova (Trimetazidine 20mg)</v>
          </cell>
          <cell r="D33">
            <v>1700</v>
          </cell>
          <cell r="E33">
            <v>43</v>
          </cell>
        </row>
        <row r="34">
          <cell r="B34" t="str">
            <v>UVO001</v>
          </cell>
          <cell r="C34" t="str">
            <v>Uvomo (Mosaprid citrat 5mg)</v>
          </cell>
          <cell r="D34">
            <v>3300</v>
          </cell>
          <cell r="E34">
            <v>55</v>
          </cell>
        </row>
        <row r="35">
          <cell r="B35" t="str">
            <v>VIN005</v>
          </cell>
          <cell r="C35" t="str">
            <v>Vinsalamin (Mesalamin 400mg)</v>
          </cell>
          <cell r="D35">
            <v>7999.9989999999998</v>
          </cell>
          <cell r="E35">
            <v>40</v>
          </cell>
        </row>
        <row r="36">
          <cell r="B36" t="str">
            <v>ZAN002</v>
          </cell>
          <cell r="C36" t="str">
            <v>Zantagel (Oxethazaine, dried aluminum, magnesium)</v>
          </cell>
          <cell r="D36">
            <v>6926</v>
          </cell>
          <cell r="E36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  <row r="70">
          <cell r="A70">
            <v>97</v>
          </cell>
          <cell r="B70" t="str">
            <v>Nguyễn Hoàng Phước</v>
          </cell>
        </row>
        <row r="71">
          <cell r="A71">
            <v>15</v>
          </cell>
          <cell r="B71" t="str">
            <v>Huỳnh Đức Thục Đoan</v>
          </cell>
        </row>
        <row r="72">
          <cell r="A72">
            <v>153</v>
          </cell>
          <cell r="B72" t="str">
            <v>Nguyễn Thị Xuân Hoa</v>
          </cell>
        </row>
        <row r="73">
          <cell r="A73">
            <v>167</v>
          </cell>
          <cell r="B73" t="str">
            <v>Neang Si PhátS</v>
          </cell>
        </row>
        <row r="74">
          <cell r="A74">
            <v>144</v>
          </cell>
          <cell r="B74" t="str">
            <v>Dương Đăng Ngọc Phương</v>
          </cell>
        </row>
        <row r="75">
          <cell r="A75">
            <v>60</v>
          </cell>
          <cell r="B75" t="str">
            <v>Trương Công Thành</v>
          </cell>
        </row>
        <row r="76">
          <cell r="A76">
            <v>4</v>
          </cell>
          <cell r="B76" t="str">
            <v>Tôn Nữ Sao Mai</v>
          </cell>
        </row>
        <row r="77">
          <cell r="A77">
            <v>57</v>
          </cell>
          <cell r="B77" t="str">
            <v>Phạm Thị Thu Thuỷ</v>
          </cell>
        </row>
        <row r="78">
          <cell r="A78">
            <v>99</v>
          </cell>
          <cell r="B78" t="str">
            <v>Lê Tuấn Khuê</v>
          </cell>
        </row>
        <row r="79">
          <cell r="A79">
            <v>105</v>
          </cell>
          <cell r="B79" t="str">
            <v>Huỳnh Hoàng Điệp</v>
          </cell>
        </row>
        <row r="80">
          <cell r="A80">
            <v>85</v>
          </cell>
          <cell r="B80" t="str">
            <v>Dương Quang Triết</v>
          </cell>
        </row>
        <row r="81">
          <cell r="A81">
            <v>40</v>
          </cell>
          <cell r="B81" t="str">
            <v>Phan Hữu Bội Hoàn</v>
          </cell>
        </row>
        <row r="82">
          <cell r="A82">
            <v>34</v>
          </cell>
          <cell r="B82" t="str">
            <v>Võ Hiếu Thành</v>
          </cell>
        </row>
        <row r="83">
          <cell r="A83">
            <v>1</v>
          </cell>
          <cell r="B83" t="str">
            <v>Phạm Võ Minh Thắng</v>
          </cell>
        </row>
        <row r="84">
          <cell r="A84">
            <v>203</v>
          </cell>
          <cell r="B84" t="str">
            <v>Lê Thị Minh Phú</v>
          </cell>
        </row>
        <row r="85">
          <cell r="A85">
            <v>5</v>
          </cell>
          <cell r="B85" t="str">
            <v>Trần Thị Hồng Vân</v>
          </cell>
        </row>
        <row r="86">
          <cell r="A86">
            <v>28</v>
          </cell>
          <cell r="B86" t="str">
            <v>Ngô Thị Lệ Dung</v>
          </cell>
        </row>
        <row r="87">
          <cell r="A87">
            <v>7</v>
          </cell>
          <cell r="B87" t="str">
            <v>Nguyễn Ngọc Khôi</v>
          </cell>
        </row>
        <row r="88">
          <cell r="A88">
            <v>150</v>
          </cell>
          <cell r="B88" t="str">
            <v>Nguyễn Linh Thoại</v>
          </cell>
        </row>
        <row r="89">
          <cell r="A89">
            <v>223</v>
          </cell>
          <cell r="B89" t="str">
            <v>Mai Huỳnh Lạc</v>
          </cell>
        </row>
        <row r="90">
          <cell r="A90">
            <v>175</v>
          </cell>
          <cell r="B90" t="str">
            <v>Phạm Thế Anh</v>
          </cell>
        </row>
        <row r="91">
          <cell r="A91">
            <v>76</v>
          </cell>
          <cell r="B91" t="str">
            <v>Nguyễn Thị Ánh Hồng</v>
          </cell>
        </row>
        <row r="92">
          <cell r="A92">
            <v>183</v>
          </cell>
          <cell r="B92" t="str">
            <v>Phan Nguyên Thiên Châu</v>
          </cell>
        </row>
        <row r="93">
          <cell r="A93">
            <v>53</v>
          </cell>
          <cell r="B93" t="str">
            <v>Nguyễn Thị Kim Uyên</v>
          </cell>
        </row>
        <row r="94">
          <cell r="A94">
            <v>64</v>
          </cell>
          <cell r="B94" t="str">
            <v>Trần Văn Nam</v>
          </cell>
        </row>
        <row r="95">
          <cell r="A95">
            <v>66</v>
          </cell>
          <cell r="B95" t="str">
            <v>Phan Anh Tuấn</v>
          </cell>
        </row>
        <row r="96">
          <cell r="A96">
            <v>169</v>
          </cell>
          <cell r="B96" t="str">
            <v>Nguyễn An</v>
          </cell>
        </row>
        <row r="97">
          <cell r="A97">
            <v>50</v>
          </cell>
          <cell r="B97" t="str">
            <v>Đặng Văn Mon</v>
          </cell>
        </row>
        <row r="98">
          <cell r="A98">
            <v>16</v>
          </cell>
          <cell r="B98" t="str">
            <v>Phan Xuân Trung</v>
          </cell>
        </row>
        <row r="99">
          <cell r="A99">
            <v>20</v>
          </cell>
          <cell r="B99" t="str">
            <v>Huỳnh Trác Luân</v>
          </cell>
        </row>
        <row r="100">
          <cell r="A100">
            <v>179</v>
          </cell>
          <cell r="B100" t="str">
            <v>Trần Minh Đúng</v>
          </cell>
        </row>
        <row r="101">
          <cell r="A101">
            <v>18</v>
          </cell>
          <cell r="B101" t="str">
            <v>Trương Đoàn Chí Trung</v>
          </cell>
        </row>
        <row r="102">
          <cell r="A102">
            <v>108</v>
          </cell>
          <cell r="B102" t="str">
            <v>Trường Hoàng Anh Thư</v>
          </cell>
        </row>
        <row r="103">
          <cell r="A103">
            <v>151</v>
          </cell>
          <cell r="B103" t="str">
            <v>Lê Thông Lưu</v>
          </cell>
        </row>
        <row r="104">
          <cell r="A104">
            <v>219</v>
          </cell>
          <cell r="B104" t="str">
            <v>Đỗ Ngọc Anh Khoa</v>
          </cell>
        </row>
        <row r="105">
          <cell r="A105">
            <v>48</v>
          </cell>
          <cell r="B105" t="str">
            <v>Dương Xuân Tùng</v>
          </cell>
        </row>
        <row r="106">
          <cell r="A106">
            <v>10</v>
          </cell>
          <cell r="B106" t="str">
            <v>Bùi Quang Vinh</v>
          </cell>
        </row>
        <row r="107">
          <cell r="A107">
            <v>33</v>
          </cell>
          <cell r="B107" t="str">
            <v>Mã Nguyễn Minh Tùng</v>
          </cell>
        </row>
        <row r="108">
          <cell r="A108">
            <v>56</v>
          </cell>
          <cell r="B108" t="str">
            <v>Hồ Tấn Đạt</v>
          </cell>
        </row>
        <row r="109">
          <cell r="A109">
            <v>55</v>
          </cell>
          <cell r="B109" t="str">
            <v>Phù Dung Thái Biểu</v>
          </cell>
        </row>
        <row r="110">
          <cell r="A110">
            <v>41</v>
          </cell>
          <cell r="B110" t="str">
            <v>Phạm Công Chánh</v>
          </cell>
        </row>
        <row r="111">
          <cell r="A111">
            <v>13</v>
          </cell>
          <cell r="B111" t="str">
            <v>Nguyễn Thuý Nga</v>
          </cell>
        </row>
        <row r="112">
          <cell r="A112">
            <v>71</v>
          </cell>
          <cell r="B112" t="str">
            <v>Nguyễn Hữu Hoàn</v>
          </cell>
        </row>
        <row r="113">
          <cell r="A113">
            <v>103</v>
          </cell>
          <cell r="B113" t="str">
            <v>Hoàng Tường</v>
          </cell>
        </row>
        <row r="114">
          <cell r="A114">
            <v>93</v>
          </cell>
          <cell r="B114" t="str">
            <v>Bùi Văn Kiệt</v>
          </cell>
        </row>
        <row r="115">
          <cell r="A115">
            <v>215</v>
          </cell>
          <cell r="B115" t="str">
            <v>Nguyễn Thị Thu Thảo</v>
          </cell>
        </row>
        <row r="116">
          <cell r="A116">
            <v>172</v>
          </cell>
          <cell r="B116" t="str">
            <v>Trương Thị Mỹ Hoàng</v>
          </cell>
        </row>
        <row r="117">
          <cell r="A117">
            <v>84</v>
          </cell>
          <cell r="B117" t="str">
            <v>Nguyễn Tuấn Cường</v>
          </cell>
        </row>
        <row r="118">
          <cell r="A118">
            <v>91</v>
          </cell>
          <cell r="B118" t="str">
            <v>Trương Ngọc Lễ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A3" sqref="A3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1" t="s">
        <v>1</v>
      </c>
      <c r="B1" s="1" t="s">
        <v>2</v>
      </c>
      <c r="C1" s="1" t="s">
        <v>0</v>
      </c>
    </row>
    <row r="2" spans="1:3" x14ac:dyDescent="0.2">
      <c r="A2" t="s">
        <v>10</v>
      </c>
      <c r="C2" s="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57"/>
  <sheetViews>
    <sheetView tabSelected="1" topLeftCell="A24" zoomScale="141" workbookViewId="0">
      <selection activeCell="D62" sqref="D62"/>
    </sheetView>
  </sheetViews>
  <sheetFormatPr baseColWidth="10" defaultRowHeight="16" x14ac:dyDescent="0.2"/>
  <cols>
    <col min="2" max="2" width="33.164062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2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">
      <c r="A2" s="11" t="s">
        <v>11</v>
      </c>
      <c r="B2" s="5" t="str">
        <f>VLOOKUP($A2, [1]Sheet!$B$2:$C$300, 2, FALSE)</f>
        <v>Noraquick (Gabapentin 300mg)</v>
      </c>
      <c r="C2" s="6">
        <f>VLOOKUP($A2, [1]Sheet!$B$2:$D$300, 3, FALSE)</f>
        <v>6000</v>
      </c>
      <c r="D2" s="6">
        <f>VLOOKUP($A2, [1]Sheet!$B$2:$E$300, 4, FALSE)</f>
        <v>54</v>
      </c>
      <c r="E2" s="4"/>
      <c r="F2" s="4"/>
    </row>
    <row r="3" spans="1:6" x14ac:dyDescent="0.2">
      <c r="A3" s="2"/>
      <c r="B3" s="7"/>
      <c r="C3" s="8"/>
      <c r="D3" s="8"/>
      <c r="E3" s="9">
        <v>8</v>
      </c>
      <c r="F3" s="9" t="str">
        <f>VLOOKUP($E3, [2]Index!$A$2:$B$300, 2, FALSE)</f>
        <v>Lý Thanh Lãm</v>
      </c>
    </row>
    <row r="4" spans="1:6" x14ac:dyDescent="0.2">
      <c r="A4" s="12" t="s">
        <v>12</v>
      </c>
      <c r="B4" s="5" t="str">
        <f>VLOOKUP($A4, [1]Sheet!$B$2:$C$300, 2, FALSE)</f>
        <v>Zantagel (Oxethazaine, dried aluminum, magnesium)</v>
      </c>
      <c r="C4" s="6">
        <f>VLOOKUP($A4, [1]Sheet!$B$2:$D$300, 3, FALSE)</f>
        <v>6926</v>
      </c>
      <c r="D4" s="6">
        <f>VLOOKUP($A4, [1]Sheet!$B$2:$E$300, 4, FALSE)</f>
        <v>40</v>
      </c>
      <c r="E4" s="4"/>
      <c r="F4" s="4"/>
    </row>
    <row r="5" spans="1:6" x14ac:dyDescent="0.2">
      <c r="A5" s="2"/>
      <c r="B5" s="7"/>
      <c r="C5" s="8"/>
      <c r="D5" s="8"/>
      <c r="E5" s="9">
        <v>61</v>
      </c>
      <c r="F5" s="9" t="str">
        <f>VLOOKUP($E5, [2]Index!$A$2:$B$300, 2, FALSE)</f>
        <v>Nguyễn Thị Ngọc Trâm</v>
      </c>
    </row>
    <row r="6" spans="1:6" x14ac:dyDescent="0.2">
      <c r="E6">
        <v>96</v>
      </c>
      <c r="F6" s="9" t="str">
        <f>VLOOKUP($E6, [2]Index!$A$2:$B$300, 2, FALSE)</f>
        <v>Vũ Bích Đoan Trang</v>
      </c>
    </row>
    <row r="7" spans="1:6" x14ac:dyDescent="0.2">
      <c r="E7">
        <v>137</v>
      </c>
      <c r="F7" s="9" t="str">
        <f>VLOOKUP($E7, [2]Index!$A$2:$B$300, 2, FALSE)</f>
        <v>Nguyễn Đăng Sảng</v>
      </c>
    </row>
    <row r="8" spans="1:6" x14ac:dyDescent="0.2">
      <c r="E8">
        <v>13</v>
      </c>
      <c r="F8" s="9" t="str">
        <f>VLOOKUP($E8, [2]Index!$A$2:$B$300, 2, FALSE)</f>
        <v>Nguyễn Thuý Nga</v>
      </c>
    </row>
    <row r="9" spans="1:6" x14ac:dyDescent="0.2">
      <c r="E9">
        <v>31</v>
      </c>
      <c r="F9" s="9" t="str">
        <f>VLOOKUP($E9, [2]Index!$A$2:$B$300, 2, FALSE)</f>
        <v>Phùng Trọng Kiên</v>
      </c>
    </row>
    <row r="10" spans="1:6" x14ac:dyDescent="0.2">
      <c r="A10" s="11" t="s">
        <v>13</v>
      </c>
      <c r="B10" s="5" t="str">
        <f>VLOOKUP($A10, [1]Sheet!$B$2:$C$300, 2, FALSE)</f>
        <v>Celivite (Multivitamin &amp; Minerals)</v>
      </c>
      <c r="C10" s="6">
        <f>VLOOKUP($A10, [1]Sheet!$B$2:$D$300, 3, FALSE)</f>
        <v>3000</v>
      </c>
      <c r="D10" s="6">
        <f>VLOOKUP($A10, [1]Sheet!$B$2:$E$300, 4, FALSE)</f>
        <v>55</v>
      </c>
      <c r="E10" s="4"/>
      <c r="F10" s="4"/>
    </row>
    <row r="11" spans="1:6" x14ac:dyDescent="0.2">
      <c r="E11">
        <v>172</v>
      </c>
      <c r="F11" s="9" t="str">
        <f>VLOOKUP($E11, [2]Index!$A$2:$B$300, 2, FALSE)</f>
        <v>Trương Thị Mỹ Hoàng</v>
      </c>
    </row>
    <row r="12" spans="1:6" x14ac:dyDescent="0.2">
      <c r="E12">
        <v>53</v>
      </c>
      <c r="F12" s="9" t="str">
        <f>VLOOKUP($E12, [2]Index!$A$2:$B$300, 2, FALSE)</f>
        <v>Nguyễn Thị Kim Uyên</v>
      </c>
    </row>
    <row r="13" spans="1:6" x14ac:dyDescent="0.2">
      <c r="E13">
        <v>140</v>
      </c>
      <c r="F13" s="9" t="str">
        <f>VLOOKUP($E13, [2]Index!$A$2:$B$300, 2, FALSE)</f>
        <v>Trần Tấn Hưng</v>
      </c>
    </row>
    <row r="14" spans="1:6" x14ac:dyDescent="0.2">
      <c r="E14">
        <v>124</v>
      </c>
      <c r="F14" s="9" t="str">
        <f>VLOOKUP($E14, [2]Index!$A$2:$B$300, 2, FALSE)</f>
        <v>Lê Đình Vĩnh Phúc</v>
      </c>
    </row>
    <row r="15" spans="1:6" x14ac:dyDescent="0.2">
      <c r="E15">
        <v>151</v>
      </c>
      <c r="F15" s="9" t="str">
        <f>VLOOKUP($E15, [2]Index!$A$2:$B$300, 2, FALSE)</f>
        <v>Lê Thông Lưu</v>
      </c>
    </row>
    <row r="16" spans="1:6" x14ac:dyDescent="0.2">
      <c r="E16">
        <v>84</v>
      </c>
      <c r="F16" s="9" t="str">
        <f>VLOOKUP($E16, [2]Index!$A$2:$B$300, 2, FALSE)</f>
        <v>Nguyễn Tuấn Cường</v>
      </c>
    </row>
    <row r="17" spans="1:6" x14ac:dyDescent="0.2">
      <c r="A17" s="11" t="s">
        <v>14</v>
      </c>
      <c r="B17" s="5" t="str">
        <f>VLOOKUP($A17, [1]Sheet!$B$2:$C$300, 2, FALSE)</f>
        <v>Picencal (Calcium &amp; Vitamin D)</v>
      </c>
      <c r="C17" s="6">
        <f>VLOOKUP($A17, [1]Sheet!$B$2:$D$300, 3, FALSE)</f>
        <v>2900</v>
      </c>
      <c r="D17" s="6">
        <f>VLOOKUP($A17, [1]Sheet!$B$2:$E$300, 4, FALSE)</f>
        <v>45</v>
      </c>
      <c r="E17" s="4"/>
      <c r="F17" s="4"/>
    </row>
    <row r="18" spans="1:6" x14ac:dyDescent="0.2">
      <c r="E18">
        <v>33</v>
      </c>
      <c r="F18" s="9" t="str">
        <f>VLOOKUP($E18, [2]Index!$A$2:$B$300, 2, FALSE)</f>
        <v>Mã Nguyễn Minh Tùng</v>
      </c>
    </row>
    <row r="19" spans="1:6" x14ac:dyDescent="0.2">
      <c r="E19">
        <v>34</v>
      </c>
      <c r="F19" s="9" t="str">
        <f>VLOOKUP($E19, [2]Index!$A$2:$B$300, 2, FALSE)</f>
        <v>Võ Hiếu Thành</v>
      </c>
    </row>
    <row r="20" spans="1:6" x14ac:dyDescent="0.2">
      <c r="A20" s="12" t="s">
        <v>15</v>
      </c>
      <c r="B20" s="5" t="str">
        <f>VLOOKUP($A20, [1]Sheet!$B$2:$C$300, 2, FALSE)</f>
        <v>Sanaperol (Rabeprazol 20mg)</v>
      </c>
      <c r="C20" s="6">
        <f>VLOOKUP($A20, [1]Sheet!$B$2:$D$300, 3, FALSE)</f>
        <v>7900</v>
      </c>
      <c r="D20" s="6">
        <f>VLOOKUP($A20, [1]Sheet!$B$2:$E$300, 4, FALSE)</f>
        <v>53</v>
      </c>
      <c r="E20" s="4"/>
      <c r="F20" s="4"/>
    </row>
    <row r="21" spans="1:6" x14ac:dyDescent="0.2">
      <c r="E21">
        <v>150</v>
      </c>
      <c r="F21" s="9" t="str">
        <f>VLOOKUP($E21, [2]Index!$A$2:$B$300, 2, FALSE)</f>
        <v>Nguyễn Linh Thoại</v>
      </c>
    </row>
    <row r="22" spans="1:6" x14ac:dyDescent="0.2">
      <c r="E22">
        <v>61</v>
      </c>
      <c r="F22" s="9" t="str">
        <f>VLOOKUP($E22, [2]Index!$A$2:$B$300, 2, FALSE)</f>
        <v>Nguyễn Thị Ngọc Trâm</v>
      </c>
    </row>
    <row r="23" spans="1:6" x14ac:dyDescent="0.2">
      <c r="E23">
        <v>8</v>
      </c>
      <c r="F23" s="9" t="str">
        <f>VLOOKUP($E23, [2]Index!$A$2:$B$300, 2, FALSE)</f>
        <v>Lý Thanh Lãm</v>
      </c>
    </row>
    <row r="24" spans="1:6" x14ac:dyDescent="0.2">
      <c r="E24">
        <v>17</v>
      </c>
      <c r="F24" s="9" t="str">
        <f>VLOOKUP($E24, [2]Index!$A$2:$B$300, 2, FALSE)</f>
        <v>Huỳnh Thắng Toàn</v>
      </c>
    </row>
    <row r="25" spans="1:6" x14ac:dyDescent="0.2">
      <c r="E25">
        <v>26</v>
      </c>
      <c r="F25" s="9" t="str">
        <f>VLOOKUP($E25, [2]Index!$A$2:$B$300, 2, FALSE)</f>
        <v>Bùi Bỉnh Huân</v>
      </c>
    </row>
    <row r="26" spans="1:6" x14ac:dyDescent="0.2">
      <c r="A26" s="11" t="s">
        <v>16</v>
      </c>
      <c r="B26" s="5" t="str">
        <f>VLOOKUP($A26, [1]Sheet!$B$2:$C$300, 2, FALSE)</f>
        <v>Cefass (Etoricoxib 90mg)</v>
      </c>
      <c r="C26" s="6">
        <f>VLOOKUP($A26, [1]Sheet!$B$2:$D$300, 3, FALSE)</f>
        <v>9000</v>
      </c>
      <c r="D26" s="6">
        <f>VLOOKUP($A26, [1]Sheet!$B$2:$E$300, 4, FALSE)</f>
        <v>55</v>
      </c>
      <c r="E26" s="4"/>
      <c r="F26" s="4"/>
    </row>
    <row r="27" spans="1:6" x14ac:dyDescent="0.2">
      <c r="E27">
        <v>122</v>
      </c>
      <c r="F27" s="9" t="str">
        <f>VLOOKUP($E27, [2]Index!$A$2:$B$300, 2, FALSE)</f>
        <v>Nguyễn Tấn Dũng</v>
      </c>
    </row>
    <row r="28" spans="1:6" x14ac:dyDescent="0.2">
      <c r="E28">
        <v>33</v>
      </c>
      <c r="F28" s="9" t="str">
        <f>VLOOKUP($E28, [2]Index!$A$2:$B$300, 2, FALSE)</f>
        <v>Mã Nguyễn Minh Tùng</v>
      </c>
    </row>
    <row r="29" spans="1:6" x14ac:dyDescent="0.2">
      <c r="E29">
        <v>105</v>
      </c>
      <c r="F29" s="9" t="str">
        <f>VLOOKUP($E29, [2]Index!$A$2:$B$300, 2, FALSE)</f>
        <v>Huỳnh Hoàng Điệp</v>
      </c>
    </row>
    <row r="30" spans="1:6" x14ac:dyDescent="0.2">
      <c r="A30" s="11" t="s">
        <v>17</v>
      </c>
      <c r="B30" s="5" t="str">
        <f>VLOOKUP($A30, [1]Sheet!$B$2:$C$300, 2, FALSE)</f>
        <v>Celevox (Levofloxacin 500mg)</v>
      </c>
      <c r="C30" s="6">
        <f>VLOOKUP($A30, [1]Sheet!$B$2:$D$300, 3, FALSE)</f>
        <v>12000</v>
      </c>
      <c r="D30" s="6">
        <f>VLOOKUP($A30, [1]Sheet!$B$2:$E$300, 4, FALSE)</f>
        <v>42</v>
      </c>
      <c r="E30" s="4"/>
      <c r="F30" s="4"/>
    </row>
    <row r="31" spans="1:6" x14ac:dyDescent="0.2">
      <c r="E31">
        <v>91</v>
      </c>
      <c r="F31" s="9" t="str">
        <f>VLOOKUP($E31, [2]Index!$A$2:$B$300, 2, FALSE)</f>
        <v>Trương Ngọc Lễ</v>
      </c>
    </row>
    <row r="32" spans="1:6" x14ac:dyDescent="0.2">
      <c r="E32">
        <v>175</v>
      </c>
      <c r="F32" s="9" t="str">
        <f>VLOOKUP($E32, [2]Index!$A$2:$B$300, 2, FALSE)</f>
        <v>Phạm Thế Anh</v>
      </c>
    </row>
    <row r="33" spans="1:6" x14ac:dyDescent="0.2">
      <c r="A33" s="11" t="s">
        <v>18</v>
      </c>
      <c r="B33" s="5" t="str">
        <f>VLOOKUP($A33, [1]Sheet!$B$2:$C$300, 2, FALSE)</f>
        <v>Maxezole 40 (Esomeprazole 40mg)</v>
      </c>
      <c r="C33" s="6">
        <f>VLOOKUP($A33, [1]Sheet!$B$2:$D$300, 3, FALSE)</f>
        <v>14000</v>
      </c>
      <c r="D33" s="6">
        <f>VLOOKUP($A33, [1]Sheet!$B$2:$E$300, 4, FALSE)</f>
        <v>55</v>
      </c>
      <c r="E33" s="4"/>
      <c r="F33" s="4"/>
    </row>
    <row r="34" spans="1:6" x14ac:dyDescent="0.2">
      <c r="E34">
        <v>52</v>
      </c>
      <c r="F34" s="9" t="str">
        <f>VLOOKUP($E34, [2]Index!$A$2:$B$300, 2, FALSE)</f>
        <v>Trần Duy Hưng</v>
      </c>
    </row>
    <row r="35" spans="1:6" x14ac:dyDescent="0.2">
      <c r="A35" s="11" t="s">
        <v>19</v>
      </c>
      <c r="B35" s="5" t="str">
        <f>VLOOKUP($A35, [1]Sheet!$B$2:$C$300, 2, FALSE)</f>
        <v>Cimrinat (Clarithomycin 500mg)</v>
      </c>
      <c r="C35" s="6">
        <f>VLOOKUP($A35, [1]Sheet!$B$2:$D$300, 3, FALSE)</f>
        <v>24000</v>
      </c>
      <c r="D35" s="6">
        <f>VLOOKUP($A35, [1]Sheet!$B$2:$E$300, 4, FALSE)</f>
        <v>52</v>
      </c>
      <c r="E35" s="4"/>
      <c r="F35" s="4"/>
    </row>
    <row r="36" spans="1:6" x14ac:dyDescent="0.2">
      <c r="E36">
        <v>146</v>
      </c>
      <c r="F36" s="9" t="str">
        <f>VLOOKUP($E36, [2]Index!$A$2:$B$300, 2, FALSE)</f>
        <v>Lê Đình Tín</v>
      </c>
    </row>
    <row r="37" spans="1:6" x14ac:dyDescent="0.2">
      <c r="A37" s="11" t="s">
        <v>20</v>
      </c>
      <c r="B37" s="5" t="str">
        <f>VLOOKUP($A37, [1]Sheet!$B$2:$C$300, 2, FALSE)</f>
        <v>Fagendol (Flunarizine 5mg)</v>
      </c>
      <c r="C37" s="6">
        <f>VLOOKUP($A37, [1]Sheet!$B$2:$D$300, 3, FALSE)</f>
        <v>2600</v>
      </c>
      <c r="D37" s="6">
        <f>VLOOKUP($A37, [1]Sheet!$B$2:$E$300, 4, FALSE)</f>
        <v>50</v>
      </c>
      <c r="E37" s="4"/>
      <c r="F37" s="4"/>
    </row>
    <row r="38" spans="1:6" x14ac:dyDescent="0.2">
      <c r="E38">
        <v>77</v>
      </c>
      <c r="F38" s="9" t="str">
        <f>VLOOKUP($E38, [2]Index!$A$2:$B$300, 2, FALSE)</f>
        <v>Bùi Kim Dung</v>
      </c>
    </row>
    <row r="39" spans="1:6" x14ac:dyDescent="0.2">
      <c r="E39" s="13">
        <v>101</v>
      </c>
      <c r="F39" s="9" t="str">
        <f>VLOOKUP($E39, [2]Index!$A$2:$B$300, 2, FALSE)</f>
        <v>Bùi Thị Vân Hương</v>
      </c>
    </row>
    <row r="40" spans="1:6" x14ac:dyDescent="0.2">
      <c r="E40" s="14">
        <v>29</v>
      </c>
      <c r="F40" s="9" t="str">
        <f>VLOOKUP($E40, [2]Index!$A$2:$B$300, 2, FALSE)</f>
        <v>Đoàn Thị Ngọc Đào</v>
      </c>
    </row>
    <row r="41" spans="1:6" x14ac:dyDescent="0.2">
      <c r="E41" s="13">
        <v>50</v>
      </c>
      <c r="F41" s="9" t="str">
        <f>VLOOKUP($E41, [2]Index!$A$2:$B$300, 2, FALSE)</f>
        <v>Đặng Văn Mon</v>
      </c>
    </row>
    <row r="42" spans="1:6" x14ac:dyDescent="0.2">
      <c r="E42" s="14">
        <v>220</v>
      </c>
      <c r="F42" s="9" t="str">
        <f>VLOOKUP($E42, [2]Index!$A$2:$B$300, 2, FALSE)</f>
        <v>Huỳnh Thị Liễu</v>
      </c>
    </row>
    <row r="43" spans="1:6" x14ac:dyDescent="0.2">
      <c r="E43" s="13">
        <v>120</v>
      </c>
      <c r="F43" s="9" t="str">
        <f>VLOOKUP($E43, [2]Index!$A$2:$B$300, 2, FALSE)</f>
        <v>Lê Thị Thuý An</v>
      </c>
    </row>
    <row r="44" spans="1:6" x14ac:dyDescent="0.2">
      <c r="E44" s="13">
        <v>102</v>
      </c>
      <c r="F44" s="9" t="str">
        <f>VLOOKUP($E44, [2]Index!$A$2:$B$300, 2, FALSE)</f>
        <v>Lê Hữu Quỳnh Trang</v>
      </c>
    </row>
    <row r="45" spans="1:6" x14ac:dyDescent="0.2">
      <c r="E45" s="13">
        <v>150</v>
      </c>
      <c r="F45" s="9" t="str">
        <f>VLOOKUP($E45, [2]Index!$A$2:$B$300, 2, FALSE)</f>
        <v>Nguyễn Linh Thoại</v>
      </c>
    </row>
    <row r="46" spans="1:6" x14ac:dyDescent="0.2">
      <c r="E46" s="13">
        <v>61</v>
      </c>
      <c r="F46" s="9" t="str">
        <f>VLOOKUP($E46, [2]Index!$A$2:$B$300, 2, FALSE)</f>
        <v>Nguyễn Thị Ngọc Trâm</v>
      </c>
    </row>
    <row r="47" spans="1:6" x14ac:dyDescent="0.2">
      <c r="E47" s="13">
        <v>178</v>
      </c>
      <c r="F47" s="9" t="str">
        <f>VLOOKUP($E47, [2]Index!$A$2:$B$300, 2, FALSE)</f>
        <v>Nguyễn văn Hưng</v>
      </c>
    </row>
    <row r="48" spans="1:6" x14ac:dyDescent="0.2">
      <c r="E48" s="13">
        <v>1</v>
      </c>
      <c r="F48" s="9" t="str">
        <f>VLOOKUP($E48, [2]Index!$A$2:$B$300, 2, FALSE)</f>
        <v>Phạm Võ Minh Thắng</v>
      </c>
    </row>
    <row r="49" spans="5:6" x14ac:dyDescent="0.2">
      <c r="E49" s="13">
        <v>52</v>
      </c>
      <c r="F49" s="9" t="str">
        <f>VLOOKUP($E49, [2]Index!$A$2:$B$300, 2, FALSE)</f>
        <v>Trần Duy Hưng</v>
      </c>
    </row>
    <row r="50" spans="5:6" x14ac:dyDescent="0.2">
      <c r="E50" s="13">
        <v>72</v>
      </c>
      <c r="F50" s="9" t="str">
        <f>VLOOKUP($E50, [2]Index!$A$2:$B$300, 2, FALSE)</f>
        <v>Nguyễn Tuấn Vũ</v>
      </c>
    </row>
    <row r="51" spans="5:6" x14ac:dyDescent="0.2">
      <c r="E51" s="13">
        <v>13</v>
      </c>
      <c r="F51" s="9" t="str">
        <f>VLOOKUP($E51, [2]Index!$A$2:$B$300, 2, FALSE)</f>
        <v>Nguyễn Thuý Nga</v>
      </c>
    </row>
    <row r="52" spans="5:6" x14ac:dyDescent="0.2">
      <c r="E52" s="13">
        <v>16</v>
      </c>
      <c r="F52" s="9" t="str">
        <f>VLOOKUP($E52, [2]Index!$A$2:$B$300, 2, FALSE)</f>
        <v>Phan Xuân Trung</v>
      </c>
    </row>
    <row r="53" spans="5:6" x14ac:dyDescent="0.2">
      <c r="E53" s="13">
        <v>5</v>
      </c>
      <c r="F53" s="9" t="str">
        <f>VLOOKUP($E53, [2]Index!$A$2:$B$300, 2, FALSE)</f>
        <v>Trần Thị Hồng Vân</v>
      </c>
    </row>
    <row r="54" spans="5:6" x14ac:dyDescent="0.2">
      <c r="E54" s="13">
        <v>31</v>
      </c>
      <c r="F54" s="9" t="str">
        <f>VLOOKUP($E54, [2]Index!$A$2:$B$300, 2, FALSE)</f>
        <v>Phùng Trọng Kiên</v>
      </c>
    </row>
    <row r="55" spans="5:6" x14ac:dyDescent="0.2">
      <c r="E55" s="13">
        <v>42</v>
      </c>
      <c r="F55" s="9" t="str">
        <f>VLOOKUP($E55, [2]Index!$A$2:$B$300, 2, FALSE)</f>
        <v>Đinh Quyết Tâm</v>
      </c>
    </row>
    <row r="56" spans="5:6" x14ac:dyDescent="0.2">
      <c r="E56" s="13">
        <v>26</v>
      </c>
      <c r="F56" s="9" t="str">
        <f>VLOOKUP($E56, [2]Index!$A$2:$B$300, 2, FALSE)</f>
        <v>Bùi Bỉnh Huân</v>
      </c>
    </row>
    <row r="57" spans="5:6" x14ac:dyDescent="0.2">
      <c r="E57" s="13">
        <v>216</v>
      </c>
      <c r="F57" s="9" t="str">
        <f>VLOOKUP($E57, [2]Index!$A$2:$B$300, 2, FALSE)</f>
        <v>Nguyễn Thi Phú</v>
      </c>
    </row>
  </sheetData>
  <autoFilter ref="A1:F5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2020-10-11T09:39:19Z</dcterms:modified>
</cp:coreProperties>
</file>