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425A73F2-467B-B246-91DE-A9EEB4CEFFD3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C47" i="1"/>
  <c r="B47" i="1"/>
  <c r="F48" i="1"/>
  <c r="F49" i="1"/>
  <c r="F50" i="1"/>
  <c r="F51" i="1"/>
  <c r="F52" i="1"/>
  <c r="F53" i="1"/>
  <c r="F54" i="1"/>
  <c r="F55" i="1"/>
  <c r="F56" i="1"/>
  <c r="D43" i="1"/>
  <c r="C43" i="1"/>
  <c r="B43" i="1"/>
  <c r="D40" i="1"/>
  <c r="C40" i="1"/>
  <c r="B40" i="1"/>
  <c r="D36" i="1"/>
  <c r="C36" i="1"/>
  <c r="B36" i="1"/>
  <c r="D34" i="1"/>
  <c r="C34" i="1"/>
  <c r="B34" i="1"/>
  <c r="F35" i="1"/>
  <c r="F37" i="1"/>
  <c r="F38" i="1"/>
  <c r="F39" i="1"/>
  <c r="F41" i="1"/>
  <c r="F42" i="1"/>
  <c r="F44" i="1"/>
  <c r="F45" i="1"/>
  <c r="F46" i="1"/>
  <c r="D26" i="1"/>
  <c r="C26" i="1"/>
  <c r="B26" i="1"/>
  <c r="D23" i="1"/>
  <c r="C23" i="1"/>
  <c r="B23" i="1"/>
  <c r="D21" i="1"/>
  <c r="C21" i="1"/>
  <c r="B21" i="1"/>
  <c r="D19" i="1"/>
  <c r="C19" i="1"/>
  <c r="B19" i="1"/>
  <c r="D16" i="1"/>
  <c r="C16" i="1"/>
  <c r="B16" i="1"/>
  <c r="D12" i="1"/>
  <c r="C12" i="1"/>
  <c r="B12" i="1"/>
  <c r="D9" i="1"/>
  <c r="C9" i="1"/>
  <c r="B9" i="1"/>
  <c r="D5" i="1"/>
  <c r="C5" i="1"/>
  <c r="B5" i="1"/>
  <c r="D2" i="1" l="1"/>
  <c r="F4" i="1"/>
  <c r="F6" i="1"/>
  <c r="F7" i="1"/>
  <c r="F8" i="1"/>
  <c r="F10" i="1"/>
  <c r="F11" i="1"/>
  <c r="F13" i="1"/>
  <c r="F14" i="1"/>
  <c r="F15" i="1"/>
  <c r="F17" i="1"/>
  <c r="F18" i="1"/>
  <c r="F20" i="1"/>
  <c r="F22" i="1"/>
  <c r="F24" i="1"/>
  <c r="F25" i="1"/>
  <c r="F27" i="1"/>
  <c r="F28" i="1"/>
  <c r="F29" i="1"/>
  <c r="F30" i="1"/>
  <c r="F31" i="1"/>
  <c r="F32" i="1"/>
  <c r="F33" i="1"/>
  <c r="F3" i="1"/>
  <c r="C2" i="1" l="1"/>
  <c r="B2" i="1"/>
</calcChain>
</file>

<file path=xl/sharedStrings.xml><?xml version="1.0" encoding="utf-8"?>
<sst xmlns="http://schemas.openxmlformats.org/spreadsheetml/2006/main" count="25" uniqueCount="25">
  <si>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</si>
  <si>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</si>
  <si>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</si>
  <si>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</si>
  <si>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</si>
  <si>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</si>
  <si>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</si>
  <si>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</si>
  <si>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</si>
  <si>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</si>
  <si>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Trang Com</t>
  </si>
  <si>
    <t>PIC002</t>
  </si>
  <si>
    <t>CEL003</t>
  </si>
  <si>
    <t>SAN009</t>
  </si>
  <si>
    <t>TRI025</t>
  </si>
  <si>
    <t>CEF033</t>
  </si>
  <si>
    <t>CAR007</t>
  </si>
  <si>
    <t>BON008</t>
  </si>
  <si>
    <t>ROW002</t>
  </si>
  <si>
    <t>OPT001</t>
  </si>
  <si>
    <t>CEL019</t>
  </si>
  <si>
    <t>LOX002</t>
  </si>
  <si>
    <t>ZAN002</t>
  </si>
  <si>
    <t>TAL005</t>
  </si>
  <si>
    <t>ILM001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</si>
</sst>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BAN003</v>
          </cell>
          <cell r="C3" t="str">
            <v>Banitase (Trimebutin,dehydrocholic, pancreatin, bromelain, simethicone)</v>
          </cell>
          <cell r="D3">
            <v>6900</v>
          </cell>
          <cell r="E3">
            <v>52</v>
          </cell>
        </row>
        <row r="4">
          <cell r="B4" t="str">
            <v>BON008</v>
          </cell>
          <cell r="C4" t="str">
            <v>Bonzacim (Rosuvastatin 10mg)</v>
          </cell>
          <cell r="D4">
            <v>8900</v>
          </cell>
          <cell r="E4">
            <v>55</v>
          </cell>
        </row>
        <row r="5">
          <cell r="B5" t="str">
            <v>OME001</v>
          </cell>
          <cell r="C5" t="str">
            <v>BS One (Omega3 Fish Oil 1000mg)</v>
          </cell>
          <cell r="D5">
            <v>4000</v>
          </cell>
          <cell r="E5">
            <v>45</v>
          </cell>
        </row>
        <row r="6">
          <cell r="B6" t="str">
            <v>CAR007</v>
          </cell>
          <cell r="C6" t="str">
            <v>Cardorite (Rosuvastatin 20mg)</v>
          </cell>
          <cell r="D6">
            <v>13000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CEL019</v>
          </cell>
          <cell r="C8" t="str">
            <v>Celevox (Levofloxacin 500mg)</v>
          </cell>
          <cell r="D8">
            <v>12000</v>
          </cell>
          <cell r="E8">
            <v>42</v>
          </cell>
        </row>
        <row r="9">
          <cell r="B9" t="str">
            <v>CEL003</v>
          </cell>
          <cell r="C9" t="str">
            <v>Celivite (Multivitamin &amp; Minerals)</v>
          </cell>
          <cell r="D9">
            <v>3000</v>
          </cell>
          <cell r="E9">
            <v>55</v>
          </cell>
        </row>
        <row r="10">
          <cell r="B10" t="str">
            <v>ROW002</v>
          </cell>
          <cell r="C10" t="str">
            <v>Chondrasil (Allopurinol 300mg)</v>
          </cell>
          <cell r="D10">
            <v>3700</v>
          </cell>
          <cell r="E10">
            <v>55</v>
          </cell>
        </row>
        <row r="11">
          <cell r="B11" t="str">
            <v>CLE002</v>
          </cell>
          <cell r="C11" t="str">
            <v>Cimrinat (Clarithomycin 500mg)</v>
          </cell>
          <cell r="D11">
            <v>24000</v>
          </cell>
          <cell r="E11">
            <v>52</v>
          </cell>
        </row>
        <row r="12">
          <cell r="B12" t="str">
            <v>ESO002</v>
          </cell>
          <cell r="C12" t="str">
            <v>Esofar (Esomeprazole 40mg)</v>
          </cell>
          <cell r="D12">
            <v>14000</v>
          </cell>
          <cell r="E12">
            <v>52</v>
          </cell>
        </row>
        <row r="13">
          <cell r="B13" t="str">
            <v>ERA001</v>
          </cell>
          <cell r="C13" t="str">
            <v>Esotrax (Esomeprazole 20mg)</v>
          </cell>
          <cell r="D13">
            <v>10800</v>
          </cell>
          <cell r="E13">
            <v>50</v>
          </cell>
        </row>
        <row r="14">
          <cell r="B14" t="str">
            <v>FAG001</v>
          </cell>
          <cell r="C14" t="str">
            <v>Fagendol (Flunarizine 5mg)</v>
          </cell>
          <cell r="D14">
            <v>2600</v>
          </cell>
          <cell r="E14">
            <v>50</v>
          </cell>
        </row>
        <row r="15">
          <cell r="B15" t="str">
            <v>HEM005</v>
          </cell>
          <cell r="C15" t="str">
            <v>Hemol (Methocarbamol 750mg)</v>
          </cell>
          <cell r="D15">
            <v>3100</v>
          </cell>
          <cell r="E15">
            <v>37</v>
          </cell>
        </row>
        <row r="16">
          <cell r="B16" t="str">
            <v>LOX002</v>
          </cell>
          <cell r="C16" t="str">
            <v>Loxcip (Fexofenadine 180mg)</v>
          </cell>
          <cell r="D16">
            <v>4700</v>
          </cell>
          <cell r="E16">
            <v>40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TRI022</v>
          </cell>
          <cell r="C33" t="str">
            <v>Trisova (Trimetazidine 20mg)</v>
          </cell>
          <cell r="D33">
            <v>1700</v>
          </cell>
          <cell r="E33">
            <v>43</v>
          </cell>
        </row>
        <row r="34">
          <cell r="B34" t="str">
            <v>UVO001</v>
          </cell>
          <cell r="C34" t="str">
            <v>Uvomo (Mosaprid citrat 5mg)</v>
          </cell>
          <cell r="D34">
            <v>3300</v>
          </cell>
          <cell r="E34">
            <v>55</v>
          </cell>
        </row>
        <row r="35">
          <cell r="B35" t="str">
            <v>VIN005</v>
          </cell>
          <cell r="C35" t="str">
            <v>Vinsalamin (Mesalamin 400mg)</v>
          </cell>
          <cell r="D35">
            <v>7999.9989999999998</v>
          </cell>
          <cell r="E35">
            <v>40</v>
          </cell>
        </row>
        <row r="36">
          <cell r="B36" t="str">
            <v>ZAN002</v>
          </cell>
          <cell r="C36" t="str">
            <v>Zantagel (Oxethazaine, dried aluminum, magnesium)</v>
          </cell>
          <cell r="D36">
            <v>6926</v>
          </cell>
          <cell r="E36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  <row r="111">
          <cell r="A111">
            <v>13</v>
          </cell>
          <cell r="B111" t="str">
            <v>Nguyễn Thuý Nga</v>
          </cell>
        </row>
        <row r="112">
          <cell r="A112">
            <v>71</v>
          </cell>
          <cell r="B112" t="str">
            <v>Nguyễn Hữu Hoàn</v>
          </cell>
        </row>
        <row r="113">
          <cell r="A113">
            <v>103</v>
          </cell>
          <cell r="B113" t="str">
            <v>Hoàng Tường</v>
          </cell>
        </row>
        <row r="114">
          <cell r="A114">
            <v>93</v>
          </cell>
          <cell r="B114" t="str">
            <v>Bùi Văn Kiệt</v>
          </cell>
        </row>
        <row r="115">
          <cell r="A115">
            <v>215</v>
          </cell>
          <cell r="B115" t="str">
            <v>Nguyễn Thị Thu Thảo</v>
          </cell>
        </row>
        <row r="116">
          <cell r="A116">
            <v>172</v>
          </cell>
          <cell r="B116" t="str">
            <v>Trương Thị Mỹ Hoàng</v>
          </cell>
        </row>
        <row r="117">
          <cell r="A117">
            <v>84</v>
          </cell>
          <cell r="B117" t="str">
            <v>Nguyễn Tuấn Cường</v>
          </cell>
        </row>
        <row r="118">
          <cell r="A118">
            <v>91</v>
          </cell>
          <cell r="B118" t="str">
            <v>Trương Ngọc Lễ</v>
          </cell>
        </row>
        <row r="119">
          <cell r="A119">
            <v>158</v>
          </cell>
          <cell r="B119" t="str">
            <v>Trần Anh Tuấn</v>
          </cell>
        </row>
        <row r="120">
          <cell r="A120">
            <v>87</v>
          </cell>
          <cell r="B120" t="str">
            <v>Lê Trọng Quý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10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57"/>
  <sheetViews>
    <sheetView tabSelected="1" topLeftCell="A33" zoomScale="125" workbookViewId="0">
      <selection activeCell="C55" sqref="C55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1" t="s">
        <v>11</v>
      </c>
      <c r="B2" s="5" t="str">
        <f>VLOOKUP($A2, [1]Sheet!$B$2:$C$300, 2, FALSE)</f>
        <v>Picencal (Calcium &amp; Vitamin D)</v>
      </c>
      <c r="C2" s="6">
        <f>VLOOKUP($A2, [1]Sheet!$B$2:$D$300, 3, FALSE)</f>
        <v>2900</v>
      </c>
      <c r="D2" s="6">
        <f>VLOOKUP($A2, [1]Sheet!$B$2:$E$300, 4, FALSE)</f>
        <v>45</v>
      </c>
      <c r="E2" s="4"/>
      <c r="F2" s="4"/>
    </row>
    <row r="3" spans="1:6" x14ac:dyDescent="0.2">
      <c r="A3" s="2"/>
      <c r="B3" s="7"/>
      <c r="C3" s="8"/>
      <c r="D3" s="8"/>
      <c r="E3" s="9">
        <v>186</v>
      </c>
      <c r="F3" s="9" t="str">
        <f>VLOOKUP($E3, [2]Index!$A$2:$B$300, 2, FALSE)</f>
        <v>Lương Thanh Bửu</v>
      </c>
    </row>
    <row r="4" spans="1:6" x14ac:dyDescent="0.2">
      <c r="A4" s="2"/>
      <c r="B4" s="7"/>
      <c r="C4" s="8"/>
      <c r="D4" s="8"/>
      <c r="E4" s="9">
        <v>150</v>
      </c>
      <c r="F4" s="9" t="str">
        <f>VLOOKUP($E4, [2]Index!$A$2:$B$300, 2, FALSE)</f>
        <v>Nguyễn Linh Thoại</v>
      </c>
    </row>
    <row r="5" spans="1:6" x14ac:dyDescent="0.2">
      <c r="A5" s="11" t="s">
        <v>12</v>
      </c>
      <c r="B5" s="5" t="str">
        <f>VLOOKUP($A5, [1]Sheet!$B$2:$C$300, 2, FALSE)</f>
        <v>Celivite (Multivitamin &amp; Minerals)</v>
      </c>
      <c r="C5" s="6">
        <f>VLOOKUP($A5, [1]Sheet!$B$2:$D$300, 3, FALSE)</f>
        <v>3000</v>
      </c>
      <c r="D5" s="6">
        <f>VLOOKUP($A5, [1]Sheet!$B$2:$E$300, 4, FALSE)</f>
        <v>55</v>
      </c>
      <c r="E5" s="4"/>
      <c r="F5" s="4"/>
    </row>
    <row r="6" spans="1:6" x14ac:dyDescent="0.2">
      <c r="E6">
        <v>186</v>
      </c>
      <c r="F6" s="9" t="str">
        <f>VLOOKUP($E6, [2]Index!$A$2:$B$300, 2, FALSE)</f>
        <v>Lương Thanh Bửu</v>
      </c>
    </row>
    <row r="7" spans="1:6" x14ac:dyDescent="0.2">
      <c r="E7">
        <v>150</v>
      </c>
      <c r="F7" s="9" t="str">
        <f>VLOOKUP($E7, [2]Index!$A$2:$B$300, 2, FALSE)</f>
        <v>Nguyễn Linh Thoại</v>
      </c>
    </row>
    <row r="8" spans="1:6" x14ac:dyDescent="0.2">
      <c r="E8">
        <v>177</v>
      </c>
      <c r="F8" s="9" t="str">
        <f>VLOOKUP($E8, [2]Index!$A$2:$B$300, 2, FALSE)</f>
        <v>Huỳnh Lộc Sơn</v>
      </c>
    </row>
    <row r="9" spans="1:6" x14ac:dyDescent="0.2">
      <c r="A9" s="12" t="s">
        <v>13</v>
      </c>
      <c r="B9" s="5" t="str">
        <f>VLOOKUP($A9, [1]Sheet!$B$2:$C$300, 2, FALSE)</f>
        <v>Sanaperol (Rabeprazol 20mg)</v>
      </c>
      <c r="C9" s="6">
        <f>VLOOKUP($A9, [1]Sheet!$B$2:$D$300, 3, FALSE)</f>
        <v>7900</v>
      </c>
      <c r="D9" s="6">
        <f>VLOOKUP($A9, [1]Sheet!$B$2:$E$300, 4, FALSE)</f>
        <v>53</v>
      </c>
      <c r="E9" s="4"/>
      <c r="F9" s="4"/>
    </row>
    <row r="10" spans="1:6" x14ac:dyDescent="0.2">
      <c r="E10">
        <v>87</v>
      </c>
      <c r="F10" s="9" t="str">
        <f>VLOOKUP($E10, [2]Index!$A$2:$B$300, 2, FALSE)</f>
        <v>Lê Trọng Quý</v>
      </c>
    </row>
    <row r="11" spans="1:6" x14ac:dyDescent="0.2">
      <c r="E11">
        <v>77</v>
      </c>
      <c r="F11" s="9" t="str">
        <f>VLOOKUP($E11, [2]Index!$A$2:$B$300, 2, FALSE)</f>
        <v>Bùi Kim Dung</v>
      </c>
    </row>
    <row r="12" spans="1:6" x14ac:dyDescent="0.2">
      <c r="A12" s="11" t="s">
        <v>14</v>
      </c>
      <c r="B12" s="5" t="str">
        <f>VLOOKUP($A12, [1]Sheet!$B$2:$C$300, 2, FALSE)</f>
        <v>Noraquick (Gabapentin 300mg)</v>
      </c>
      <c r="C12" s="6">
        <f>VLOOKUP($A12, [1]Sheet!$B$2:$D$300, 3, FALSE)</f>
        <v>6000</v>
      </c>
      <c r="D12" s="6">
        <f>VLOOKUP($A12, [1]Sheet!$B$2:$E$300, 4, FALSE)</f>
        <v>54</v>
      </c>
      <c r="E12" s="4"/>
      <c r="F12" s="4"/>
    </row>
    <row r="13" spans="1:6" x14ac:dyDescent="0.2">
      <c r="E13">
        <v>110</v>
      </c>
      <c r="F13" s="9" t="str">
        <f>VLOOKUP($E13, [2]Index!$A$2:$B$300, 2, FALSE)</f>
        <v>Phạm Thiện Thông</v>
      </c>
    </row>
    <row r="14" spans="1:6" x14ac:dyDescent="0.2">
      <c r="E14">
        <v>150</v>
      </c>
      <c r="F14" s="9" t="str">
        <f>VLOOKUP($E14, [2]Index!$A$2:$B$300, 2, FALSE)</f>
        <v>Nguyễn Linh Thoại</v>
      </c>
    </row>
    <row r="15" spans="1:6" x14ac:dyDescent="0.2">
      <c r="E15">
        <v>87</v>
      </c>
      <c r="F15" s="9" t="str">
        <f>VLOOKUP($E15, [2]Index!$A$2:$B$300, 2, FALSE)</f>
        <v>Lê Trọng Quý</v>
      </c>
    </row>
    <row r="16" spans="1:6" x14ac:dyDescent="0.2">
      <c r="A16" s="11" t="s">
        <v>15</v>
      </c>
      <c r="B16" s="5" t="str">
        <f>VLOOKUP($A16, [1]Sheet!$B$2:$C$300, 2, FALSE)</f>
        <v>Cefass (Etoricoxib 90mg)</v>
      </c>
      <c r="C16" s="6">
        <f>VLOOKUP($A16, [1]Sheet!$B$2:$D$300, 3, FALSE)</f>
        <v>9000</v>
      </c>
      <c r="D16" s="6">
        <f>VLOOKUP($A16, [1]Sheet!$B$2:$E$300, 4, FALSE)</f>
        <v>55</v>
      </c>
      <c r="E16" s="4"/>
      <c r="F16" s="4"/>
    </row>
    <row r="17" spans="1:6" x14ac:dyDescent="0.2">
      <c r="E17">
        <v>87</v>
      </c>
      <c r="F17" s="9" t="str">
        <f>VLOOKUP($E17, [2]Index!$A$2:$B$300, 2, FALSE)</f>
        <v>Lê Trọng Quý</v>
      </c>
    </row>
    <row r="18" spans="1:6" x14ac:dyDescent="0.2">
      <c r="E18">
        <v>124</v>
      </c>
      <c r="F18" s="9" t="str">
        <f>VLOOKUP($E18, [2]Index!$A$2:$B$300, 2, FALSE)</f>
        <v>Lê Đình Vĩnh Phúc</v>
      </c>
    </row>
    <row r="19" spans="1:6" x14ac:dyDescent="0.2">
      <c r="A19" s="11" t="s">
        <v>16</v>
      </c>
      <c r="B19" s="5" t="str">
        <f>VLOOKUP($A19, [1]Sheet!$B$2:$C$300, 2, FALSE)</f>
        <v>Cardorite (Rosuvastatin 20mg)</v>
      </c>
      <c r="C19" s="6">
        <f>VLOOKUP($A19, [1]Sheet!$B$2:$D$300, 3, FALSE)</f>
        <v>13000</v>
      </c>
      <c r="D19" s="6">
        <f>VLOOKUP($A19, [1]Sheet!$B$2:$E$300, 4, FALSE)</f>
        <v>55</v>
      </c>
      <c r="E19" s="4"/>
      <c r="F19" s="4"/>
    </row>
    <row r="20" spans="1:6" x14ac:dyDescent="0.2">
      <c r="E20">
        <v>87</v>
      </c>
      <c r="F20" s="9" t="str">
        <f>VLOOKUP($E20, [2]Index!$A$2:$B$300, 2, FALSE)</f>
        <v>Lê Trọng Quý</v>
      </c>
    </row>
    <row r="21" spans="1:6" x14ac:dyDescent="0.2">
      <c r="A21" s="11" t="s">
        <v>17</v>
      </c>
      <c r="B21" s="5" t="str">
        <f>VLOOKUP($A21, [1]Sheet!$B$2:$C$300, 2, FALSE)</f>
        <v>Bonzacim (Rosuvastatin 10mg)</v>
      </c>
      <c r="C21" s="6">
        <f>VLOOKUP($A21, [1]Sheet!$B$2:$D$300, 3, FALSE)</f>
        <v>8900</v>
      </c>
      <c r="D21" s="6">
        <f>VLOOKUP($A21, [1]Sheet!$B$2:$E$300, 4, FALSE)</f>
        <v>55</v>
      </c>
      <c r="E21" s="4"/>
      <c r="F21" s="4"/>
    </row>
    <row r="22" spans="1:6" x14ac:dyDescent="0.2">
      <c r="E22">
        <v>87</v>
      </c>
      <c r="F22" s="9" t="str">
        <f>VLOOKUP($E22, [2]Index!$A$2:$B$300, 2, FALSE)</f>
        <v>Lê Trọng Quý</v>
      </c>
    </row>
    <row r="23" spans="1:6" x14ac:dyDescent="0.2">
      <c r="A23" s="11" t="s">
        <v>18</v>
      </c>
      <c r="B23" s="5" t="str">
        <f>VLOOKUP($A23, [1]Sheet!$B$2:$C$300, 2, FALSE)</f>
        <v>Chondrasil (Allopurinol 300mg)</v>
      </c>
      <c r="C23" s="6">
        <f>VLOOKUP($A23, [1]Sheet!$B$2:$D$300, 3, FALSE)</f>
        <v>3700</v>
      </c>
      <c r="D23" s="6">
        <f>VLOOKUP($A23, [1]Sheet!$B$2:$E$300, 4, FALSE)</f>
        <v>55</v>
      </c>
      <c r="E23" s="4"/>
      <c r="F23" s="4"/>
    </row>
    <row r="24" spans="1:6" x14ac:dyDescent="0.2">
      <c r="E24">
        <v>25</v>
      </c>
      <c r="F24" s="9" t="str">
        <f>VLOOKUP($E24, [2]Index!$A$2:$B$300, 2, FALSE)</f>
        <v>Trần Chí Đủ</v>
      </c>
    </row>
    <row r="25" spans="1:6" x14ac:dyDescent="0.2">
      <c r="E25" s="13">
        <v>150</v>
      </c>
      <c r="F25" s="9" t="str">
        <f>VLOOKUP($E25, [2]Index!$A$2:$B$300, 2, FALSE)</f>
        <v>Nguyễn Linh Thoại</v>
      </c>
    </row>
    <row r="26" spans="1:6" x14ac:dyDescent="0.2">
      <c r="A26" s="11" t="s">
        <v>19</v>
      </c>
      <c r="B26" s="5" t="str">
        <f>VLOOKUP($A26, [1]Sheet!$B$2:$C$300, 2, FALSE)</f>
        <v>Optipan (Diacerhein 50mg)</v>
      </c>
      <c r="C26" s="6">
        <f>VLOOKUP($A26, [1]Sheet!$B$2:$D$300, 3, FALSE)</f>
        <v>9900</v>
      </c>
      <c r="D26" s="6">
        <f>VLOOKUP($A26, [1]Sheet!$B$2:$E$300, 4, FALSE)</f>
        <v>40</v>
      </c>
      <c r="E26" s="4"/>
      <c r="F26" s="4"/>
    </row>
    <row r="27" spans="1:6" x14ac:dyDescent="0.2">
      <c r="E27" s="13">
        <v>7</v>
      </c>
      <c r="F27" s="9" t="str">
        <f>VLOOKUP($E27, [2]Index!$A$2:$B$300, 2, FALSE)</f>
        <v>Nguyễn Ngọc Khôi</v>
      </c>
    </row>
    <row r="28" spans="1:6" x14ac:dyDescent="0.2">
      <c r="E28" s="13">
        <v>142</v>
      </c>
      <c r="F28" s="9" t="str">
        <f>VLOOKUP($E28, [2]Index!$A$2:$B$300, 2, FALSE)</f>
        <v>Lý Văn Phái</v>
      </c>
    </row>
    <row r="29" spans="1:6" x14ac:dyDescent="0.2">
      <c r="E29" s="13">
        <v>8</v>
      </c>
      <c r="F29" s="9" t="str">
        <f>VLOOKUP($E29, [2]Index!$A$2:$B$300, 2, FALSE)</f>
        <v>Lý Thanh Lãm</v>
      </c>
    </row>
    <row r="30" spans="1:6" x14ac:dyDescent="0.2">
      <c r="E30" s="13">
        <v>25</v>
      </c>
      <c r="F30" s="9" t="str">
        <f>VLOOKUP($E30, [2]Index!$A$2:$B$300, 2, FALSE)</f>
        <v>Trần Chí Đủ</v>
      </c>
    </row>
    <row r="31" spans="1:6" x14ac:dyDescent="0.2">
      <c r="E31" s="13">
        <v>110</v>
      </c>
      <c r="F31" s="9" t="str">
        <f>VLOOKUP($E31, [2]Index!$A$2:$B$300, 2, FALSE)</f>
        <v>Phạm Thiện Thông</v>
      </c>
    </row>
    <row r="32" spans="1:6" x14ac:dyDescent="0.2">
      <c r="E32" s="13">
        <v>205</v>
      </c>
      <c r="F32" s="9" t="str">
        <f>VLOOKUP($E32, [2]Index!$A$2:$B$300, 2, FALSE)</f>
        <v>Trần Thị Diễm</v>
      </c>
    </row>
    <row r="33" spans="1:6" x14ac:dyDescent="0.2">
      <c r="E33" s="13">
        <v>150</v>
      </c>
      <c r="F33" s="9" t="str">
        <f>VLOOKUP($E33, [2]Index!$A$2:$B$300, 2, FALSE)</f>
        <v>Nguyễn Linh Thoại</v>
      </c>
    </row>
    <row r="34" spans="1:6" x14ac:dyDescent="0.2">
      <c r="A34" s="11" t="s">
        <v>20</v>
      </c>
      <c r="B34" s="5" t="str">
        <f>VLOOKUP($A34, [1]Sheet!$B$2:$C$300, 2, FALSE)</f>
        <v>Celevox (Levofloxacin 500mg)</v>
      </c>
      <c r="C34" s="6">
        <f>VLOOKUP($A34, [1]Sheet!$B$2:$D$300, 3, FALSE)</f>
        <v>12000</v>
      </c>
      <c r="D34" s="6">
        <f>VLOOKUP($A34, [1]Sheet!$B$2:$E$300, 4, FALSE)</f>
        <v>42</v>
      </c>
      <c r="E34" s="4"/>
      <c r="F34" s="4"/>
    </row>
    <row r="35" spans="1:6" x14ac:dyDescent="0.2">
      <c r="E35" s="13">
        <v>87</v>
      </c>
      <c r="F35" s="9" t="str">
        <f>VLOOKUP($E35, [2]Index!$A$2:$B$300, 2, FALSE)</f>
        <v>Lê Trọng Quý</v>
      </c>
    </row>
    <row r="36" spans="1:6" x14ac:dyDescent="0.2">
      <c r="A36" s="11" t="s">
        <v>21</v>
      </c>
      <c r="B36" s="5" t="str">
        <f>VLOOKUP($A36, [1]Sheet!$B$2:$C$300, 2, FALSE)</f>
        <v>Loxcip (Fexofenadine 180mg)</v>
      </c>
      <c r="C36" s="6">
        <f>VLOOKUP($A36, [1]Sheet!$B$2:$D$300, 3, FALSE)</f>
        <v>4700</v>
      </c>
      <c r="D36" s="6">
        <f>VLOOKUP($A36, [1]Sheet!$B$2:$E$300, 4, FALSE)</f>
        <v>40</v>
      </c>
      <c r="E36" s="4"/>
      <c r="F36" s="4"/>
    </row>
    <row r="37" spans="1:6" x14ac:dyDescent="0.2">
      <c r="E37" s="13">
        <v>183</v>
      </c>
      <c r="F37" s="9" t="str">
        <f>VLOOKUP($E37, [2]Index!$A$2:$B$300, 2, FALSE)</f>
        <v>Phan Nguyên Thiên Châu</v>
      </c>
    </row>
    <row r="38" spans="1:6" x14ac:dyDescent="0.2">
      <c r="E38" s="4">
        <v>150</v>
      </c>
      <c r="F38" s="9" t="str">
        <f>VLOOKUP($E38, [2]Index!$A$2:$B$300, 2, FALSE)</f>
        <v>Nguyễn Linh Thoại</v>
      </c>
    </row>
    <row r="39" spans="1:6" x14ac:dyDescent="0.2">
      <c r="E39" s="13">
        <v>122</v>
      </c>
      <c r="F39" s="9" t="str">
        <f>VLOOKUP($E39, [2]Index!$A$2:$B$300, 2, FALSE)</f>
        <v>Nguyễn Tấn Dũng</v>
      </c>
    </row>
    <row r="40" spans="1:6" x14ac:dyDescent="0.2">
      <c r="A40" s="12" t="s">
        <v>22</v>
      </c>
      <c r="B40" s="5" t="str">
        <f>VLOOKUP($A40, [1]Sheet!$B$2:$C$300, 2, FALSE)</f>
        <v>Zantagel (Oxethazaine, dried aluminum, magnesium)</v>
      </c>
      <c r="C40" s="6">
        <f>VLOOKUP($A40, [1]Sheet!$B$2:$D$300, 3, FALSE)</f>
        <v>6926</v>
      </c>
      <c r="D40" s="6">
        <f>VLOOKUP($A40, [1]Sheet!$B$2:$E$300, 4, FALSE)</f>
        <v>40</v>
      </c>
      <c r="E40" s="4"/>
      <c r="F40" s="4"/>
    </row>
    <row r="41" spans="1:6" x14ac:dyDescent="0.2">
      <c r="E41" s="13">
        <v>183</v>
      </c>
      <c r="F41" s="9" t="str">
        <f>VLOOKUP($E41, [2]Index!$A$2:$B$300, 2, FALSE)</f>
        <v>Phan Nguyên Thiên Châu</v>
      </c>
    </row>
    <row r="42" spans="1:6" x14ac:dyDescent="0.2">
      <c r="E42" s="13">
        <v>87</v>
      </c>
      <c r="F42" s="9" t="str">
        <f>VLOOKUP($E42, [2]Index!$A$2:$B$300, 2, FALSE)</f>
        <v>Lê Trọng Quý</v>
      </c>
    </row>
    <row r="43" spans="1:6" x14ac:dyDescent="0.2">
      <c r="A43" s="12" t="s">
        <v>23</v>
      </c>
      <c r="B43" s="5" t="str">
        <f>VLOOKUP($A43, [1]Sheet!$B$2:$C$300, 2, FALSE)</f>
        <v>Talroma (Tiropramide 100mg)</v>
      </c>
      <c r="C43" s="6">
        <f>VLOOKUP($A43, [1]Sheet!$B$2:$D$300, 3, FALSE)</f>
        <v>4500</v>
      </c>
      <c r="D43" s="6">
        <f>VLOOKUP($A43, [1]Sheet!$B$2:$E$300, 4, FALSE)</f>
        <v>44</v>
      </c>
      <c r="E43" s="4"/>
      <c r="F43" s="4"/>
    </row>
    <row r="44" spans="1:6" x14ac:dyDescent="0.2">
      <c r="E44" s="13">
        <v>150</v>
      </c>
      <c r="F44" s="9" t="str">
        <f>VLOOKUP($E44, [2]Index!$A$2:$B$300, 2, FALSE)</f>
        <v>Nguyễn Linh Thoại</v>
      </c>
    </row>
    <row r="45" spans="1:6" x14ac:dyDescent="0.2">
      <c r="E45" s="13">
        <v>87</v>
      </c>
      <c r="F45" s="9" t="str">
        <f>VLOOKUP($E45, [2]Index!$A$2:$B$300, 2, FALSE)</f>
        <v>Lê Trọng Quý</v>
      </c>
    </row>
    <row r="46" spans="1:6" x14ac:dyDescent="0.2">
      <c r="E46" s="13">
        <v>110</v>
      </c>
      <c r="F46" s="9" t="str">
        <f>VLOOKUP($E46, [2]Index!$A$2:$B$300, 2, FALSE)</f>
        <v>Phạm Thiện Thông</v>
      </c>
    </row>
    <row r="47" spans="1:6" x14ac:dyDescent="0.2">
      <c r="A47" s="11" t="s">
        <v>24</v>
      </c>
      <c r="B47" s="5" t="str">
        <f>VLOOKUP($A47, [1]Sheet!$B$2:$C$300, 2, FALSE)</f>
        <v>Aluantine (Almagate 500mg)</v>
      </c>
      <c r="C47" s="6">
        <f>VLOOKUP($A47, [1]Sheet!$B$2:$D$300, 3, FALSE)</f>
        <v>8000</v>
      </c>
      <c r="D47" s="6">
        <f>VLOOKUP($A47, [1]Sheet!$B$2:$E$300, 4, FALSE)</f>
        <v>42</v>
      </c>
      <c r="E47" s="4"/>
      <c r="F47" s="4"/>
    </row>
    <row r="48" spans="1:6" x14ac:dyDescent="0.2">
      <c r="E48" s="13">
        <v>87</v>
      </c>
      <c r="F48" s="9" t="str">
        <f>VLOOKUP($E48, [2]Index!$A$2:$B$300, 2, FALSE)</f>
        <v>Lê Trọng Quý</v>
      </c>
    </row>
    <row r="49" spans="5:6" x14ac:dyDescent="0.2">
      <c r="E49" s="13">
        <v>150</v>
      </c>
      <c r="F49" s="9" t="str">
        <f>VLOOKUP($E49, [2]Index!$A$2:$B$300, 2, FALSE)</f>
        <v>Nguyễn Linh Thoại</v>
      </c>
    </row>
    <row r="50" spans="5:6" x14ac:dyDescent="0.2">
      <c r="E50" s="13">
        <v>72</v>
      </c>
      <c r="F50" s="9" t="str">
        <f>VLOOKUP($E50, [2]Index!$A$2:$B$300, 2, FALSE)</f>
        <v>Nguyễn Tuấn Vũ</v>
      </c>
    </row>
    <row r="51" spans="5:6" x14ac:dyDescent="0.2">
      <c r="E51" s="13">
        <v>7</v>
      </c>
      <c r="F51" s="9" t="str">
        <f>VLOOKUP($E51, [2]Index!$A$2:$B$300, 2, FALSE)</f>
        <v>Nguyễn Ngọc Khôi</v>
      </c>
    </row>
    <row r="52" spans="5:6" x14ac:dyDescent="0.2">
      <c r="E52" s="13">
        <v>142</v>
      </c>
      <c r="F52" s="9" t="str">
        <f>VLOOKUP($E52, [2]Index!$A$2:$B$300, 2, FALSE)</f>
        <v>Lý Văn Phái</v>
      </c>
    </row>
    <row r="53" spans="5:6" x14ac:dyDescent="0.2">
      <c r="E53" s="13">
        <v>8</v>
      </c>
      <c r="F53" s="9" t="str">
        <f>VLOOKUP($E53, [2]Index!$A$2:$B$300, 2, FALSE)</f>
        <v>Lý Thanh Lãm</v>
      </c>
    </row>
    <row r="54" spans="5:6" x14ac:dyDescent="0.2">
      <c r="E54" s="13">
        <v>110</v>
      </c>
      <c r="F54" s="9" t="str">
        <f>VLOOKUP($E54, [2]Index!$A$2:$B$300, 2, FALSE)</f>
        <v>Phạm Thiện Thông</v>
      </c>
    </row>
    <row r="55" spans="5:6" x14ac:dyDescent="0.2">
      <c r="E55" s="13">
        <v>177</v>
      </c>
      <c r="F55" s="9" t="str">
        <f>VLOOKUP($E55, [2]Index!$A$2:$B$300, 2, FALSE)</f>
        <v>Huỳnh Lộc Sơn</v>
      </c>
    </row>
    <row r="56" spans="5:6" x14ac:dyDescent="0.2">
      <c r="E56" s="13">
        <v>21</v>
      </c>
      <c r="F56" s="9" t="str">
        <f>VLOOKUP($E56, [2]Index!$A$2:$B$300, 2, FALSE)</f>
        <v>Đặng Bữu Thất</v>
      </c>
    </row>
    <row r="57" spans="5:6" x14ac:dyDescent="0.2">
      <c r="F57" s="9"/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2020-10-11T09:53:25Z</dcterms:modified>
</cp:coreProperties>
</file>