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8A8B164D-8BBB-9640-ADEE-CB5BE9FAF330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C14" i="1"/>
  <c r="B14" i="1"/>
  <c r="F13" i="1"/>
  <c r="D12" i="1"/>
  <c r="C12" i="1"/>
  <c r="B12" i="1"/>
  <c r="F15" i="1"/>
  <c r="F11" i="1"/>
  <c r="D10" i="1"/>
  <c r="C10" i="1"/>
  <c r="B10" i="1"/>
  <c r="F5" i="1"/>
  <c r="D4" i="1"/>
  <c r="C4" i="1"/>
  <c r="B4" i="1"/>
  <c r="D8" i="1" l="1"/>
  <c r="C8" i="1"/>
  <c r="B8" i="1"/>
  <c r="D6" i="1"/>
  <c r="C6" i="1"/>
  <c r="B6" i="1"/>
  <c r="D2" i="1" l="1"/>
  <c r="F7" i="1"/>
  <c r="F9" i="1"/>
  <c r="F3" i="1"/>
  <c r="C2" i="1" l="1"/>
  <c r="B2" i="1"/>
</calcChain>
</file>

<file path=xl/sharedStrings.xml><?xml version="1.0" encoding="utf-8"?>
<sst xmlns="http://schemas.openxmlformats.org/spreadsheetml/2006/main" count="18" uniqueCount="18">
  <si>
    <t>Email</t>
  </si>
  <si>
    <t>FullName</t>
  </si>
  <si>
    <t>PhoneNumber</t>
  </si>
  <si>
    <t>SOF003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</si>
  <si>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</si>
  <si>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</si>
  <si>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</si>
  <si>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</si>
  <si>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</si>
  <si>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</si>
  <si>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</si>
  <si>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CEF033</t>
  </si>
  <si>
    <t>Tú</t>
  </si>
  <si>
    <t>TAL005</t>
  </si>
  <si>
    <t>CEL003</t>
  </si>
  <si>
    <t>BON008</t>
  </si>
  <si>
    <t>CAR007</t>
  </si>
  <si>
    <t>PIC002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</si>
</sst>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12</v>
      </c>
      <c r="C2" s="10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15"/>
  <sheetViews>
    <sheetView tabSelected="1" workbookViewId="0">
      <selection activeCell="D25" sqref="D25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</row>
    <row r="2" spans="1:6" x14ac:dyDescent="0.2">
      <c r="A2" s="11" t="s">
        <v>13</v>
      </c>
      <c r="B2" s="5" t="str">
        <f>VLOOKUP($A2, [1]Sheet!$B$2:$C$300, 2, FALSE)</f>
        <v>Talroma (Tiropramide 100mg)</v>
      </c>
      <c r="C2" s="6">
        <f>VLOOKUP($A2, [1]Sheet!$B$2:$D$300, 3, FALSE)</f>
        <v>4500</v>
      </c>
      <c r="D2" s="6">
        <f>VLOOKUP($A2, [1]Sheet!$B$2:$E$300, 4, FALSE)</f>
        <v>44</v>
      </c>
      <c r="E2" s="4"/>
      <c r="F2" s="4"/>
    </row>
    <row r="3" spans="1:6" x14ac:dyDescent="0.2">
      <c r="A3" s="2"/>
      <c r="B3" s="7"/>
      <c r="C3" s="8"/>
      <c r="D3" s="8"/>
      <c r="E3" s="9">
        <v>219</v>
      </c>
      <c r="F3" s="9" t="str">
        <f>VLOOKUP($E3, [2]Index!$A$2:$B$300, 2, FALSE)</f>
        <v>Đỗ Ngọc Anh Khoa</v>
      </c>
    </row>
    <row r="4" spans="1:6" x14ac:dyDescent="0.2">
      <c r="A4" s="11" t="s">
        <v>14</v>
      </c>
      <c r="B4" s="5" t="str">
        <f>VLOOKUP($A4, [1]Sheet!$B$2:$C$300, 2, FALSE)</f>
        <v>Celivite (Multivitamin &amp; Minerals)</v>
      </c>
      <c r="C4" s="6">
        <f>VLOOKUP($A4, [1]Sheet!$B$2:$D$300, 3, FALSE)</f>
        <v>3000</v>
      </c>
      <c r="D4" s="6">
        <f>VLOOKUP($A4, [1]Sheet!$B$2:$E$300, 4, FALSE)</f>
        <v>55</v>
      </c>
      <c r="E4" s="4"/>
      <c r="F4" s="4"/>
    </row>
    <row r="5" spans="1:6" x14ac:dyDescent="0.2">
      <c r="A5" s="2"/>
      <c r="B5" s="7"/>
      <c r="C5" s="8"/>
      <c r="D5" s="8"/>
      <c r="E5" s="9">
        <v>219</v>
      </c>
      <c r="F5" s="9" t="str">
        <f>VLOOKUP($E5, [2]Index!$A$2:$B$300, 2, FALSE)</f>
        <v>Đỗ Ngọc Anh Khoa</v>
      </c>
    </row>
    <row r="6" spans="1:6" x14ac:dyDescent="0.2">
      <c r="A6" s="11" t="s">
        <v>11</v>
      </c>
      <c r="B6" s="5" t="str">
        <f>VLOOKUP($A6, [1]Sheet!$B$2:$C$300, 2, FALSE)</f>
        <v>Cefass (Etoricoxib 90mg)</v>
      </c>
      <c r="C6" s="6">
        <f>VLOOKUP($A6, [1]Sheet!$B$2:$D$300, 3, FALSE)</f>
        <v>9000</v>
      </c>
      <c r="D6" s="6">
        <f>VLOOKUP($A6, [1]Sheet!$B$2:$E$300, 4, FALSE)</f>
        <v>55</v>
      </c>
      <c r="E6" s="4"/>
      <c r="F6" s="4"/>
    </row>
    <row r="7" spans="1:6" x14ac:dyDescent="0.2">
      <c r="A7" s="2"/>
      <c r="B7" s="7"/>
      <c r="C7" s="8"/>
      <c r="D7" s="8"/>
      <c r="E7" s="9">
        <v>219</v>
      </c>
      <c r="F7" s="9" t="str">
        <f>VLOOKUP($E7, [2]Index!$A$2:$B$300, 2, FALSE)</f>
        <v>Đỗ Ngọc Anh Khoa</v>
      </c>
    </row>
    <row r="8" spans="1:6" x14ac:dyDescent="0.2">
      <c r="A8" s="12" t="s">
        <v>3</v>
      </c>
      <c r="B8" s="5" t="str">
        <f>VLOOKUP($A8, [1]Sheet!$B$2:$C$300, 2, FALSE)</f>
        <v>Sopezid (Esomeprazole 40mg)</v>
      </c>
      <c r="C8" s="6">
        <f>VLOOKUP($A8, [1]Sheet!$B$2:$D$300, 3, FALSE)</f>
        <v>15000</v>
      </c>
      <c r="D8" s="6">
        <f>VLOOKUP($A8, [1]Sheet!$B$2:$E$300, 4, FALSE)</f>
        <v>55</v>
      </c>
      <c r="E8" s="4"/>
      <c r="F8" s="4"/>
    </row>
    <row r="9" spans="1:6" x14ac:dyDescent="0.2">
      <c r="E9" s="9">
        <v>219</v>
      </c>
      <c r="F9" s="9" t="str">
        <f>VLOOKUP($E9, [2]Index!$A$2:$B$300, 2, FALSE)</f>
        <v>Đỗ Ngọc Anh Khoa</v>
      </c>
    </row>
    <row r="10" spans="1:6" x14ac:dyDescent="0.2">
      <c r="A10" s="11" t="s">
        <v>15</v>
      </c>
      <c r="B10" s="5" t="str">
        <f>VLOOKUP($A10, [1]Sheet!$B$2:$C$300, 2, FALSE)</f>
        <v>Bonzacim (Rosuvastatin 10mg)</v>
      </c>
      <c r="C10" s="6">
        <f>VLOOKUP($A10, [1]Sheet!$B$2:$D$300, 3, FALSE)</f>
        <v>8900</v>
      </c>
      <c r="D10" s="6">
        <f>VLOOKUP($A10, [1]Sheet!$B$2:$E$300, 4, FALSE)</f>
        <v>55</v>
      </c>
      <c r="E10" s="4"/>
      <c r="F10" s="4"/>
    </row>
    <row r="11" spans="1:6" x14ac:dyDescent="0.2">
      <c r="E11" s="9">
        <v>108</v>
      </c>
      <c r="F11" s="9" t="str">
        <f>VLOOKUP($E11, [2]Index!$A$2:$B$300, 2, FALSE)</f>
        <v>Trường Hoàng Anh Thư</v>
      </c>
    </row>
    <row r="12" spans="1:6" x14ac:dyDescent="0.2">
      <c r="A12" s="11" t="s">
        <v>16</v>
      </c>
      <c r="B12" s="5" t="str">
        <f>VLOOKUP($A12, [1]Sheet!$B$2:$C$300, 2, FALSE)</f>
        <v>Cardorite (Rosuvastatin 20mg)</v>
      </c>
      <c r="C12" s="6">
        <f>VLOOKUP($A12, [1]Sheet!$B$2:$D$300, 3, FALSE)</f>
        <v>13000</v>
      </c>
      <c r="D12" s="6">
        <f>VLOOKUP($A12, [1]Sheet!$B$2:$E$300, 4, FALSE)</f>
        <v>55</v>
      </c>
      <c r="E12" s="4"/>
      <c r="F12" s="4"/>
    </row>
    <row r="13" spans="1:6" x14ac:dyDescent="0.2">
      <c r="E13" s="9">
        <v>108</v>
      </c>
      <c r="F13" s="9" t="str">
        <f>VLOOKUP($E13, [2]Index!$A$2:$B$300, 2, FALSE)</f>
        <v>Trường Hoàng Anh Thư</v>
      </c>
    </row>
    <row r="14" spans="1:6" x14ac:dyDescent="0.2">
      <c r="A14" s="11" t="s">
        <v>17</v>
      </c>
      <c r="B14" s="5" t="str">
        <f>VLOOKUP($A14, [1]Sheet!$B$2:$C$300, 2, FALSE)</f>
        <v>Picencal (Calcium &amp; Vitamin D)</v>
      </c>
      <c r="C14" s="6">
        <f>VLOOKUP($A14, [1]Sheet!$B$2:$D$300, 3, FALSE)</f>
        <v>2900</v>
      </c>
      <c r="D14" s="6">
        <f>VLOOKUP($A14, [1]Sheet!$B$2:$E$300, 4, FALSE)</f>
        <v>45</v>
      </c>
      <c r="E14" s="4"/>
      <c r="F14" s="4"/>
    </row>
    <row r="15" spans="1:6" x14ac:dyDescent="0.2">
      <c r="E15">
        <v>23</v>
      </c>
      <c r="F15" s="9" t="str">
        <f>VLOOKUP($E15, [2]Index!$A$2:$B$300, 2, FALSE)</f>
        <v>Nguyễn Thị Hồng Anh</v>
      </c>
    </row>
  </sheetData>
  <autoFilter ref="A1:F7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2020-10-11T08:48:02Z</dcterms:modified>
</cp:coreProperties>
</file>