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9F4DB32E-7EC1-9B49-A227-62FEB7D0A623}" xr6:coauthVersionLast="45" xr6:coauthVersionMax="45" xr10:uidLastSave="{00000000-0000-0000-0000-000000000000}"/>
  <bookViews>
    <workbookView xWindow="4140" yWindow="108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D19" i="1"/>
  <c r="C19" i="1"/>
  <c r="B19" i="1"/>
  <c r="D15" i="1" l="1"/>
  <c r="C15" i="1"/>
  <c r="B15" i="1"/>
  <c r="D13" i="1"/>
  <c r="C13" i="1"/>
  <c r="B13" i="1"/>
  <c r="D2" i="1" l="1"/>
  <c r="F4" i="1"/>
  <c r="F5" i="1"/>
  <c r="F6" i="1"/>
  <c r="F7" i="1"/>
  <c r="F8" i="1"/>
  <c r="F9" i="1"/>
  <c r="F10" i="1"/>
  <c r="F11" i="1"/>
  <c r="F12" i="1"/>
  <c r="F14" i="1"/>
  <c r="F16" i="1"/>
  <c r="F17" i="1"/>
  <c r="F18" i="1"/>
  <c r="F20" i="1"/>
  <c r="F22" i="1"/>
  <c r="F3" i="1"/>
  <c r="C2" i="1" l="1"/>
  <c r="B2" i="1"/>
</calcChain>
</file>

<file path=xl/sharedStrings.xml><?xml version="1.0" encoding="utf-8"?>
<sst xmlns="http://schemas.openxmlformats.org/spreadsheetml/2006/main" count="16" uniqueCount="16">
  <si>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</si>
  <si>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</si>
  <si>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</si>
  <si>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</si>
  <si>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</si>
  <si>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</si>
  <si>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</si>
  <si>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</si>
  <si>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</si>
  <si>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</si>
  <si>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</si>
  <si>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Lan</t>
  </si>
  <si>
    <t>PIC002</t>
  </si>
  <si>
    <t>UVO001</t>
  </si>
  <si>
    <t>ZAN002</t>
  </si>
  <si>
    <t>CEL003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</si>
</sst>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Trương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  <row r="114">
          <cell r="A114">
            <v>93</v>
          </cell>
          <cell r="B114" t="str">
            <v>Bùi Văn Kiệt</v>
          </cell>
        </row>
        <row r="115">
          <cell r="A115">
            <v>215</v>
          </cell>
          <cell r="B115" t="str">
            <v>Nguyễn Thị Thu Thảo</v>
          </cell>
        </row>
        <row r="116">
          <cell r="A116">
            <v>172</v>
          </cell>
          <cell r="B116" t="str">
            <v>Trương Thị Mỹ Hoàng</v>
          </cell>
        </row>
        <row r="117">
          <cell r="A117">
            <v>84</v>
          </cell>
          <cell r="B117" t="str">
            <v>Nguyễn Tuấn Cường</v>
          </cell>
        </row>
        <row r="118">
          <cell r="A118">
            <v>91</v>
          </cell>
          <cell r="B118" t="str">
            <v>Trương Ngọc Lễ</v>
          </cell>
        </row>
        <row r="119">
          <cell r="A119">
            <v>158</v>
          </cell>
          <cell r="B119" t="str">
            <v>Trần Anh Tuấn</v>
          </cell>
        </row>
        <row r="120">
          <cell r="A120">
            <v>87</v>
          </cell>
          <cell r="B120" t="str">
            <v>Lê Trọng Quý</v>
          </cell>
        </row>
        <row r="121">
          <cell r="A121">
            <v>3</v>
          </cell>
          <cell r="B121" t="str">
            <v>Tạ Kim Liên</v>
          </cell>
        </row>
        <row r="122">
          <cell r="A122">
            <v>100</v>
          </cell>
          <cell r="B122" t="str">
            <v>Nguyễn Văn Hiền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22"/>
  <sheetViews>
    <sheetView tabSelected="1" workbookViewId="0">
      <selection activeCell="C29" sqref="C29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12</v>
      </c>
      <c r="B2" s="5" t="str">
        <f>VLOOKUP($A2, [1]Sheet!$B$2:$C$300, 2, FALSE)</f>
        <v>Picencal (Calcium &amp; Vitamin D)</v>
      </c>
      <c r="C2" s="6">
        <f>VLOOKUP($A2, [1]Sheet!$B$2:$D$300, 3, FALSE)</f>
        <v>2900</v>
      </c>
      <c r="D2" s="6">
        <f>VLOOKUP($A2, [1]Sheet!$B$2:$E$300, 4, FALSE)</f>
        <v>45</v>
      </c>
      <c r="E2" s="4"/>
      <c r="F2" s="4"/>
    </row>
    <row r="3" spans="1:6" x14ac:dyDescent="0.2">
      <c r="A3" s="2"/>
      <c r="B3" s="7"/>
      <c r="C3" s="8"/>
      <c r="D3" s="8"/>
      <c r="E3" s="9">
        <v>50</v>
      </c>
      <c r="F3" s="9" t="str">
        <f>VLOOKUP($E3, [2]Index!$A$2:$B$300, 2, FALSE)</f>
        <v>Đặng Văn Mon</v>
      </c>
    </row>
    <row r="4" spans="1:6" x14ac:dyDescent="0.2">
      <c r="A4" s="2"/>
      <c r="B4" s="7"/>
      <c r="C4" s="8"/>
      <c r="D4" s="8"/>
      <c r="E4" s="9">
        <v>15</v>
      </c>
      <c r="F4" s="9" t="str">
        <f>VLOOKUP($E4, [2]Index!$A$2:$B$300, 2, FALSE)</f>
        <v>Huỳnh Đức Thục Đoan</v>
      </c>
    </row>
    <row r="5" spans="1:6" x14ac:dyDescent="0.2">
      <c r="A5" s="2"/>
      <c r="B5" s="7"/>
      <c r="C5" s="8"/>
      <c r="D5" s="8"/>
      <c r="E5" s="9">
        <v>17</v>
      </c>
      <c r="F5" s="9" t="str">
        <f>VLOOKUP($E5, [2]Index!$A$2:$B$300, 2, FALSE)</f>
        <v>Huỳnh Thắng Toàn</v>
      </c>
    </row>
    <row r="6" spans="1:6" x14ac:dyDescent="0.2">
      <c r="E6" s="12">
        <v>120</v>
      </c>
      <c r="F6" s="9" t="str">
        <f>VLOOKUP($E6, [2]Index!$A$2:$B$300, 2, FALSE)</f>
        <v>Lê Thị Thuý An</v>
      </c>
    </row>
    <row r="7" spans="1:6" x14ac:dyDescent="0.2">
      <c r="E7" s="12">
        <v>71</v>
      </c>
      <c r="F7" s="9" t="str">
        <f>VLOOKUP($E7, [2]Index!$A$2:$B$300, 2, FALSE)</f>
        <v>Nguyễn Hữu Hoàn</v>
      </c>
    </row>
    <row r="8" spans="1:6" x14ac:dyDescent="0.2">
      <c r="E8" s="12">
        <v>76</v>
      </c>
      <c r="F8" s="9" t="str">
        <f>VLOOKUP($E8, [2]Index!$A$2:$B$300, 2, FALSE)</f>
        <v>Nguyễn Thị Ánh Hồng</v>
      </c>
    </row>
    <row r="9" spans="1:6" x14ac:dyDescent="0.2">
      <c r="E9" s="12">
        <v>31</v>
      </c>
      <c r="F9" s="9" t="str">
        <f>VLOOKUP($E9, [2]Index!$A$2:$B$300, 2, FALSE)</f>
        <v>Phùng Trọng Kiên</v>
      </c>
    </row>
    <row r="10" spans="1:6" x14ac:dyDescent="0.2">
      <c r="E10" s="12">
        <v>177</v>
      </c>
      <c r="F10" s="9" t="str">
        <f>VLOOKUP($E10, [2]Index!$A$2:$B$300, 2, FALSE)</f>
        <v>Huỳnh Lộc Sơn</v>
      </c>
    </row>
    <row r="11" spans="1:6" x14ac:dyDescent="0.2">
      <c r="E11" s="12">
        <v>148</v>
      </c>
      <c r="F11" s="9" t="str">
        <f>VLOOKUP($E11, [2]Index!$A$2:$B$300, 2, FALSE)</f>
        <v>Nguyễn Kỳ Chân</v>
      </c>
    </row>
    <row r="12" spans="1:6" x14ac:dyDescent="0.2">
      <c r="E12" s="12">
        <v>14</v>
      </c>
      <c r="F12" s="9" t="str">
        <f>VLOOKUP($E12, [2]Index!$A$2:$B$300, 2, FALSE)</f>
        <v>Nguyễn Thị Tuyết Mai</v>
      </c>
    </row>
    <row r="13" spans="1:6" x14ac:dyDescent="0.2">
      <c r="A13" s="13" t="s">
        <v>13</v>
      </c>
      <c r="B13" s="5" t="str">
        <f>VLOOKUP($A13, [1]Sheet!$B$2:$C$300, 2, FALSE)</f>
        <v>Uvomo (Mosaprid citrat 5mg)</v>
      </c>
      <c r="C13" s="6">
        <f>VLOOKUP($A13, [1]Sheet!$B$2:$D$300, 3, FALSE)</f>
        <v>3300</v>
      </c>
      <c r="D13" s="6">
        <f>VLOOKUP($A13, [1]Sheet!$B$2:$E$300, 4, FALSE)</f>
        <v>55</v>
      </c>
      <c r="E13" s="4"/>
      <c r="F13" s="4"/>
    </row>
    <row r="14" spans="1:6" x14ac:dyDescent="0.2">
      <c r="E14" s="12">
        <v>142</v>
      </c>
      <c r="F14" s="9" t="str">
        <f>VLOOKUP($E14, [2]Index!$A$2:$B$300, 2, FALSE)</f>
        <v>Lý Văn Phái</v>
      </c>
    </row>
    <row r="15" spans="1:6" x14ac:dyDescent="0.2">
      <c r="A15" s="13" t="s">
        <v>14</v>
      </c>
      <c r="B15" s="5" t="str">
        <f>VLOOKUP($A15, [1]Sheet!$B$2:$C$300, 2, FALSE)</f>
        <v>Zantagel (Oxethazaine, dried aluminum, magnesium)</v>
      </c>
      <c r="C15" s="6">
        <f>VLOOKUP($A15, [1]Sheet!$B$2:$D$300, 3, FALSE)</f>
        <v>6926</v>
      </c>
      <c r="D15" s="6">
        <f>VLOOKUP($A15, [1]Sheet!$B$2:$E$300, 4, FALSE)</f>
        <v>40</v>
      </c>
      <c r="E15" s="4"/>
      <c r="F15" s="4"/>
    </row>
    <row r="16" spans="1:6" x14ac:dyDescent="0.2">
      <c r="E16" s="12">
        <v>60</v>
      </c>
      <c r="F16" s="9" t="str">
        <f>VLOOKUP($E16, [2]Index!$A$2:$B$300, 2, FALSE)</f>
        <v>Trương Công Thành</v>
      </c>
    </row>
    <row r="17" spans="1:6" x14ac:dyDescent="0.2">
      <c r="E17" s="12">
        <v>4</v>
      </c>
      <c r="F17" s="9" t="str">
        <f>VLOOKUP($E17, [2]Index!$A$2:$B$300, 2, FALSE)</f>
        <v>Tôn Nữ Sao Mai</v>
      </c>
    </row>
    <row r="18" spans="1:6" x14ac:dyDescent="0.2">
      <c r="E18" s="12">
        <v>146</v>
      </c>
      <c r="F18" s="9" t="str">
        <f>VLOOKUP($E18, [2]Index!$A$2:$B$300, 2, FALSE)</f>
        <v>Lê Đình Tín</v>
      </c>
    </row>
    <row r="19" spans="1:6" x14ac:dyDescent="0.2">
      <c r="A19" s="11" t="s">
        <v>15</v>
      </c>
      <c r="B19" s="5" t="str">
        <f>VLOOKUP($A19, [1]Sheet!$B$2:$C$300, 2, FALSE)</f>
        <v>Celivite (Multivitamin &amp; Minerals)</v>
      </c>
      <c r="C19" s="6">
        <f>VLOOKUP($A19, [1]Sheet!$B$2:$D$300, 3, FALSE)</f>
        <v>3000</v>
      </c>
      <c r="D19" s="6">
        <f>VLOOKUP($A19, [1]Sheet!$B$2:$E$300, 4, FALSE)</f>
        <v>55</v>
      </c>
      <c r="E19" s="4"/>
      <c r="F19" s="4"/>
    </row>
    <row r="20" spans="1:6" x14ac:dyDescent="0.2">
      <c r="E20" s="12">
        <v>71</v>
      </c>
      <c r="F20" s="9" t="str">
        <f>VLOOKUP($E20, [2]Index!$A$2:$B$300, 2, FALSE)</f>
        <v>Nguyễn Hữu Hoàn</v>
      </c>
    </row>
    <row r="21" spans="1:6" x14ac:dyDescent="0.2">
      <c r="A21" s="13" t="s">
        <v>3</v>
      </c>
      <c r="B21" s="5" t="str">
        <f>VLOOKUP($A21, [1]Sheet!$B$2:$C$300, 2, FALSE)</f>
        <v>Sopezid (Esomeprazole 40mg)</v>
      </c>
      <c r="C21" s="6">
        <f>VLOOKUP($A21, [1]Sheet!$B$2:$D$300, 3, FALSE)</f>
        <v>15000</v>
      </c>
      <c r="D21" s="6">
        <f>VLOOKUP($A21, [1]Sheet!$B$2:$E$300, 4, FALSE)</f>
        <v>55</v>
      </c>
      <c r="E21" s="4"/>
      <c r="F21" s="4"/>
    </row>
    <row r="22" spans="1:6" x14ac:dyDescent="0.2">
      <c r="E22" s="12">
        <v>60</v>
      </c>
      <c r="F22" s="9" t="str">
        <f>VLOOKUP($E22, [2]Index!$A$2:$B$300, 2, FALSE)</f>
        <v>Trương Công Thành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2020-10-11T10:22:49Z</dcterms:modified>
</cp:coreProperties>
</file>