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doctor_product/"/>
    </mc:Choice>
  </mc:AlternateContent>
  <xr:revisionPtr revIDLastSave="0" documentId="13_ncr:1_{8391321C-E5DC-D24C-8EBC-98788D60B648}" xr6:coauthVersionLast="45" xr6:coauthVersionMax="45" xr10:uidLastSave="{00000000-0000-0000-0000-000000000000}"/>
  <bookViews>
    <workbookView xWindow="380" yWindow="460" windowWidth="16560" windowHeight="16740" activeTab="3" xr2:uid="{EC198BD0-BD87-504A-9348-023B77747D89}"/>
  </bookViews>
  <sheets>
    <sheet name="Info" sheetId="3" r:id="rId1"/>
    <sheet name="64-Lý Thanh Lãm" sheetId="1" r:id="rId2"/>
    <sheet name="66-Lý Văn Phái" sheetId="2" r:id="rId3"/>
    <sheet name="94-Trần Thị Diễ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D3" i="4"/>
  <c r="E3" i="4" s="1"/>
  <c r="C2" i="4"/>
  <c r="B2" i="4"/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3" i="2"/>
  <c r="E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C11" i="1"/>
  <c r="C12" i="1"/>
  <c r="C13" i="1"/>
  <c r="C14" i="1"/>
  <c r="C15" i="1"/>
  <c r="C16" i="1"/>
  <c r="C17" i="1"/>
  <c r="C18" i="1"/>
  <c r="B11" i="1"/>
  <c r="B12" i="1"/>
  <c r="B13" i="1"/>
  <c r="B14" i="1"/>
  <c r="B15" i="1"/>
  <c r="B16" i="1"/>
  <c r="B17" i="1"/>
  <c r="B18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4" i="1"/>
  <c r="E4" i="1" s="1"/>
  <c r="C4" i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  <c r="E2" i="4" l="1"/>
  <c r="E2" i="2"/>
  <c r="E2" i="1"/>
</calcChain>
</file>

<file path=xl/sharedStrings.xml><?xml version="1.0" encoding="utf-8"?>
<sst xmlns="http://schemas.openxmlformats.org/spreadsheetml/2006/main" count="51" uniqueCount="26">
  <si>
    <t>TEN</t>
  </si>
  <si>
    <t>GIA</t>
  </si>
  <si>
    <t>CK</t>
  </si>
  <si>
    <t>Pharcotinex</t>
  </si>
  <si>
    <t>Email</t>
  </si>
  <si>
    <t>Lý Văn Khải</t>
  </si>
  <si>
    <t>roboticscm2018@gmail.com</t>
  </si>
  <si>
    <t>FullName</t>
  </si>
  <si>
    <t>PhoneNumber</t>
  </si>
  <si>
    <t>MA</t>
  </si>
  <si>
    <t>OME001</t>
  </si>
  <si>
    <t>SOF003</t>
  </si>
  <si>
    <t>UVO001</t>
  </si>
  <si>
    <t>CAR007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</si>
  <si>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</si>
  <si>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</si>
  <si>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</si>
  <si>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</si>
  <si>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</si>
  <si>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</si>
  <si>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</si>
  <si>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</si>
  <si>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CKBS</t>
  </si>
  <si>
    <t>xxxxxx</t>
  </si>
  <si>
    <t>ILM001</t>
  </si>
  <si>
    <t>ERA001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</si>
</sst>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3" fontId="4" fillId="0" borderId="0" xfId="0" applyNumberFormat="1" applyFont="1"/>
    <xf numFmtId="49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CLE002</v>
          </cell>
          <cell r="C3" t="str">
            <v>Cimrinat (Clarithomycin 500mg)</v>
          </cell>
          <cell r="D3">
            <v>24000</v>
          </cell>
          <cell r="E3">
            <v>52</v>
          </cell>
        </row>
        <row r="4">
          <cell r="B4" t="str">
            <v>OPT001</v>
          </cell>
          <cell r="C4" t="str">
            <v>Optipan (Diacerhein 50mg)</v>
          </cell>
          <cell r="D4">
            <v>9900</v>
          </cell>
          <cell r="E4">
            <v>40</v>
          </cell>
        </row>
        <row r="5">
          <cell r="B5" t="str">
            <v>FAG001</v>
          </cell>
          <cell r="C5" t="str">
            <v>Fagendol (Flunarizine 5mg)</v>
          </cell>
          <cell r="D5">
            <v>2600</v>
          </cell>
          <cell r="E5">
            <v>50</v>
          </cell>
        </row>
        <row r="6">
          <cell r="B6" t="str">
            <v>TAR004</v>
          </cell>
          <cell r="C6" t="str">
            <v>Tarfloz (Ferrous fumarate 300mg)</v>
          </cell>
          <cell r="D6">
            <v>3600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TAL005</v>
          </cell>
          <cell r="C8" t="str">
            <v>Talroma (Tiropramide 100mg)</v>
          </cell>
          <cell r="D8">
            <v>4500</v>
          </cell>
          <cell r="E8">
            <v>44</v>
          </cell>
        </row>
        <row r="9">
          <cell r="B9" t="str">
            <v>PIC002</v>
          </cell>
          <cell r="C9" t="str">
            <v>Picencal (Calcium &amp; Vitamin D)</v>
          </cell>
          <cell r="D9">
            <v>2900</v>
          </cell>
          <cell r="E9">
            <v>45</v>
          </cell>
        </row>
        <row r="10">
          <cell r="B10" t="str">
            <v>OME001</v>
          </cell>
          <cell r="C10" t="str">
            <v>BS One (Omega3 Fish Oil 1000mg)</v>
          </cell>
          <cell r="D10">
            <v>4000</v>
          </cell>
          <cell r="E10">
            <v>45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MER004</v>
          </cell>
          <cell r="C12" t="str">
            <v>Pangelong (Rebamipide 100mg)</v>
          </cell>
          <cell r="D12">
            <v>4400</v>
          </cell>
          <cell r="E12">
            <v>43</v>
          </cell>
        </row>
        <row r="13">
          <cell r="B13" t="str">
            <v>OPE003</v>
          </cell>
          <cell r="C13" t="str">
            <v>Originko (Ginkgo biloba 80mg)</v>
          </cell>
          <cell r="D13">
            <v>8800</v>
          </cell>
          <cell r="E13">
            <v>37</v>
          </cell>
        </row>
        <row r="14">
          <cell r="B14" t="str">
            <v>LUC001</v>
          </cell>
          <cell r="C14" t="str">
            <v>Lucass 200 (Cefpodoxime)</v>
          </cell>
          <cell r="D14">
            <v>14700</v>
          </cell>
          <cell r="E14">
            <v>54</v>
          </cell>
        </row>
        <row r="15">
          <cell r="B15" t="str">
            <v>CEL019</v>
          </cell>
          <cell r="C15" t="str">
            <v>Celevox (Levofloxacin 500mg)</v>
          </cell>
          <cell r="D15">
            <v>12000</v>
          </cell>
          <cell r="E15">
            <v>42</v>
          </cell>
        </row>
        <row r="16">
          <cell r="B16" t="str">
            <v>MEX001</v>
          </cell>
          <cell r="C16" t="str">
            <v>Mexams (Montelukast 5mg)</v>
          </cell>
          <cell r="D16">
            <v>5100</v>
          </cell>
          <cell r="E16">
            <v>55</v>
          </cell>
        </row>
        <row r="17">
          <cell r="B17" t="str">
            <v>UVO001</v>
          </cell>
          <cell r="C17" t="str">
            <v>Uvomo (Mosaprid citrat 5mg)</v>
          </cell>
          <cell r="D17">
            <v>3300</v>
          </cell>
          <cell r="E17">
            <v>55</v>
          </cell>
        </row>
        <row r="18">
          <cell r="B18" t="str">
            <v>CAR007</v>
          </cell>
          <cell r="C18" t="str">
            <v>Cardorite (Rosuvastatin 20mg)</v>
          </cell>
          <cell r="D18">
            <v>13000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SAN009</v>
          </cell>
          <cell r="C20" t="str">
            <v>Sanaperol (Rabeprazol 20mg)</v>
          </cell>
          <cell r="D20">
            <v>7900</v>
          </cell>
          <cell r="E20">
            <v>53</v>
          </cell>
        </row>
        <row r="21">
          <cell r="B21" t="str">
            <v>ZAN002</v>
          </cell>
          <cell r="C21" t="str">
            <v>Zantagel (Oxethazaine, dried aluminum, magnesium)</v>
          </cell>
          <cell r="D21">
            <v>6926</v>
          </cell>
          <cell r="E21">
            <v>40</v>
          </cell>
        </row>
        <row r="22">
          <cell r="B22" t="str">
            <v>MAX008</v>
          </cell>
          <cell r="C22" t="str">
            <v>Maxezole 40 (Esomeprazole 40mg)</v>
          </cell>
          <cell r="D22">
            <v>14000</v>
          </cell>
          <cell r="E22">
            <v>55</v>
          </cell>
        </row>
        <row r="23">
          <cell r="B23" t="str">
            <v>LOX002</v>
          </cell>
          <cell r="C23" t="str">
            <v>Loxcip (Fexofenadine 180mg)</v>
          </cell>
          <cell r="D23">
            <v>4700</v>
          </cell>
          <cell r="E23">
            <v>40</v>
          </cell>
        </row>
        <row r="24">
          <cell r="B24" t="str">
            <v>LUC001</v>
          </cell>
          <cell r="C24" t="str">
            <v>Lucass 200 (Cefpodoxime)</v>
          </cell>
          <cell r="D24">
            <v>14700</v>
          </cell>
          <cell r="E24">
            <v>54</v>
          </cell>
        </row>
        <row r="25">
          <cell r="B25" t="str">
            <v>SAG001</v>
          </cell>
          <cell r="C25" t="str">
            <v>Sagason (Clopidogrel 75mg)</v>
          </cell>
          <cell r="D25">
            <v>7000</v>
          </cell>
          <cell r="E25">
            <v>54</v>
          </cell>
        </row>
        <row r="26">
          <cell r="B26" t="str">
            <v>VIN005</v>
          </cell>
          <cell r="C26" t="str">
            <v>Vinsalamin (Mesalamin 400mg)</v>
          </cell>
          <cell r="D26">
            <v>7999.9989999999998</v>
          </cell>
          <cell r="E26">
            <v>40</v>
          </cell>
        </row>
        <row r="27">
          <cell r="B27" t="str">
            <v>ROW002</v>
          </cell>
          <cell r="C27" t="str">
            <v>Chondrasil (Allopurinol 300mg)</v>
          </cell>
          <cell r="D27">
            <v>3700</v>
          </cell>
          <cell r="E27">
            <v>55</v>
          </cell>
        </row>
        <row r="28">
          <cell r="B28" t="str">
            <v>SOF003</v>
          </cell>
          <cell r="C28" t="str">
            <v>Sopezid (Esomeprazole 40mg)</v>
          </cell>
          <cell r="D28">
            <v>15000</v>
          </cell>
          <cell r="E28">
            <v>55</v>
          </cell>
        </row>
        <row r="29">
          <cell r="B29" t="str">
            <v>SOF001</v>
          </cell>
          <cell r="C29" t="str">
            <v>Oftofacin (Atorvastatin 20mg)</v>
          </cell>
          <cell r="D29">
            <v>5000</v>
          </cell>
          <cell r="E29">
            <v>52</v>
          </cell>
        </row>
        <row r="30">
          <cell r="B30" t="str">
            <v>ESO002</v>
          </cell>
          <cell r="C30" t="str">
            <v>Esofar (Esomeprazole 40mg)</v>
          </cell>
          <cell r="D30">
            <v>14000</v>
          </cell>
          <cell r="E30">
            <v>52</v>
          </cell>
        </row>
        <row r="31">
          <cell r="B31" t="str">
            <v>BON008</v>
          </cell>
          <cell r="C31" t="str">
            <v>Bonzacim (Rosuvastatin 10mg)</v>
          </cell>
          <cell r="D31">
            <v>8900</v>
          </cell>
          <cell r="E31">
            <v>55</v>
          </cell>
        </row>
        <row r="32">
          <cell r="B32" t="str">
            <v>ERA001</v>
          </cell>
          <cell r="C32" t="str">
            <v>Esotrax (Esomeprazole 20mg)</v>
          </cell>
          <cell r="D32">
            <v>10800</v>
          </cell>
          <cell r="E32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boticscm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9" sqref="C9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6" t="s">
        <v>7</v>
      </c>
      <c r="B1" s="6" t="s">
        <v>8</v>
      </c>
      <c r="C1" s="6" t="s">
        <v>4</v>
      </c>
    </row>
    <row r="2" spans="1:3" x14ac:dyDescent="0.2">
      <c r="A2" t="s">
        <v>5</v>
      </c>
      <c r="B2">
        <v>986409026</v>
      </c>
      <c r="C2" s="5" t="s">
        <v>6</v>
      </c>
    </row>
  </sheetData>
  <hyperlinks>
    <hyperlink ref="C2" r:id="rId1" xr:uid="{0150A3B9-4152-E446-B487-675A199335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8"/>
  <sheetViews>
    <sheetView workbookViewId="0">
      <selection activeCell="D16" sqref="D16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9" t="s">
        <v>9</v>
      </c>
      <c r="B1" s="10" t="s">
        <v>0</v>
      </c>
      <c r="C1" s="10" t="s">
        <v>1</v>
      </c>
      <c r="D1" s="10" t="s">
        <v>2</v>
      </c>
      <c r="E1" s="10" t="s">
        <v>22</v>
      </c>
    </row>
    <row r="2" spans="1:5" x14ac:dyDescent="0.2">
      <c r="A2" t="s">
        <v>23</v>
      </c>
      <c r="B2" s="2" t="s">
        <v>3</v>
      </c>
      <c r="C2" s="7">
        <v>3600</v>
      </c>
      <c r="D2" s="3">
        <v>35</v>
      </c>
      <c r="E2">
        <f>D2-10</f>
        <v>25</v>
      </c>
    </row>
    <row r="3" spans="1:5" x14ac:dyDescent="0.2">
      <c r="A3" t="s">
        <v>11</v>
      </c>
      <c r="B3" s="2" t="str">
        <f>VLOOKUP($A3, [1]Sheet!$B$2:$C$300, 2, FALSE)</f>
        <v>Sopezid (Esomeprazole 40mg)</v>
      </c>
      <c r="C3" s="7">
        <f>VLOOKUP($A3, [1]Sheet!$B$2:$D$300, 3, FALSE)</f>
        <v>15000</v>
      </c>
      <c r="D3" s="4">
        <v>52</v>
      </c>
      <c r="E3">
        <f t="shared" ref="E3:E18" si="0">D3-10</f>
        <v>42</v>
      </c>
    </row>
    <row r="4" spans="1:5" x14ac:dyDescent="0.2">
      <c r="A4" s="8" t="s">
        <v>10</v>
      </c>
      <c r="B4" s="2" t="str">
        <f>VLOOKUP($A4, [1]Sheet!$B$2:$C$300, 2, FALSE)</f>
        <v>BS One (Omega3 Fish Oil 1000mg)</v>
      </c>
      <c r="C4" s="7">
        <f>VLOOKUP($A4, [1]Sheet!$B$2:$D$300, 3, FALSE)</f>
        <v>4000</v>
      </c>
      <c r="D4" s="4">
        <f>VLOOKUP(A4, [1]Sheet!$B$2:$E$300, 4, FALSE)</f>
        <v>45</v>
      </c>
      <c r="E4">
        <f t="shared" si="0"/>
        <v>35</v>
      </c>
    </row>
    <row r="5" spans="1:5" x14ac:dyDescent="0.2">
      <c r="A5" t="s">
        <v>12</v>
      </c>
      <c r="B5" s="2" t="str">
        <f>VLOOKUP($A5, [1]Sheet!$B$2:$C$300, 2, FALSE)</f>
        <v>Uvomo (Mosaprid citrat 5mg)</v>
      </c>
      <c r="C5" s="7">
        <f>VLOOKUP($A5, [1]Sheet!$B$2:$D$300, 3, FALSE)</f>
        <v>3300</v>
      </c>
      <c r="D5" s="4">
        <f>VLOOKUP(A5, [1]Sheet!$B$2:$E$300, 4, FALSE)</f>
        <v>55</v>
      </c>
      <c r="E5">
        <f t="shared" si="0"/>
        <v>45</v>
      </c>
    </row>
    <row r="6" spans="1:5" x14ac:dyDescent="0.2">
      <c r="A6" t="s">
        <v>13</v>
      </c>
      <c r="B6" s="2" t="str">
        <f>VLOOKUP($A6, [1]Sheet!$B$2:$C$300, 2, FALSE)</f>
        <v>Cardorite (Rosuvastatin 20mg)</v>
      </c>
      <c r="C6" s="7">
        <f>VLOOKUP($A6, [1]Sheet!$B$2:$D$300, 3, FALSE)</f>
        <v>13000</v>
      </c>
      <c r="D6" s="4">
        <f>VLOOKUP(A6, [1]Sheet!$B$2:$E$300, 4, FALSE)</f>
        <v>55</v>
      </c>
      <c r="E6">
        <f t="shared" si="0"/>
        <v>45</v>
      </c>
    </row>
    <row r="7" spans="1:5" x14ac:dyDescent="0.2">
      <c r="A7" t="s">
        <v>14</v>
      </c>
      <c r="B7" s="2" t="str">
        <f>VLOOKUP($A7, [1]Sheet!$B$2:$C$300, 2, FALSE)</f>
        <v>Picencal (Calcium &amp; Vitamin D)</v>
      </c>
      <c r="C7" s="7">
        <f>VLOOKUP($A7, [1]Sheet!$B$2:$D$300, 3, FALSE)</f>
        <v>2900</v>
      </c>
      <c r="D7" s="4">
        <f>VLOOKUP(A7, [1]Sheet!$B$2:$E$300, 4, FALSE)</f>
        <v>45</v>
      </c>
      <c r="E7">
        <f t="shared" si="0"/>
        <v>35</v>
      </c>
    </row>
    <row r="8" spans="1:5" x14ac:dyDescent="0.2">
      <c r="A8" t="s">
        <v>15</v>
      </c>
      <c r="B8" s="2" t="str">
        <f>VLOOKUP($A8, [1]Sheet!$B$2:$C$300, 2, FALSE)</f>
        <v>Zantagel (Oxethazaine, dried aluminum, magnesium)</v>
      </c>
      <c r="C8" s="7">
        <f>VLOOKUP($A8, [1]Sheet!$B$2:$D$300, 3, FALSE)</f>
        <v>6926</v>
      </c>
      <c r="D8" s="4">
        <f>VLOOKUP(A8, [1]Sheet!$B$2:$E$300, 4, FALSE)</f>
        <v>40</v>
      </c>
      <c r="E8">
        <f t="shared" si="0"/>
        <v>30</v>
      </c>
    </row>
    <row r="9" spans="1:5" x14ac:dyDescent="0.2">
      <c r="A9" t="s">
        <v>16</v>
      </c>
      <c r="B9" s="2" t="str">
        <f>VLOOKUP($A9, [1]Sheet!$B$2:$C$300, 2, FALSE)</f>
        <v>Cimrinat (Clarithomycin 500mg)</v>
      </c>
      <c r="C9" s="7">
        <f>VLOOKUP($A9, [1]Sheet!$B$2:$D$300, 3, FALSE)</f>
        <v>24000</v>
      </c>
      <c r="D9" s="4">
        <f>VLOOKUP(A9, [1]Sheet!$B$2:$E$300, 4, FALSE)</f>
        <v>52</v>
      </c>
      <c r="E9">
        <f t="shared" si="0"/>
        <v>42</v>
      </c>
    </row>
    <row r="10" spans="1:5" x14ac:dyDescent="0.2">
      <c r="A10" t="s">
        <v>17</v>
      </c>
      <c r="B10" s="2" t="str">
        <f>VLOOKUP($A10, [1]Sheet!$B$2:$C$300, 2, FALSE)</f>
        <v>Cefass (Etoricoxib 90mg)</v>
      </c>
      <c r="C10" s="7">
        <f>VLOOKUP($A10, [1]Sheet!$B$2:$D$300, 3, FALSE)</f>
        <v>9000</v>
      </c>
      <c r="D10" s="4">
        <f>VLOOKUP(A10, [1]Sheet!$B$2:$E$300, 4, FALSE)</f>
        <v>55</v>
      </c>
      <c r="E10">
        <f t="shared" si="0"/>
        <v>45</v>
      </c>
    </row>
    <row r="11" spans="1:5" x14ac:dyDescent="0.2">
      <c r="B11" s="2" t="e">
        <f>VLOOKUP($A11, [1]Sheet!$B$2:$C$300, 2, FALSE)</f>
        <v>#N/A</v>
      </c>
      <c r="C11" s="7" t="e">
        <f>VLOOKUP($A11, [1]Sheet!$B$2:$D$300, 3, FALSE)</f>
        <v>#N/A</v>
      </c>
      <c r="D11" s="4" t="e">
        <f>VLOOKUP(A11, [1]Sheet!$B$2:$E$300, 4, FALSE)</f>
        <v>#N/A</v>
      </c>
      <c r="E11" t="e">
        <f t="shared" si="0"/>
        <v>#N/A</v>
      </c>
    </row>
    <row r="12" spans="1:5" x14ac:dyDescent="0.2">
      <c r="B12" s="2" t="e">
        <f>VLOOKUP($A12, [1]Sheet!$B$2:$C$300, 2, FALSE)</f>
        <v>#N/A</v>
      </c>
      <c r="C12" s="7" t="e">
        <f>VLOOKUP($A12, [1]Sheet!$B$2:$D$300, 3, FALSE)</f>
        <v>#N/A</v>
      </c>
      <c r="D12" s="4" t="e">
        <f>VLOOKUP(A12, [1]Sheet!$B$2:$E$300, 4, FALSE)</f>
        <v>#N/A</v>
      </c>
      <c r="E12" t="e">
        <f t="shared" si="0"/>
        <v>#N/A</v>
      </c>
    </row>
    <row r="13" spans="1:5" x14ac:dyDescent="0.2">
      <c r="B13" s="2" t="e">
        <f>VLOOKUP($A13, [1]Sheet!$B$2:$C$300, 2, FALSE)</f>
        <v>#N/A</v>
      </c>
      <c r="C13" s="7" t="e">
        <f>VLOOKUP($A13, [1]Sheet!$B$2:$D$300, 3, FALSE)</f>
        <v>#N/A</v>
      </c>
      <c r="D13" s="4" t="e">
        <f>VLOOKUP(A13, [1]Sheet!$B$2:$E$300, 4, FALSE)</f>
        <v>#N/A</v>
      </c>
      <c r="E13" t="e">
        <f t="shared" si="0"/>
        <v>#N/A</v>
      </c>
    </row>
    <row r="14" spans="1:5" x14ac:dyDescent="0.2">
      <c r="B14" s="2" t="e">
        <f>VLOOKUP($A14, [1]Sheet!$B$2:$C$300, 2, FALSE)</f>
        <v>#N/A</v>
      </c>
      <c r="C14" s="7" t="e">
        <f>VLOOKUP($A14, [1]Sheet!$B$2:$D$300, 3, FALSE)</f>
        <v>#N/A</v>
      </c>
      <c r="D14" s="4" t="e">
        <f>VLOOKUP(A14, [1]Sheet!$B$2:$E$300, 4, FALSE)</f>
        <v>#N/A</v>
      </c>
      <c r="E14" t="e">
        <f t="shared" si="0"/>
        <v>#N/A</v>
      </c>
    </row>
    <row r="15" spans="1:5" x14ac:dyDescent="0.2">
      <c r="B15" s="2" t="e">
        <f>VLOOKUP($A15, [1]Sheet!$B$2:$C$300, 2, FALSE)</f>
        <v>#N/A</v>
      </c>
      <c r="C15" s="7" t="e">
        <f>VLOOKUP($A15, [1]Sheet!$B$2:$D$300, 3, FALSE)</f>
        <v>#N/A</v>
      </c>
      <c r="D15" s="4" t="e">
        <f>VLOOKUP(A15, [1]Sheet!$B$2:$E$300, 4, FALSE)</f>
        <v>#N/A</v>
      </c>
      <c r="E15" t="e">
        <f t="shared" si="0"/>
        <v>#N/A</v>
      </c>
    </row>
    <row r="16" spans="1:5" x14ac:dyDescent="0.2">
      <c r="B16" s="2" t="e">
        <f>VLOOKUP($A16, [1]Sheet!$B$2:$C$300, 2, FALSE)</f>
        <v>#N/A</v>
      </c>
      <c r="C16" s="7" t="e">
        <f>VLOOKUP($A16, [1]Sheet!$B$2:$D$300, 3, FALSE)</f>
        <v>#N/A</v>
      </c>
      <c r="D16" s="4" t="e">
        <f>VLOOKUP(A16, [1]Sheet!$B$2:$E$300, 4, FALSE)</f>
        <v>#N/A</v>
      </c>
      <c r="E16" t="e">
        <f t="shared" si="0"/>
        <v>#N/A</v>
      </c>
    </row>
    <row r="17" spans="2:5" x14ac:dyDescent="0.2">
      <c r="B17" s="2" t="e">
        <f>VLOOKUP($A17, [1]Sheet!$B$2:$C$300, 2, FALSE)</f>
        <v>#N/A</v>
      </c>
      <c r="C17" s="7" t="e">
        <f>VLOOKUP($A17, [1]Sheet!$B$2:$D$300, 3, FALSE)</f>
        <v>#N/A</v>
      </c>
      <c r="D17" s="4" t="e">
        <f>VLOOKUP(A17, [1]Sheet!$B$2:$E$300, 4, FALSE)</f>
        <v>#N/A</v>
      </c>
      <c r="E17" t="e">
        <f t="shared" si="0"/>
        <v>#N/A</v>
      </c>
    </row>
    <row r="18" spans="2:5" x14ac:dyDescent="0.2">
      <c r="B18" s="2" t="e">
        <f>VLOOKUP($A18, [1]Sheet!$B$2:$C$300, 2, FALSE)</f>
        <v>#N/A</v>
      </c>
      <c r="C18" s="7" t="e">
        <f>VLOOKUP($A18, [1]Sheet!$B$2:$D$300, 3, FALSE)</f>
        <v>#N/A</v>
      </c>
      <c r="D18" s="4" t="e">
        <f>VLOOKUP(A18, [1]Sheet!$B$2:$E$300, 4, FALSE)</f>
        <v>#N/A</v>
      </c>
      <c r="E18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9"/>
  <sheetViews>
    <sheetView workbookViewId="0">
      <selection activeCell="F18" sqref="F18"/>
    </sheetView>
  </sheetViews>
  <sheetFormatPr baseColWidth="10" defaultRowHeight="16" x14ac:dyDescent="0.2"/>
  <cols>
    <col min="2" max="2" width="37.5" bestFit="1" customWidth="1"/>
  </cols>
  <sheetData>
    <row r="1" spans="1:5" ht="19" x14ac:dyDescent="0.25">
      <c r="A1" s="6" t="s">
        <v>9</v>
      </c>
      <c r="B1" s="1" t="s">
        <v>0</v>
      </c>
      <c r="C1" s="1" t="s">
        <v>1</v>
      </c>
      <c r="D1" s="1" t="s">
        <v>2</v>
      </c>
      <c r="E1" s="1" t="s">
        <v>22</v>
      </c>
    </row>
    <row r="2" spans="1:5" x14ac:dyDescent="0.2">
      <c r="A2" t="s">
        <v>11</v>
      </c>
      <c r="B2" s="2" t="str">
        <f>VLOOKUP($A2, [1]Sheet!$B$2:$E$300, 2, FALSE)</f>
        <v>Sopezid (Esomeprazole 40mg)</v>
      </c>
      <c r="C2" s="7">
        <f>VLOOKUP($A2, [1]Sheet!$B$2:$E$300, 3, FALSE)</f>
        <v>15000</v>
      </c>
      <c r="D2" s="7">
        <v>52</v>
      </c>
      <c r="E2" s="11">
        <f>D2-10</f>
        <v>42</v>
      </c>
    </row>
    <row r="3" spans="1:5" x14ac:dyDescent="0.2">
      <c r="A3" t="s">
        <v>10</v>
      </c>
      <c r="B3" s="2" t="str">
        <f>VLOOKUP($A3, [1]Sheet!$B$2:$E$300, 2, FALSE)</f>
        <v>BS One (Omega3 Fish Oil 1000mg)</v>
      </c>
      <c r="C3" s="7">
        <f>VLOOKUP($A3, [1]Sheet!$B$2:$E$300, 3, FALSE)</f>
        <v>4000</v>
      </c>
      <c r="D3" s="7">
        <f>VLOOKUP($A3, [1]Sheet!$B$2:$E$300, 4, FALSE)</f>
        <v>45</v>
      </c>
      <c r="E3" s="11">
        <f t="shared" ref="E3:E19" si="0">D3-10</f>
        <v>35</v>
      </c>
    </row>
    <row r="4" spans="1:5" x14ac:dyDescent="0.2">
      <c r="A4" t="s">
        <v>13</v>
      </c>
      <c r="B4" s="2" t="str">
        <f>VLOOKUP($A4, [1]Sheet!$B$2:$E$300, 2, FALSE)</f>
        <v>Cardorite (Rosuvastatin 20mg)</v>
      </c>
      <c r="C4" s="7">
        <f>VLOOKUP($A4, [1]Sheet!$B$2:$E$300, 3, FALSE)</f>
        <v>13000</v>
      </c>
      <c r="D4" s="7">
        <f>VLOOKUP($A4, [1]Sheet!$B$2:$E$300, 4, FALSE)</f>
        <v>55</v>
      </c>
      <c r="E4" s="11">
        <f t="shared" si="0"/>
        <v>45</v>
      </c>
    </row>
    <row r="5" spans="1:5" x14ac:dyDescent="0.2">
      <c r="A5" t="s">
        <v>14</v>
      </c>
      <c r="B5" s="2" t="str">
        <f>VLOOKUP($A5, [1]Sheet!$B$2:$E$300, 2, FALSE)</f>
        <v>Picencal (Calcium &amp; Vitamin D)</v>
      </c>
      <c r="C5" s="7">
        <f>VLOOKUP($A5, [1]Sheet!$B$2:$E$300, 3, FALSE)</f>
        <v>2900</v>
      </c>
      <c r="D5" s="7">
        <f>VLOOKUP($A5, [1]Sheet!$B$2:$E$300, 4, FALSE)</f>
        <v>45</v>
      </c>
      <c r="E5" s="11">
        <f t="shared" si="0"/>
        <v>35</v>
      </c>
    </row>
    <row r="6" spans="1:5" x14ac:dyDescent="0.2">
      <c r="A6" t="s">
        <v>16</v>
      </c>
      <c r="B6" s="2" t="str">
        <f>VLOOKUP($A6, [1]Sheet!$B$2:$E$300, 2, FALSE)</f>
        <v>Cimrinat (Clarithomycin 500mg)</v>
      </c>
      <c r="C6" s="7">
        <f>VLOOKUP($A6, [1]Sheet!$B$2:$E$300, 3, FALSE)</f>
        <v>24000</v>
      </c>
      <c r="D6" s="7">
        <f>VLOOKUP($A6, [1]Sheet!$B$2:$E$300, 4, FALSE)</f>
        <v>52</v>
      </c>
      <c r="E6" s="11">
        <f t="shared" si="0"/>
        <v>42</v>
      </c>
    </row>
    <row r="7" spans="1:5" x14ac:dyDescent="0.2">
      <c r="A7" t="s">
        <v>17</v>
      </c>
      <c r="B7" s="2" t="str">
        <f>VLOOKUP($A7, [1]Sheet!$B$2:$E$300, 2, FALSE)</f>
        <v>Cefass (Etoricoxib 90mg)</v>
      </c>
      <c r="C7" s="7">
        <f>VLOOKUP($A7, [1]Sheet!$B$2:$E$300, 3, FALSE)</f>
        <v>9000</v>
      </c>
      <c r="D7" s="7">
        <f>VLOOKUP($A7, [1]Sheet!$B$2:$E$300, 4, FALSE)</f>
        <v>55</v>
      </c>
      <c r="E7" s="11">
        <f t="shared" si="0"/>
        <v>45</v>
      </c>
    </row>
    <row r="8" spans="1:5" x14ac:dyDescent="0.2">
      <c r="A8" t="s">
        <v>18</v>
      </c>
      <c r="B8" s="2" t="str">
        <f>VLOOKUP($A8, [1]Sheet!$B$2:$E$300, 2, FALSE)</f>
        <v>Celivite (Multivitamin &amp; Minerals)</v>
      </c>
      <c r="C8" s="7">
        <f>VLOOKUP($A8, [1]Sheet!$B$2:$E$300, 3, FALSE)</f>
        <v>3000</v>
      </c>
      <c r="D8" s="7">
        <f>VLOOKUP($A8, [1]Sheet!$B$2:$E$300, 4, FALSE)</f>
        <v>55</v>
      </c>
      <c r="E8" s="11">
        <f t="shared" si="0"/>
        <v>45</v>
      </c>
    </row>
    <row r="9" spans="1:5" x14ac:dyDescent="0.2">
      <c r="A9" t="s">
        <v>19</v>
      </c>
      <c r="B9" s="2" t="str">
        <f>VLOOKUP($A9, [1]Sheet!$B$2:$E$300, 2, FALSE)</f>
        <v>Noraquick (Gabapentin 300mg)</v>
      </c>
      <c r="C9" s="7">
        <f>VLOOKUP($A9, [1]Sheet!$B$2:$E$300, 3, FALSE)</f>
        <v>6000</v>
      </c>
      <c r="D9" s="7">
        <f>VLOOKUP($A9, [1]Sheet!$B$2:$E$300, 4, FALSE)</f>
        <v>54</v>
      </c>
      <c r="E9" s="11">
        <f t="shared" si="0"/>
        <v>44</v>
      </c>
    </row>
    <row r="10" spans="1:5" x14ac:dyDescent="0.2">
      <c r="A10" t="s">
        <v>20</v>
      </c>
      <c r="B10" s="2" t="str">
        <f>VLOOKUP($A10, [1]Sheet!$B$2:$E$300, 2, FALSE)</f>
        <v>Celevox (Levofloxacin 500mg)</v>
      </c>
      <c r="C10" s="7">
        <f>VLOOKUP($A10, [1]Sheet!$B$2:$E$300, 3, FALSE)</f>
        <v>12000</v>
      </c>
      <c r="D10" s="7">
        <f>VLOOKUP($A10, [1]Sheet!$B$2:$E$300, 4, FALSE)</f>
        <v>42</v>
      </c>
      <c r="E10" s="11">
        <f t="shared" si="0"/>
        <v>32</v>
      </c>
    </row>
    <row r="11" spans="1:5" x14ac:dyDescent="0.2">
      <c r="B11" s="2" t="e">
        <f>VLOOKUP($A11, [1]Sheet!$B$2:$E$300, 2, FALSE)</f>
        <v>#N/A</v>
      </c>
      <c r="C11" s="7" t="e">
        <f>VLOOKUP($A11, [1]Sheet!$B$2:$E$300, 3, FALSE)</f>
        <v>#N/A</v>
      </c>
      <c r="D11" s="7" t="e">
        <f>VLOOKUP($A11, [1]Sheet!$B$2:$E$300, 4, FALSE)</f>
        <v>#N/A</v>
      </c>
      <c r="E11" s="11" t="e">
        <f t="shared" si="0"/>
        <v>#N/A</v>
      </c>
    </row>
    <row r="12" spans="1:5" x14ac:dyDescent="0.2">
      <c r="B12" s="2" t="e">
        <f>VLOOKUP($A12, [1]Sheet!$B$2:$E$300, 2, FALSE)</f>
        <v>#N/A</v>
      </c>
      <c r="C12" s="7" t="e">
        <f>VLOOKUP($A12, [1]Sheet!$B$2:$E$300, 3, FALSE)</f>
        <v>#N/A</v>
      </c>
      <c r="D12" s="7" t="e">
        <f>VLOOKUP($A12, [1]Sheet!$B$2:$E$300, 4, FALSE)</f>
        <v>#N/A</v>
      </c>
      <c r="E12" s="11" t="e">
        <f t="shared" si="0"/>
        <v>#N/A</v>
      </c>
    </row>
    <row r="13" spans="1:5" x14ac:dyDescent="0.2">
      <c r="B13" s="2" t="e">
        <f>VLOOKUP($A13, [1]Sheet!$B$2:$E$300, 2, FALSE)</f>
        <v>#N/A</v>
      </c>
      <c r="C13" s="7" t="e">
        <f>VLOOKUP($A13, [1]Sheet!$B$2:$E$300, 3, FALSE)</f>
        <v>#N/A</v>
      </c>
      <c r="D13" s="7" t="e">
        <f>VLOOKUP($A13, [1]Sheet!$B$2:$E$300, 4, FALSE)</f>
        <v>#N/A</v>
      </c>
      <c r="E13" s="11" t="e">
        <f t="shared" si="0"/>
        <v>#N/A</v>
      </c>
    </row>
    <row r="14" spans="1:5" x14ac:dyDescent="0.2">
      <c r="B14" s="2" t="e">
        <f>VLOOKUP($A14, [1]Sheet!$B$2:$E$300, 2, FALSE)</f>
        <v>#N/A</v>
      </c>
      <c r="C14" s="7" t="e">
        <f>VLOOKUP($A14, [1]Sheet!$B$2:$E$300, 3, FALSE)</f>
        <v>#N/A</v>
      </c>
      <c r="D14" s="7" t="e">
        <f>VLOOKUP($A14, [1]Sheet!$B$2:$E$300, 4, FALSE)</f>
        <v>#N/A</v>
      </c>
      <c r="E14" s="11" t="e">
        <f t="shared" si="0"/>
        <v>#N/A</v>
      </c>
    </row>
    <row r="15" spans="1:5" x14ac:dyDescent="0.2">
      <c r="B15" s="2" t="e">
        <f>VLOOKUP($A15, [1]Sheet!$B$2:$E$300, 2, FALSE)</f>
        <v>#N/A</v>
      </c>
      <c r="C15" s="7" t="e">
        <f>VLOOKUP($A15, [1]Sheet!$B$2:$E$300, 3, FALSE)</f>
        <v>#N/A</v>
      </c>
      <c r="D15" s="7" t="e">
        <f>VLOOKUP($A15, [1]Sheet!$B$2:$E$300, 4, FALSE)</f>
        <v>#N/A</v>
      </c>
      <c r="E15" s="11" t="e">
        <f t="shared" si="0"/>
        <v>#N/A</v>
      </c>
    </row>
    <row r="16" spans="1:5" x14ac:dyDescent="0.2">
      <c r="B16" s="2" t="e">
        <f>VLOOKUP($A16, [1]Sheet!$B$2:$E$300, 2, FALSE)</f>
        <v>#N/A</v>
      </c>
      <c r="C16" s="7" t="e">
        <f>VLOOKUP($A16, [1]Sheet!$B$2:$E$300, 3, FALSE)</f>
        <v>#N/A</v>
      </c>
      <c r="D16" s="7" t="e">
        <f>VLOOKUP($A16, [1]Sheet!$B$2:$E$300, 4, FALSE)</f>
        <v>#N/A</v>
      </c>
      <c r="E16" s="11" t="e">
        <f t="shared" si="0"/>
        <v>#N/A</v>
      </c>
    </row>
    <row r="17" spans="2:5" x14ac:dyDescent="0.2">
      <c r="B17" s="2" t="e">
        <f>VLOOKUP($A17, [1]Sheet!$B$2:$E$300, 2, FALSE)</f>
        <v>#N/A</v>
      </c>
      <c r="C17" s="7" t="e">
        <f>VLOOKUP($A17, [1]Sheet!$B$2:$E$300, 3, FALSE)</f>
        <v>#N/A</v>
      </c>
      <c r="D17" s="7" t="e">
        <f>VLOOKUP($A17, [1]Sheet!$B$2:$E$300, 4, FALSE)</f>
        <v>#N/A</v>
      </c>
      <c r="E17" s="11" t="e">
        <f t="shared" si="0"/>
        <v>#N/A</v>
      </c>
    </row>
    <row r="18" spans="2:5" x14ac:dyDescent="0.2">
      <c r="B18" s="2" t="e">
        <f>VLOOKUP($A18, [1]Sheet!$B$2:$E$300, 2, FALSE)</f>
        <v>#N/A</v>
      </c>
      <c r="C18" s="7" t="e">
        <f>VLOOKUP($A18, [1]Sheet!$B$2:$E$300, 3, FALSE)</f>
        <v>#N/A</v>
      </c>
      <c r="D18" s="7" t="e">
        <f>VLOOKUP($A18, [1]Sheet!$B$2:$E$300, 4, FALSE)</f>
        <v>#N/A</v>
      </c>
      <c r="E18" s="11" t="e">
        <f t="shared" si="0"/>
        <v>#N/A</v>
      </c>
    </row>
    <row r="19" spans="2:5" x14ac:dyDescent="0.2">
      <c r="B19" s="2" t="e">
        <f>VLOOKUP($A19, [1]Sheet!$B$2:$E$300, 2, FALSE)</f>
        <v>#N/A</v>
      </c>
      <c r="C19" s="7" t="e">
        <f>VLOOKUP($A19, [1]Sheet!$B$2:$E$300, 3, FALSE)</f>
        <v>#N/A</v>
      </c>
      <c r="D19" s="7" t="e">
        <f>VLOOKUP($A19, [1]Sheet!$B$2:$E$300, 4, FALSE)</f>
        <v>#N/A</v>
      </c>
      <c r="E19" s="11" t="e">
        <f t="shared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25"/>
  <sheetViews>
    <sheetView tabSelected="1" workbookViewId="0">
      <selection activeCell="B12" sqref="B12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6" t="s">
        <v>9</v>
      </c>
      <c r="B1" s="1" t="s">
        <v>0</v>
      </c>
      <c r="C1" s="1" t="s">
        <v>1</v>
      </c>
      <c r="D1" s="1" t="s">
        <v>2</v>
      </c>
      <c r="E1" s="1" t="s">
        <v>22</v>
      </c>
    </row>
    <row r="2" spans="1:5" x14ac:dyDescent="0.2">
      <c r="A2" t="s">
        <v>11</v>
      </c>
      <c r="B2" s="2" t="str">
        <f>VLOOKUP($A2, [1]Sheet!$B$2:$E$300, 2, FALSE)</f>
        <v>Sopezid (Esomeprazole 40mg)</v>
      </c>
      <c r="C2" s="7">
        <f>VLOOKUP($A2, [1]Sheet!$B$2:$E$300, 3, FALSE)</f>
        <v>15000</v>
      </c>
      <c r="D2" s="7">
        <v>52</v>
      </c>
      <c r="E2" s="11">
        <f>D2-10</f>
        <v>42</v>
      </c>
    </row>
    <row r="3" spans="1:5" x14ac:dyDescent="0.2">
      <c r="A3" t="s">
        <v>10</v>
      </c>
      <c r="B3" s="2" t="str">
        <f>VLOOKUP($A3, [1]Sheet!$B$2:$E$300, 2, FALSE)</f>
        <v>BS One (Omega3 Fish Oil 1000mg)</v>
      </c>
      <c r="C3" s="7">
        <f>VLOOKUP($A3, [1]Sheet!$B$2:$E$300, 3, FALSE)</f>
        <v>4000</v>
      </c>
      <c r="D3" s="7">
        <f>VLOOKUP($A3, [1]Sheet!$B$2:$E$300, 4, FALSE)</f>
        <v>45</v>
      </c>
      <c r="E3" s="11">
        <f t="shared" ref="E3:E25" si="0">D3-10</f>
        <v>35</v>
      </c>
    </row>
    <row r="4" spans="1:5" x14ac:dyDescent="0.2">
      <c r="A4" t="s">
        <v>13</v>
      </c>
      <c r="B4" s="2" t="str">
        <f>VLOOKUP($A4, [1]Sheet!$B$2:$E$300, 2, FALSE)</f>
        <v>Cardorite (Rosuvastatin 20mg)</v>
      </c>
      <c r="C4" s="7">
        <f>VLOOKUP($A4, [1]Sheet!$B$2:$E$300, 3, FALSE)</f>
        <v>13000</v>
      </c>
      <c r="D4" s="7">
        <f>VLOOKUP($A4, [1]Sheet!$B$2:$E$300, 4, FALSE)</f>
        <v>55</v>
      </c>
      <c r="E4" s="11">
        <f t="shared" si="0"/>
        <v>45</v>
      </c>
    </row>
    <row r="5" spans="1:5" x14ac:dyDescent="0.2">
      <c r="A5" t="s">
        <v>14</v>
      </c>
      <c r="B5" s="2" t="str">
        <f>VLOOKUP($A5, [1]Sheet!$B$2:$E$300, 2, FALSE)</f>
        <v>Picencal (Calcium &amp; Vitamin D)</v>
      </c>
      <c r="C5" s="7">
        <f>VLOOKUP($A5, [1]Sheet!$B$2:$E$300, 3, FALSE)</f>
        <v>2900</v>
      </c>
      <c r="D5" s="7">
        <f>VLOOKUP($A5, [1]Sheet!$B$2:$E$300, 4, FALSE)</f>
        <v>45</v>
      </c>
      <c r="E5" s="11">
        <f t="shared" si="0"/>
        <v>35</v>
      </c>
    </row>
    <row r="6" spans="1:5" x14ac:dyDescent="0.2">
      <c r="A6" t="s">
        <v>16</v>
      </c>
      <c r="B6" s="2" t="str">
        <f>VLOOKUP($A6, [1]Sheet!$B$2:$E$300, 2, FALSE)</f>
        <v>Cimrinat (Clarithomycin 500mg)</v>
      </c>
      <c r="C6" s="7">
        <f>VLOOKUP($A6, [1]Sheet!$B$2:$E$300, 3, FALSE)</f>
        <v>24000</v>
      </c>
      <c r="D6" s="7">
        <f>VLOOKUP($A6, [1]Sheet!$B$2:$E$300, 4, FALSE)</f>
        <v>52</v>
      </c>
      <c r="E6" s="11">
        <f t="shared" si="0"/>
        <v>42</v>
      </c>
    </row>
    <row r="7" spans="1:5" x14ac:dyDescent="0.2">
      <c r="A7" t="s">
        <v>17</v>
      </c>
      <c r="B7" s="2" t="str">
        <f>VLOOKUP($A7, [1]Sheet!$B$2:$E$300, 2, FALSE)</f>
        <v>Cefass (Etoricoxib 90mg)</v>
      </c>
      <c r="C7" s="7">
        <f>VLOOKUP($A7, [1]Sheet!$B$2:$E$300, 3, FALSE)</f>
        <v>9000</v>
      </c>
      <c r="D7" s="7">
        <f>VLOOKUP($A7, [1]Sheet!$B$2:$E$300, 4, FALSE)</f>
        <v>55</v>
      </c>
      <c r="E7" s="11">
        <f t="shared" si="0"/>
        <v>45</v>
      </c>
    </row>
    <row r="8" spans="1:5" x14ac:dyDescent="0.2">
      <c r="A8" t="s">
        <v>19</v>
      </c>
      <c r="B8" s="2" t="str">
        <f>VLOOKUP($A8, [1]Sheet!$B$2:$E$300, 2, FALSE)</f>
        <v>Noraquick (Gabapentin 300mg)</v>
      </c>
      <c r="C8" s="7">
        <f>VLOOKUP($A8, [1]Sheet!$B$2:$E$300, 3, FALSE)</f>
        <v>6000</v>
      </c>
      <c r="D8" s="7">
        <f>VLOOKUP($A8, [1]Sheet!$B$2:$E$300, 4, FALSE)</f>
        <v>54</v>
      </c>
      <c r="E8" s="11">
        <f t="shared" si="0"/>
        <v>44</v>
      </c>
    </row>
    <row r="9" spans="1:5" x14ac:dyDescent="0.2">
      <c r="A9" t="s">
        <v>21</v>
      </c>
      <c r="B9" s="2" t="str">
        <f>VLOOKUP($A9, [1]Sheet!$B$2:$E$300, 2, FALSE)</f>
        <v>Lucass 200 (Cefpodoxime)</v>
      </c>
      <c r="C9" s="7">
        <f>VLOOKUP($A9, [1]Sheet!$B$2:$E$300, 3, FALSE)</f>
        <v>14700</v>
      </c>
      <c r="D9" s="7">
        <f>VLOOKUP($A9, [1]Sheet!$B$2:$E$300, 4, FALSE)</f>
        <v>54</v>
      </c>
      <c r="E9" s="11">
        <f t="shared" si="0"/>
        <v>44</v>
      </c>
    </row>
    <row r="10" spans="1:5" x14ac:dyDescent="0.2">
      <c r="A10" t="s">
        <v>15</v>
      </c>
      <c r="B10" s="2" t="str">
        <f>VLOOKUP($A10, [1]Sheet!$B$2:$E$300, 2, FALSE)</f>
        <v>Zantagel (Oxethazaine, dried aluminum, magnesium)</v>
      </c>
      <c r="C10" s="7">
        <f>VLOOKUP($A10, [1]Sheet!$B$2:$E$300, 3, FALSE)</f>
        <v>6926</v>
      </c>
      <c r="D10" s="7">
        <f>VLOOKUP($A10, [1]Sheet!$B$2:$E$300, 4, FALSE)</f>
        <v>40</v>
      </c>
      <c r="E10" s="11">
        <f t="shared" si="0"/>
        <v>30</v>
      </c>
    </row>
    <row r="11" spans="1:5" x14ac:dyDescent="0.2">
      <c r="A11" t="s">
        <v>20</v>
      </c>
      <c r="B11" s="2" t="str">
        <f>VLOOKUP($A11, [1]Sheet!$B$2:$E$300, 2, FALSE)</f>
        <v>Celevox (Levofloxacin 500mg)</v>
      </c>
      <c r="C11" s="7">
        <f>VLOOKUP($A11, [1]Sheet!$B$2:$E$300, 3, FALSE)</f>
        <v>12000</v>
      </c>
      <c r="D11" s="7">
        <f>VLOOKUP($A11, [1]Sheet!$B$2:$E$300, 4, FALSE)</f>
        <v>42</v>
      </c>
      <c r="E11" s="11">
        <f t="shared" si="0"/>
        <v>32</v>
      </c>
    </row>
    <row r="12" spans="1:5" x14ac:dyDescent="0.2">
      <c r="A12" t="s">
        <v>24</v>
      </c>
      <c r="B12" s="2" t="str">
        <f>VLOOKUP($A12, [1]Sheet!$B$2:$E$300, 2, FALSE)</f>
        <v>Aluantine (Almagate 500mg)</v>
      </c>
      <c r="C12" s="7">
        <f>VLOOKUP($A12, [1]Sheet!$B$2:$E$300, 3, FALSE)</f>
        <v>8000</v>
      </c>
      <c r="D12" s="7">
        <f>VLOOKUP($A12, [1]Sheet!$B$2:$E$300, 4, FALSE)</f>
        <v>42</v>
      </c>
      <c r="E12" s="11">
        <f t="shared" si="0"/>
        <v>32</v>
      </c>
    </row>
    <row r="13" spans="1:5" x14ac:dyDescent="0.2">
      <c r="A13" t="s">
        <v>25</v>
      </c>
      <c r="B13" s="2" t="str">
        <f>VLOOKUP($A13, [1]Sheet!$B$2:$E$300, 2, FALSE)</f>
        <v>Esotrax (Esomeprazole 20mg)</v>
      </c>
      <c r="C13" s="7">
        <f>VLOOKUP($A13, [1]Sheet!$B$2:$E$300, 3, FALSE)</f>
        <v>10800</v>
      </c>
      <c r="D13" s="7">
        <f>VLOOKUP($A13, [1]Sheet!$B$2:$E$300, 4, FALSE)</f>
        <v>50</v>
      </c>
      <c r="E13" s="11">
        <f t="shared" si="0"/>
        <v>40</v>
      </c>
    </row>
    <row r="14" spans="1:5" x14ac:dyDescent="0.2">
      <c r="B14" s="2" t="e">
        <f>VLOOKUP($A14, [1]Sheet!$B$2:$E$300, 2, FALSE)</f>
        <v>#N/A</v>
      </c>
      <c r="C14" s="7" t="e">
        <f>VLOOKUP($A14, [1]Sheet!$B$2:$E$300, 3, FALSE)</f>
        <v>#N/A</v>
      </c>
      <c r="D14" s="7" t="e">
        <f>VLOOKUP($A14, [1]Sheet!$B$2:$E$300, 4, FALSE)</f>
        <v>#N/A</v>
      </c>
      <c r="E14" s="11" t="e">
        <f t="shared" si="0"/>
        <v>#N/A</v>
      </c>
    </row>
    <row r="15" spans="1:5" x14ac:dyDescent="0.2">
      <c r="B15" s="2" t="e">
        <f>VLOOKUP($A15, [1]Sheet!$B$2:$E$300, 2, FALSE)</f>
        <v>#N/A</v>
      </c>
      <c r="C15" s="7" t="e">
        <f>VLOOKUP($A15, [1]Sheet!$B$2:$E$300, 3, FALSE)</f>
        <v>#N/A</v>
      </c>
      <c r="D15" s="7" t="e">
        <f>VLOOKUP($A15, [1]Sheet!$B$2:$E$300, 4, FALSE)</f>
        <v>#N/A</v>
      </c>
      <c r="E15" s="11" t="e">
        <f t="shared" si="0"/>
        <v>#N/A</v>
      </c>
    </row>
    <row r="16" spans="1:5" x14ac:dyDescent="0.2">
      <c r="B16" s="2" t="e">
        <f>VLOOKUP($A16, [1]Sheet!$B$2:$E$300, 2, FALSE)</f>
        <v>#N/A</v>
      </c>
      <c r="C16" s="7" t="e">
        <f>VLOOKUP($A16, [1]Sheet!$B$2:$E$300, 3, FALSE)</f>
        <v>#N/A</v>
      </c>
      <c r="D16" s="7" t="e">
        <f>VLOOKUP($A16, [1]Sheet!$B$2:$E$300, 4, FALSE)</f>
        <v>#N/A</v>
      </c>
      <c r="E16" s="11" t="e">
        <f t="shared" si="0"/>
        <v>#N/A</v>
      </c>
    </row>
    <row r="17" spans="2:5" x14ac:dyDescent="0.2">
      <c r="B17" s="2" t="e">
        <f>VLOOKUP($A17, [1]Sheet!$B$2:$E$300, 2, FALSE)</f>
        <v>#N/A</v>
      </c>
      <c r="C17" s="7" t="e">
        <f>VLOOKUP($A17, [1]Sheet!$B$2:$E$300, 3, FALSE)</f>
        <v>#N/A</v>
      </c>
      <c r="D17" s="7" t="e">
        <f>VLOOKUP($A17, [1]Sheet!$B$2:$E$300, 4, FALSE)</f>
        <v>#N/A</v>
      </c>
      <c r="E17" s="11" t="e">
        <f t="shared" si="0"/>
        <v>#N/A</v>
      </c>
    </row>
    <row r="18" spans="2:5" x14ac:dyDescent="0.2">
      <c r="B18" s="2" t="e">
        <f>VLOOKUP($A18, [1]Sheet!$B$2:$E$300, 2, FALSE)</f>
        <v>#N/A</v>
      </c>
      <c r="C18" s="7" t="e">
        <f>VLOOKUP($A18, [1]Sheet!$B$2:$E$300, 3, FALSE)</f>
        <v>#N/A</v>
      </c>
      <c r="D18" s="7" t="e">
        <f>VLOOKUP($A18, [1]Sheet!$B$2:$E$300, 4, FALSE)</f>
        <v>#N/A</v>
      </c>
      <c r="E18" s="11" t="e">
        <f t="shared" si="0"/>
        <v>#N/A</v>
      </c>
    </row>
    <row r="19" spans="2:5" x14ac:dyDescent="0.2">
      <c r="B19" s="2" t="e">
        <f>VLOOKUP($A19, [1]Sheet!$B$2:$E$300, 2, FALSE)</f>
        <v>#N/A</v>
      </c>
      <c r="C19" s="7" t="e">
        <f>VLOOKUP($A19, [1]Sheet!$B$2:$E$300, 3, FALSE)</f>
        <v>#N/A</v>
      </c>
      <c r="D19" s="7" t="e">
        <f>VLOOKUP($A19, [1]Sheet!$B$2:$E$300, 4, FALSE)</f>
        <v>#N/A</v>
      </c>
      <c r="E19" s="11" t="e">
        <f t="shared" si="0"/>
        <v>#N/A</v>
      </c>
    </row>
    <row r="20" spans="2:5" x14ac:dyDescent="0.2">
      <c r="B20" s="2" t="e">
        <f>VLOOKUP($A20, [1]Sheet!$B$2:$E$300, 2, FALSE)</f>
        <v>#N/A</v>
      </c>
      <c r="C20" s="7" t="e">
        <f>VLOOKUP($A20, [1]Sheet!$B$2:$E$300, 3, FALSE)</f>
        <v>#N/A</v>
      </c>
      <c r="D20" s="7" t="e">
        <f>VLOOKUP($A20, [1]Sheet!$B$2:$E$300, 4, FALSE)</f>
        <v>#N/A</v>
      </c>
      <c r="E20" s="11" t="e">
        <f t="shared" si="0"/>
        <v>#N/A</v>
      </c>
    </row>
    <row r="21" spans="2:5" x14ac:dyDescent="0.2">
      <c r="B21" s="2" t="e">
        <f>VLOOKUP($A21, [1]Sheet!$B$2:$E$300, 2, FALSE)</f>
        <v>#N/A</v>
      </c>
      <c r="C21" s="7" t="e">
        <f>VLOOKUP($A21, [1]Sheet!$B$2:$E$300, 3, FALSE)</f>
        <v>#N/A</v>
      </c>
      <c r="D21" s="7" t="e">
        <f>VLOOKUP($A21, [1]Sheet!$B$2:$E$300, 4, FALSE)</f>
        <v>#N/A</v>
      </c>
      <c r="E21" s="11" t="e">
        <f t="shared" si="0"/>
        <v>#N/A</v>
      </c>
    </row>
    <row r="22" spans="2:5" x14ac:dyDescent="0.2">
      <c r="B22" s="2" t="e">
        <f>VLOOKUP($A22, [1]Sheet!$B$2:$E$300, 2, FALSE)</f>
        <v>#N/A</v>
      </c>
      <c r="C22" s="7" t="e">
        <f>VLOOKUP($A22, [1]Sheet!$B$2:$E$300, 3, FALSE)</f>
        <v>#N/A</v>
      </c>
      <c r="D22" s="7" t="e">
        <f>VLOOKUP($A22, [1]Sheet!$B$2:$E$300, 4, FALSE)</f>
        <v>#N/A</v>
      </c>
      <c r="E22" s="11" t="e">
        <f t="shared" si="0"/>
        <v>#N/A</v>
      </c>
    </row>
    <row r="23" spans="2:5" x14ac:dyDescent="0.2">
      <c r="B23" s="2" t="e">
        <f>VLOOKUP($A23, [1]Sheet!$B$2:$E$300, 2, FALSE)</f>
        <v>#N/A</v>
      </c>
      <c r="C23" s="7" t="e">
        <f>VLOOKUP($A23, [1]Sheet!$B$2:$E$300, 3, FALSE)</f>
        <v>#N/A</v>
      </c>
      <c r="D23" s="7" t="e">
        <f>VLOOKUP($A23, [1]Sheet!$B$2:$E$300, 4, FALSE)</f>
        <v>#N/A</v>
      </c>
      <c r="E23" s="11" t="e">
        <f t="shared" si="0"/>
        <v>#N/A</v>
      </c>
    </row>
    <row r="24" spans="2:5" x14ac:dyDescent="0.2">
      <c r="B24" s="2" t="e">
        <f>VLOOKUP($A24, [1]Sheet!$B$2:$E$300, 2, FALSE)</f>
        <v>#N/A</v>
      </c>
      <c r="C24" s="7" t="e">
        <f>VLOOKUP($A24, [1]Sheet!$B$2:$E$300, 3, FALSE)</f>
        <v>#N/A</v>
      </c>
      <c r="D24" s="7" t="e">
        <f>VLOOKUP($A24, [1]Sheet!$B$2:$E$300, 4, FALSE)</f>
        <v>#N/A</v>
      </c>
      <c r="E24" s="11" t="e">
        <f t="shared" si="0"/>
        <v>#N/A</v>
      </c>
    </row>
    <row r="25" spans="2:5" x14ac:dyDescent="0.2">
      <c r="B25" s="2" t="e">
        <f>VLOOKUP($A25, [1]Sheet!$B$2:$E$300, 2, FALSE)</f>
        <v>#N/A</v>
      </c>
      <c r="C25" s="7" t="e">
        <f>VLOOKUP($A25, [1]Sheet!$B$2:$E$300, 3, FALSE)</f>
        <v>#N/A</v>
      </c>
      <c r="D25" s="7" t="e">
        <f>VLOOKUP($A25, [1]Sheet!$B$2:$E$300, 4, FALSE)</f>
        <v>#N/A</v>
      </c>
      <c r="E25" s="11" t="e">
        <f t="shared" si="0"/>
        <v>#N/A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64-Lý Thanh Lãm</vt:lpstr>
      <vt:lpstr>66-Lý Văn Phái</vt:lpstr>
      <vt:lpstr>94-Trần Thị Diễm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2020-10-10T14:19:16Z</dcterms:modified>
</cp:coreProperties>
</file>