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hailv/Desktop/lamgift/dist/document/product_doctor/"/>
    </mc:Choice>
  </mc:AlternateContent>
  <xr:revisionPtr revIDLastSave="0" documentId="13_ncr:1_{142B1078-C040-544D-9004-F269FD495239}" xr6:coauthVersionLast="45" xr6:coauthVersionMax="45" xr10:uidLastSave="{00000000-0000-0000-0000-000000000000}"/>
  <bookViews>
    <workbookView xWindow="380" yWindow="460" windowWidth="20960" windowHeight="19360" activeTab="1" xr2:uid="{EC198BD0-BD87-504A-9348-023B77747D89}"/>
  </bookViews>
  <sheets>
    <sheet name="Info" sheetId="3" r:id="rId1"/>
    <sheet name="Index" sheetId="1" r:id="rId2"/>
  </sheets>
  <externalReferences>
    <externalReference r:id="rId3"/>
    <externalReference r:id="rId4"/>
  </externalReferences>
  <definedNames>
    <definedName name="_xlnm._FilterDatabase" localSheetId="1" hidden="1">Index!$A$1:$F$61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1" i="1" l="1"/>
  <c r="F60" i="1"/>
  <c r="F59" i="1"/>
  <c r="D58" i="1"/>
  <c r="C58" i="1"/>
  <c r="B58" i="1"/>
  <c r="F57" i="1"/>
  <c r="F56" i="1"/>
  <c r="F55" i="1"/>
  <c r="D54" i="1"/>
  <c r="C54" i="1"/>
  <c r="B54" i="1"/>
  <c r="F53" i="1"/>
  <c r="F52" i="1"/>
  <c r="F51" i="1"/>
  <c r="D50" i="1"/>
  <c r="C50" i="1"/>
  <c r="B50" i="1"/>
  <c r="F49" i="1"/>
  <c r="F48" i="1"/>
  <c r="F47" i="1"/>
  <c r="D46" i="1"/>
  <c r="C46" i="1"/>
  <c r="B46" i="1"/>
  <c r="F45" i="1"/>
  <c r="F44" i="1"/>
  <c r="F43" i="1"/>
  <c r="D42" i="1"/>
  <c r="C42" i="1"/>
  <c r="B42" i="1"/>
  <c r="F40" i="1"/>
  <c r="F41" i="1"/>
  <c r="F39" i="1"/>
  <c r="D38" i="1"/>
  <c r="C38" i="1"/>
  <c r="B38" i="1"/>
  <c r="F28" i="1"/>
  <c r="F29" i="1"/>
  <c r="F16" i="1"/>
  <c r="F17" i="1"/>
  <c r="D18" i="1"/>
  <c r="C18" i="1"/>
  <c r="B18" i="1"/>
  <c r="F3" i="1"/>
  <c r="F4" i="1"/>
  <c r="F5" i="1"/>
  <c r="F7" i="1"/>
  <c r="F8" i="1"/>
  <c r="F9" i="1"/>
  <c r="F11" i="1"/>
  <c r="F12" i="1"/>
  <c r="F13" i="1"/>
  <c r="F15" i="1"/>
  <c r="F19" i="1"/>
  <c r="F20" i="1"/>
  <c r="F21" i="1"/>
  <c r="F23" i="1"/>
  <c r="F24" i="1"/>
  <c r="F25" i="1"/>
  <c r="F27" i="1"/>
  <c r="F31" i="1"/>
  <c r="F32" i="1"/>
  <c r="F33" i="1"/>
  <c r="F35" i="1"/>
  <c r="F36" i="1"/>
  <c r="F37" i="1"/>
  <c r="D6" i="1"/>
  <c r="D10" i="1"/>
  <c r="D14" i="1"/>
  <c r="D22" i="1"/>
  <c r="D26" i="1"/>
  <c r="D30" i="1"/>
  <c r="D34" i="1"/>
  <c r="C6" i="1"/>
  <c r="C10" i="1"/>
  <c r="C14" i="1"/>
  <c r="C22" i="1"/>
  <c r="C26" i="1"/>
  <c r="C30" i="1"/>
  <c r="C34" i="1"/>
  <c r="B6" i="1"/>
  <c r="B10" i="1"/>
  <c r="B14" i="1"/>
  <c r="B22" i="1"/>
  <c r="B26" i="1"/>
  <c r="B30" i="1"/>
  <c r="B34" i="1"/>
  <c r="C2" i="1" l="1"/>
  <c r="B2" i="1"/>
</calcChain>
</file>

<file path=xl/sharedStrings.xml><?xml version="1.0" encoding="utf-8"?>
<sst xmlns="http://schemas.openxmlformats.org/spreadsheetml/2006/main" count="26" uniqueCount="26">
  <si>
    <t>Email</t>
  </si>
  <si>
    <t>Lý Văn Khải</t>
  </si>
  <si>
    <t>roboticscm2018@gmail.com</t>
  </si>
  <si>
    <t>FullName</t>
  </si>
  <si>
    <t>PhoneNumber</t>
  </si>
  <si>
    <t>OME001</t>
  </si>
  <si>
    <t>SOF003</t>
  </si>
  <si>
    <t>UVO001</t>
  </si>
  <si>
    <t>CAR007</t>
  </si>
  <si>
    <t>PIC002</t>
  </si>
  <si>
    <t>ZAN002</t>
  </si>
  <si>
    <t>CLE002</t>
  </si>
  <si>
    <t>CEF033</t>
  </si>
  <si>
    <t>CEL003</t>
  </si>
  <si>
    <t>TRI025</t>
  </si>
  <si>
    <t>CEL019</t>
  </si>
  <si>
    <t>LUC001</t>
  </si>
  <si>
    <t>ILM001</t>
  </si>
  <si>
    <t>ERA001</t>
  </si>
  <si>
    <t>RAB003</t>
  </si>
  <si>
    <t>ProductId</t>
  </si>
  <si>
    <t>ProductName</t>
  </si>
  <si>
    <t>Price</t>
  </si>
  <si>
    <t>Discount</t>
  </si>
  <si>
    <t>DoctorId</t>
  </si>
  <si>
    <t>DoctorName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</si>
</sst>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000000"/>
      <name val="Calibri"/>
      <family val="2"/>
    </font>
    <font>
      <b/>
      <sz val="12"/>
      <color rgb="FF000000"/>
      <name val="Tahoma"/>
      <family val="2"/>
    </font>
    <font>
      <sz val="12"/>
      <color rgb="FF000000"/>
      <name val="Tahoma"/>
      <family val="2"/>
    </font>
    <font>
      <u/>
      <sz val="12"/>
      <color theme="10"/>
      <name val="Calibri"/>
      <family val="2"/>
      <scheme val="minor"/>
    </font>
    <font>
      <sz val="12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5">
    <xf numFmtId="0" fontId="0" fillId="0" borderId="0" xfId="0"/>
    <xf numFmtId="0" fontId="5" fillId="0" borderId="0" xfId="1"/>
    <xf numFmtId="0" fontId="1" fillId="0" borderId="0" xfId="0" applyFont="1"/>
    <xf numFmtId="0" fontId="1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3" fontId="4" fillId="2" borderId="0" xfId="0" applyNumberFormat="1" applyFont="1" applyFill="1" applyBorder="1"/>
    <xf numFmtId="0" fontId="3" fillId="0" borderId="0" xfId="0" applyFont="1" applyBorder="1"/>
    <xf numFmtId="3" fontId="4" fillId="0" borderId="0" xfId="0" applyNumberFormat="1" applyFont="1" applyBorder="1"/>
    <xf numFmtId="0" fontId="0" fillId="0" borderId="0" xfId="0" applyBorder="1"/>
    <xf numFmtId="49" fontId="6" fillId="2" borderId="0" xfId="0" applyNumberFormat="1" applyFont="1" applyFill="1" applyBorder="1" applyAlignment="1">
      <alignment horizontal="left" vertical="center" wrapText="1"/>
    </xf>
    <xf numFmtId="0" fontId="1" fillId="0" borderId="0" xfId="0" applyFont="1" applyFill="1" applyBorder="1" applyAlignment="1">
      <alignment horizontal="center"/>
    </xf>
    <xf numFmtId="0" fontId="3" fillId="0" borderId="0" xfId="0" applyFont="1" applyFill="1" applyBorder="1"/>
    <xf numFmtId="3" fontId="4" fillId="0" borderId="0" xfId="0" applyNumberFormat="1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hailv/Desktop/lamgift/dist/document/price_list/index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hailv/Desktop/lamgift/dist/document/doctor/doct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2">
          <cell r="B2" t="str">
            <v>ILM001</v>
          </cell>
          <cell r="C2" t="str">
            <v>Aluantine (Almagate 500mg)</v>
          </cell>
          <cell r="D2">
            <v>8000</v>
          </cell>
          <cell r="E2">
            <v>42</v>
          </cell>
        </row>
        <row r="3">
          <cell r="B3" t="str">
            <v>CLE002</v>
          </cell>
          <cell r="C3" t="str">
            <v>Cimrinat (Clarithomycin 500mg)</v>
          </cell>
          <cell r="D3">
            <v>24000</v>
          </cell>
          <cell r="E3">
            <v>52</v>
          </cell>
        </row>
        <row r="4">
          <cell r="B4" t="str">
            <v>OPT001</v>
          </cell>
          <cell r="C4" t="str">
            <v>Optipan (Diacerhein 50mg)</v>
          </cell>
          <cell r="D4">
            <v>9900</v>
          </cell>
          <cell r="E4">
            <v>40</v>
          </cell>
        </row>
        <row r="5">
          <cell r="B5" t="str">
            <v>FAG001</v>
          </cell>
          <cell r="C5" t="str">
            <v>Fagendol (Flunarizine 5mg)</v>
          </cell>
          <cell r="D5">
            <v>2600</v>
          </cell>
          <cell r="E5">
            <v>50</v>
          </cell>
        </row>
        <row r="6">
          <cell r="B6" t="str">
            <v>TAR004</v>
          </cell>
          <cell r="C6" t="str">
            <v>Tarfloz (Ferrous fumarate 300mg)</v>
          </cell>
          <cell r="D6">
            <v>3600</v>
          </cell>
          <cell r="E6">
            <v>55</v>
          </cell>
        </row>
        <row r="7">
          <cell r="B7" t="str">
            <v>CEF033</v>
          </cell>
          <cell r="C7" t="str">
            <v>Cefass (Etoricoxib 90mg)</v>
          </cell>
          <cell r="D7">
            <v>9000</v>
          </cell>
          <cell r="E7">
            <v>55</v>
          </cell>
        </row>
        <row r="8">
          <cell r="B8" t="str">
            <v>TAL005</v>
          </cell>
          <cell r="C8" t="str">
            <v>Talroma (Tiropramide 100mg)</v>
          </cell>
          <cell r="D8">
            <v>4500</v>
          </cell>
          <cell r="E8">
            <v>44</v>
          </cell>
        </row>
        <row r="9">
          <cell r="B9" t="str">
            <v>PIC002</v>
          </cell>
          <cell r="C9" t="str">
            <v>Picencal (Calcium &amp; Vitamin D)</v>
          </cell>
          <cell r="D9">
            <v>2900</v>
          </cell>
          <cell r="E9">
            <v>45</v>
          </cell>
        </row>
        <row r="10">
          <cell r="B10" t="str">
            <v>OME001</v>
          </cell>
          <cell r="C10" t="str">
            <v>BS One (Omega3 Fish Oil 1000mg)</v>
          </cell>
          <cell r="D10">
            <v>4000</v>
          </cell>
          <cell r="E10">
            <v>45</v>
          </cell>
        </row>
        <row r="11">
          <cell r="B11" t="str">
            <v>CEL003</v>
          </cell>
          <cell r="C11" t="str">
            <v>Celivite (Multivitamin &amp; Minerals)</v>
          </cell>
          <cell r="D11">
            <v>3000</v>
          </cell>
          <cell r="E11">
            <v>55</v>
          </cell>
        </row>
        <row r="12">
          <cell r="B12" t="str">
            <v>MER004</v>
          </cell>
          <cell r="C12" t="str">
            <v>Pangelong (Rebamipide 100mg)</v>
          </cell>
          <cell r="D12">
            <v>4400</v>
          </cell>
          <cell r="E12">
            <v>43</v>
          </cell>
        </row>
        <row r="13">
          <cell r="B13" t="str">
            <v>OPE003</v>
          </cell>
          <cell r="C13" t="str">
            <v>Originko (Ginkgo biloba 80mg)</v>
          </cell>
          <cell r="D13">
            <v>8800</v>
          </cell>
          <cell r="E13">
            <v>37</v>
          </cell>
        </row>
        <row r="14">
          <cell r="B14" t="str">
            <v>LUC001</v>
          </cell>
          <cell r="C14" t="str">
            <v>Lucass 200 (Cefpodoxime)</v>
          </cell>
          <cell r="D14">
            <v>14700</v>
          </cell>
          <cell r="E14">
            <v>54</v>
          </cell>
        </row>
        <row r="15">
          <cell r="B15" t="str">
            <v>CEL019</v>
          </cell>
          <cell r="C15" t="str">
            <v>Celevox (Levofloxacin 500mg)</v>
          </cell>
          <cell r="D15">
            <v>12000</v>
          </cell>
          <cell r="E15">
            <v>42</v>
          </cell>
        </row>
        <row r="16">
          <cell r="B16" t="str">
            <v>MEX001</v>
          </cell>
          <cell r="C16" t="str">
            <v>Mexams (Montelukast 5mg)</v>
          </cell>
          <cell r="D16">
            <v>5100</v>
          </cell>
          <cell r="E16">
            <v>55</v>
          </cell>
        </row>
        <row r="17">
          <cell r="B17" t="str">
            <v>UVO001</v>
          </cell>
          <cell r="C17" t="str">
            <v>Uvomo (Mosaprid citrat 5mg)</v>
          </cell>
          <cell r="D17">
            <v>3300</v>
          </cell>
          <cell r="E17">
            <v>55</v>
          </cell>
        </row>
        <row r="18">
          <cell r="B18" t="str">
            <v>CAR007</v>
          </cell>
          <cell r="C18" t="str">
            <v>Cardorite (Rosuvastatin 20mg)</v>
          </cell>
          <cell r="D18">
            <v>13000</v>
          </cell>
          <cell r="E18">
            <v>55</v>
          </cell>
        </row>
        <row r="19">
          <cell r="B19" t="str">
            <v>TRI025</v>
          </cell>
          <cell r="C19" t="str">
            <v>Noraquick (Gabapentin 300mg)</v>
          </cell>
          <cell r="D19">
            <v>6000</v>
          </cell>
          <cell r="E19">
            <v>54</v>
          </cell>
        </row>
        <row r="20">
          <cell r="B20" t="str">
            <v>SAN009</v>
          </cell>
          <cell r="C20" t="str">
            <v>Sanaperol (Rabeprazol 20mg)</v>
          </cell>
          <cell r="D20">
            <v>7900</v>
          </cell>
          <cell r="E20">
            <v>53</v>
          </cell>
        </row>
        <row r="21">
          <cell r="B21" t="str">
            <v>ZAN002</v>
          </cell>
          <cell r="C21" t="str">
            <v>Zantagel (Oxethazaine, dried aluminum, magnesium)</v>
          </cell>
          <cell r="D21">
            <v>6926</v>
          </cell>
          <cell r="E21">
            <v>40</v>
          </cell>
        </row>
        <row r="22">
          <cell r="B22" t="str">
            <v>MAX008</v>
          </cell>
          <cell r="C22" t="str">
            <v>Maxezole 40 (Esomeprazole 40mg)</v>
          </cell>
          <cell r="D22">
            <v>14000</v>
          </cell>
          <cell r="E22">
            <v>55</v>
          </cell>
        </row>
        <row r="23">
          <cell r="B23" t="str">
            <v>LOX002</v>
          </cell>
          <cell r="C23" t="str">
            <v>Loxcip (Fexofenadine 180mg)</v>
          </cell>
          <cell r="D23">
            <v>4700</v>
          </cell>
          <cell r="E23">
            <v>40</v>
          </cell>
        </row>
        <row r="24">
          <cell r="B24" t="str">
            <v>LUC001</v>
          </cell>
          <cell r="C24" t="str">
            <v>Lucass 200 (Cefpodoxime)</v>
          </cell>
          <cell r="D24">
            <v>14700</v>
          </cell>
          <cell r="E24">
            <v>54</v>
          </cell>
        </row>
        <row r="25">
          <cell r="B25" t="str">
            <v>SAG001</v>
          </cell>
          <cell r="C25" t="str">
            <v>Sagason (Clopidogrel 75mg)</v>
          </cell>
          <cell r="D25">
            <v>7000</v>
          </cell>
          <cell r="E25">
            <v>54</v>
          </cell>
        </row>
        <row r="26">
          <cell r="B26" t="str">
            <v>VIN005</v>
          </cell>
          <cell r="C26" t="str">
            <v>Vinsalamin (Mesalamin 400mg)</v>
          </cell>
          <cell r="D26">
            <v>7999.9989999999998</v>
          </cell>
          <cell r="E26">
            <v>40</v>
          </cell>
        </row>
        <row r="27">
          <cell r="B27" t="str">
            <v>ROW002</v>
          </cell>
          <cell r="C27" t="str">
            <v>Chondrasil (Allopurinol 300mg)</v>
          </cell>
          <cell r="D27">
            <v>3700</v>
          </cell>
          <cell r="E27">
            <v>55</v>
          </cell>
        </row>
        <row r="28">
          <cell r="B28" t="str">
            <v>SOF003</v>
          </cell>
          <cell r="C28" t="str">
            <v>Sopezid (Esomeprazole 40mg)</v>
          </cell>
          <cell r="D28">
            <v>15000</v>
          </cell>
          <cell r="E28">
            <v>55</v>
          </cell>
        </row>
        <row r="29">
          <cell r="B29" t="str">
            <v>SOF001</v>
          </cell>
          <cell r="C29" t="str">
            <v>Oftofacin (Atorvastatin 20mg)</v>
          </cell>
          <cell r="D29">
            <v>5000</v>
          </cell>
          <cell r="E29">
            <v>52</v>
          </cell>
        </row>
        <row r="30">
          <cell r="B30" t="str">
            <v>ESO002</v>
          </cell>
          <cell r="C30" t="str">
            <v>Esofar (Esomeprazole 40mg)</v>
          </cell>
          <cell r="D30">
            <v>14000</v>
          </cell>
          <cell r="E30">
            <v>52</v>
          </cell>
        </row>
        <row r="31">
          <cell r="B31" t="str">
            <v>BON008</v>
          </cell>
          <cell r="C31" t="str">
            <v>Bonzacim (Rosuvastatin 10mg)</v>
          </cell>
          <cell r="D31">
            <v>8900</v>
          </cell>
          <cell r="E31">
            <v>55</v>
          </cell>
        </row>
        <row r="32">
          <cell r="B32" t="str">
            <v>ERA001</v>
          </cell>
          <cell r="C32" t="str">
            <v>Esotrax (Esomeprazole 20mg)</v>
          </cell>
          <cell r="D32">
            <v>10800</v>
          </cell>
          <cell r="E32">
            <v>50</v>
          </cell>
        </row>
        <row r="33">
          <cell r="B33" t="str">
            <v>RAB003</v>
          </cell>
          <cell r="C33" t="str">
            <v>Pharcotinex</v>
          </cell>
          <cell r="D33">
            <v>3600</v>
          </cell>
          <cell r="E33">
            <v>35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Sheet1"/>
    </sheetNames>
    <sheetDataSet>
      <sheetData sheetId="0">
        <row r="2">
          <cell r="A2">
            <v>1</v>
          </cell>
          <cell r="B2" t="str">
            <v>Bùi Thị Vân Hương</v>
          </cell>
        </row>
        <row r="3">
          <cell r="A3">
            <v>2</v>
          </cell>
          <cell r="B3" t="str">
            <v>Dương Phi Sơn</v>
          </cell>
        </row>
        <row r="4">
          <cell r="A4">
            <v>3</v>
          </cell>
          <cell r="B4" t="str">
            <v>Đặng Bữu Thất</v>
          </cell>
        </row>
        <row r="5">
          <cell r="A5">
            <v>4</v>
          </cell>
          <cell r="B5" t="str">
            <v>Đỗ Thu Hằng</v>
          </cell>
        </row>
        <row r="6">
          <cell r="A6">
            <v>5</v>
          </cell>
          <cell r="B6" t="str">
            <v>Huỳnh Thắng Toàn</v>
          </cell>
        </row>
        <row r="7">
          <cell r="A7">
            <v>6</v>
          </cell>
          <cell r="B7" t="str">
            <v>Huỳnh Thị Liễu</v>
          </cell>
        </row>
        <row r="8">
          <cell r="A8">
            <v>7</v>
          </cell>
          <cell r="B8" t="str">
            <v>Lê Đình Tín</v>
          </cell>
        </row>
        <row r="9">
          <cell r="A9">
            <v>8</v>
          </cell>
          <cell r="B9" t="str">
            <v>Lê Hữu Quỳnh Trang</v>
          </cell>
        </row>
        <row r="10">
          <cell r="A10">
            <v>9</v>
          </cell>
          <cell r="B10" t="str">
            <v>Lê Thị Thuý An</v>
          </cell>
        </row>
        <row r="11">
          <cell r="A11">
            <v>10</v>
          </cell>
          <cell r="B11" t="str">
            <v>Lương Thanh Bửu</v>
          </cell>
        </row>
        <row r="12">
          <cell r="A12">
            <v>11</v>
          </cell>
          <cell r="B12" t="str">
            <v>Mai Quang Vĩnh Long</v>
          </cell>
        </row>
        <row r="13">
          <cell r="A13">
            <v>12</v>
          </cell>
          <cell r="B13" t="str">
            <v>Nguyễn Đăng Sảng</v>
          </cell>
        </row>
        <row r="14">
          <cell r="A14">
            <v>13</v>
          </cell>
          <cell r="B14" t="str">
            <v>Nguyễn Đình Linh</v>
          </cell>
        </row>
        <row r="15">
          <cell r="A15">
            <v>14</v>
          </cell>
          <cell r="B15" t="str">
            <v>Nguyễn Kim Thái</v>
          </cell>
        </row>
        <row r="16">
          <cell r="A16">
            <v>15</v>
          </cell>
          <cell r="B16" t="str">
            <v>Nguyễn Tấn Dũng</v>
          </cell>
        </row>
        <row r="17">
          <cell r="A17">
            <v>16</v>
          </cell>
          <cell r="B17" t="str">
            <v>Nguyễn Tuấn Vũ</v>
          </cell>
        </row>
        <row r="18">
          <cell r="A18">
            <v>17</v>
          </cell>
          <cell r="B18" t="str">
            <v>Nguyễn Thị Hồng Anh</v>
          </cell>
        </row>
        <row r="19">
          <cell r="A19">
            <v>18</v>
          </cell>
          <cell r="B19" t="str">
            <v>Nguyễn văn Hưng</v>
          </cell>
        </row>
        <row r="20">
          <cell r="A20">
            <v>19</v>
          </cell>
          <cell r="B20" t="str">
            <v>Phạm Thiện Thông</v>
          </cell>
        </row>
        <row r="21">
          <cell r="A21">
            <v>20</v>
          </cell>
          <cell r="B21" t="str">
            <v>Phùng Trọng Kiên</v>
          </cell>
        </row>
        <row r="22">
          <cell r="A22">
            <v>21</v>
          </cell>
          <cell r="B22" t="str">
            <v>Trần Chí Đủ</v>
          </cell>
        </row>
        <row r="23">
          <cell r="A23">
            <v>22</v>
          </cell>
          <cell r="B23" t="str">
            <v>Trần Thị Diễm</v>
          </cell>
        </row>
        <row r="24">
          <cell r="A24">
            <v>23</v>
          </cell>
          <cell r="B24" t="str">
            <v>Võ Nguyễn Thành Nhân</v>
          </cell>
        </row>
        <row r="25">
          <cell r="A25">
            <v>24</v>
          </cell>
          <cell r="B25" t="str">
            <v>Vũ Bích Đoan Trang</v>
          </cell>
        </row>
        <row r="26">
          <cell r="A26">
            <v>25</v>
          </cell>
          <cell r="B26" t="str">
            <v>Vũ Tu Thân</v>
          </cell>
        </row>
        <row r="27">
          <cell r="A27">
            <v>26</v>
          </cell>
          <cell r="B27" t="str">
            <v>Vũ Thị Thanh Huyền</v>
          </cell>
        </row>
        <row r="28">
          <cell r="A28">
            <v>27</v>
          </cell>
          <cell r="B28" t="str">
            <v>Đoàn Thị Thanh Vy</v>
          </cell>
        </row>
        <row r="29">
          <cell r="A29">
            <v>28</v>
          </cell>
          <cell r="B29" t="str">
            <v>Dương Ngọc Thành</v>
          </cell>
        </row>
        <row r="30">
          <cell r="A30">
            <v>29</v>
          </cell>
          <cell r="B30" t="str">
            <v>Lê Ngọc Hồng Nhung</v>
          </cell>
        </row>
        <row r="31">
          <cell r="A31">
            <v>30</v>
          </cell>
          <cell r="B31" t="str">
            <v>Nguyễn Kỳ Chân</v>
          </cell>
        </row>
        <row r="32">
          <cell r="A32">
            <v>31</v>
          </cell>
          <cell r="B32" t="str">
            <v>Nguyễn Thị Kim Hường</v>
          </cell>
        </row>
        <row r="33">
          <cell r="A33">
            <v>32</v>
          </cell>
          <cell r="B33" t="str">
            <v>Nguyễn Thị Kim Sáng</v>
          </cell>
        </row>
        <row r="34">
          <cell r="A34">
            <v>33</v>
          </cell>
          <cell r="B34" t="str">
            <v>Dương Quang Huỳnh Nga</v>
          </cell>
        </row>
        <row r="35">
          <cell r="A35">
            <v>34</v>
          </cell>
          <cell r="B35" t="str">
            <v>Huỳnh Lộc Sơn</v>
          </cell>
        </row>
        <row r="36">
          <cell r="A36">
            <v>35</v>
          </cell>
          <cell r="B36" t="str">
            <v>Đặng Vĩnh Phúc</v>
          </cell>
        </row>
        <row r="37">
          <cell r="A37">
            <v>36</v>
          </cell>
          <cell r="B37" t="str">
            <v>Lê Đình Vĩnh Phúc</v>
          </cell>
        </row>
        <row r="38">
          <cell r="A38">
            <v>37</v>
          </cell>
          <cell r="B38" t="str">
            <v>Nguyễn Thy Anh</v>
          </cell>
        </row>
        <row r="39">
          <cell r="A39">
            <v>38</v>
          </cell>
          <cell r="B39" t="str">
            <v>Nguyễn Thy Khuê</v>
          </cell>
        </row>
        <row r="40">
          <cell r="A40">
            <v>39</v>
          </cell>
          <cell r="B40" t="str">
            <v>Võ Nguyễn Hương Thảo</v>
          </cell>
        </row>
        <row r="41">
          <cell r="A41">
            <v>40</v>
          </cell>
          <cell r="B41" t="str">
            <v>Lư Hoàng Vũ</v>
          </cell>
        </row>
        <row r="42">
          <cell r="A42">
            <v>41</v>
          </cell>
          <cell r="B42" t="str">
            <v>Đoàn Thị Ngọc Đào</v>
          </cell>
        </row>
        <row r="43">
          <cell r="A43">
            <v>42</v>
          </cell>
          <cell r="B43" t="str">
            <v>Nguyễn Thi Phú</v>
          </cell>
        </row>
        <row r="44">
          <cell r="A44">
            <v>43</v>
          </cell>
          <cell r="B44" t="str">
            <v>Đinh Quyết Tâm</v>
          </cell>
        </row>
        <row r="45">
          <cell r="A45">
            <v>44</v>
          </cell>
          <cell r="B45" t="str">
            <v>Trương Tuấn Nhựt</v>
          </cell>
        </row>
        <row r="46">
          <cell r="A46">
            <v>45</v>
          </cell>
          <cell r="B46" t="str">
            <v>Lê Hữu Linh</v>
          </cell>
        </row>
        <row r="47">
          <cell r="A47">
            <v>46</v>
          </cell>
          <cell r="B47" t="str">
            <v>Vũ Hồng Thịnh</v>
          </cell>
        </row>
        <row r="48">
          <cell r="A48">
            <v>47</v>
          </cell>
          <cell r="B48" t="str">
            <v>Bùi Kim Dung</v>
          </cell>
        </row>
        <row r="49">
          <cell r="A49">
            <v>48</v>
          </cell>
          <cell r="B49" t="str">
            <v>Nguyễn Thị Tuyết Mai</v>
          </cell>
        </row>
        <row r="50">
          <cell r="A50">
            <v>49</v>
          </cell>
          <cell r="B50" t="str">
            <v>Lê Thị Hữu Phận</v>
          </cell>
        </row>
        <row r="51">
          <cell r="A51">
            <v>50</v>
          </cell>
          <cell r="B51" t="str">
            <v>Trần Duy Hưng</v>
          </cell>
        </row>
        <row r="52">
          <cell r="A52">
            <v>51</v>
          </cell>
          <cell r="B52" t="str">
            <v>Nguyễn Thị Ngọc Trâm</v>
          </cell>
        </row>
        <row r="53">
          <cell r="A53">
            <v>52</v>
          </cell>
          <cell r="B53" t="str">
            <v>Lê Tuyết Hoa</v>
          </cell>
        </row>
        <row r="54">
          <cell r="A54">
            <v>53</v>
          </cell>
          <cell r="B54" t="str">
            <v>Nguyễn Thị Lý</v>
          </cell>
        </row>
        <row r="55">
          <cell r="A55">
            <v>54</v>
          </cell>
          <cell r="B55" t="str">
            <v>Nguyễn Minh Thiền</v>
          </cell>
        </row>
        <row r="56">
          <cell r="A56">
            <v>55</v>
          </cell>
          <cell r="B56" t="str">
            <v>Nại Thị Hương Thoang</v>
          </cell>
        </row>
        <row r="57">
          <cell r="A57">
            <v>56</v>
          </cell>
          <cell r="B57" t="str">
            <v>Lý Thanh Lãm</v>
          </cell>
        </row>
        <row r="58">
          <cell r="A58">
            <v>57</v>
          </cell>
          <cell r="B58" t="str">
            <v>Lý Văn Phái</v>
          </cell>
        </row>
        <row r="59">
          <cell r="A59">
            <v>58</v>
          </cell>
          <cell r="B59" t="str">
            <v>Trần Tấn Hưng</v>
          </cell>
        </row>
        <row r="60">
          <cell r="A60">
            <v>59</v>
          </cell>
          <cell r="B60" t="str">
            <v>Bùi Như Giang</v>
          </cell>
        </row>
        <row r="61">
          <cell r="A61">
            <v>60</v>
          </cell>
        </row>
        <row r="62">
          <cell r="A62">
            <v>61</v>
          </cell>
        </row>
        <row r="63">
          <cell r="A63">
            <v>62</v>
          </cell>
        </row>
        <row r="64">
          <cell r="A64">
            <v>63</v>
          </cell>
        </row>
        <row r="65">
          <cell r="A65">
            <v>64</v>
          </cell>
        </row>
        <row r="66">
          <cell r="A66">
            <v>65</v>
          </cell>
        </row>
        <row r="67">
          <cell r="A67">
            <v>66</v>
          </cell>
        </row>
        <row r="68">
          <cell r="A68">
            <v>67</v>
          </cell>
        </row>
        <row r="69">
          <cell r="A69">
            <v>68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roboticscm2018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54FFF-8293-0A45-80B0-8E9C0554F8E3}">
  <dimension ref="A1:C2"/>
  <sheetViews>
    <sheetView workbookViewId="0">
      <selection activeCell="C9" sqref="C9"/>
    </sheetView>
  </sheetViews>
  <sheetFormatPr baseColWidth="10" defaultRowHeight="16" x14ac:dyDescent="0.2"/>
  <cols>
    <col min="1" max="1" width="10.5" bestFit="1" customWidth="1"/>
    <col min="2" max="2" width="10.5" customWidth="1"/>
    <col min="3" max="3" width="25" bestFit="1" customWidth="1"/>
  </cols>
  <sheetData>
    <row r="1" spans="1:3" x14ac:dyDescent="0.2">
      <c r="A1" s="2" t="s">
        <v>3</v>
      </c>
      <c r="B1" s="2" t="s">
        <v>4</v>
      </c>
      <c r="C1" s="2" t="s">
        <v>0</v>
      </c>
    </row>
    <row r="2" spans="1:3" x14ac:dyDescent="0.2">
      <c r="A2" t="s">
        <v>1</v>
      </c>
      <c r="B2">
        <v>986409026</v>
      </c>
      <c r="C2" s="1" t="s">
        <v>2</v>
      </c>
    </row>
  </sheetData>
  <hyperlinks>
    <hyperlink ref="C2" r:id="rId1" xr:uid="{0150A3B9-4152-E446-B487-675A1993353A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FE71F-5EFF-6041-BE28-D4CEB2AE74F8}">
  <dimension ref="A1:F61"/>
  <sheetViews>
    <sheetView tabSelected="1" topLeftCell="A5" workbookViewId="0">
      <selection activeCell="E26" sqref="E26"/>
    </sheetView>
  </sheetViews>
  <sheetFormatPr baseColWidth="10" defaultRowHeight="16" x14ac:dyDescent="0.2"/>
  <cols>
    <col min="2" max="2" width="40.5" customWidth="1"/>
    <col min="4" max="4" width="13.33203125" customWidth="1"/>
    <col min="5" max="5" width="14.5" customWidth="1"/>
    <col min="6" max="6" width="17" customWidth="1"/>
  </cols>
  <sheetData>
    <row r="1" spans="1:6" ht="19" x14ac:dyDescent="0.25">
      <c r="A1" s="3" t="s">
        <v>20</v>
      </c>
      <c r="B1" s="4" t="s">
        <v>21</v>
      </c>
      <c r="C1" s="4" t="s">
        <v>22</v>
      </c>
      <c r="D1" s="4" t="s">
        <v>23</v>
      </c>
      <c r="E1" s="4" t="s">
        <v>24</v>
      </c>
      <c r="F1" s="4" t="s">
        <v>25</v>
      </c>
    </row>
    <row r="2" spans="1:6" x14ac:dyDescent="0.2">
      <c r="A2" s="5" t="s">
        <v>6</v>
      </c>
      <c r="B2" s="6" t="str">
        <f>VLOOKUP($A2, [1]Sheet!$B$2:$C$300, 2, FALSE)</f>
        <v>Sopezid (Esomeprazole 40mg)</v>
      </c>
      <c r="C2" s="7">
        <f>VLOOKUP($A2, [1]Sheet!$B$2:$D$300, 3, FALSE)</f>
        <v>15000</v>
      </c>
      <c r="D2" s="7">
        <v>52</v>
      </c>
      <c r="E2" s="5"/>
      <c r="F2" s="5"/>
    </row>
    <row r="3" spans="1:6" x14ac:dyDescent="0.2">
      <c r="A3" s="3"/>
      <c r="B3" s="8"/>
      <c r="C3" s="9"/>
      <c r="D3" s="9"/>
      <c r="E3" s="10">
        <v>56</v>
      </c>
      <c r="F3" s="10" t="str">
        <f>VLOOKUP($E3, [2]Index!$A$2:$B$69, 2, FALSE)</f>
        <v>Lý Thanh Lãm</v>
      </c>
    </row>
    <row r="4" spans="1:6" x14ac:dyDescent="0.2">
      <c r="A4" s="3"/>
      <c r="B4" s="8"/>
      <c r="C4" s="9"/>
      <c r="D4" s="9"/>
      <c r="E4" s="10">
        <v>57</v>
      </c>
      <c r="F4" s="10" t="str">
        <f>VLOOKUP($E4, [2]Index!$A$2:$B$69, 2, FALSE)</f>
        <v>Lý Văn Phái</v>
      </c>
    </row>
    <row r="5" spans="1:6" x14ac:dyDescent="0.2">
      <c r="A5" s="3"/>
      <c r="B5" s="8"/>
      <c r="C5" s="9"/>
      <c r="D5" s="9"/>
      <c r="E5" s="10">
        <v>22</v>
      </c>
      <c r="F5" s="10" t="str">
        <f>VLOOKUP($E5, [2]Index!$A$2:$B$69, 2, FALSE)</f>
        <v>Trần Thị Diễm</v>
      </c>
    </row>
    <row r="6" spans="1:6" x14ac:dyDescent="0.2">
      <c r="A6" s="11" t="s">
        <v>5</v>
      </c>
      <c r="B6" s="6" t="str">
        <f>VLOOKUP($A6, [1]Sheet!$B$2:$C$300, 2, FALSE)</f>
        <v>BS One (Omega3 Fish Oil 1000mg)</v>
      </c>
      <c r="C6" s="7">
        <f>VLOOKUP($A6, [1]Sheet!$B$2:$D$300, 3, FALSE)</f>
        <v>4000</v>
      </c>
      <c r="D6" s="7">
        <f>VLOOKUP($A6, [1]Sheet!$B$2:$E$300, 4, FALSE)</f>
        <v>45</v>
      </c>
      <c r="E6" s="5"/>
      <c r="F6" s="5"/>
    </row>
    <row r="7" spans="1:6" x14ac:dyDescent="0.2">
      <c r="A7" s="3"/>
      <c r="B7" s="8"/>
      <c r="C7" s="9"/>
      <c r="D7" s="9"/>
      <c r="E7" s="10">
        <v>56</v>
      </c>
      <c r="F7" s="10" t="str">
        <f>VLOOKUP($E7, [2]Index!$A$2:$B$69, 2, FALSE)</f>
        <v>Lý Thanh Lãm</v>
      </c>
    </row>
    <row r="8" spans="1:6" x14ac:dyDescent="0.2">
      <c r="A8" s="3"/>
      <c r="B8" s="8"/>
      <c r="C8" s="9"/>
      <c r="D8" s="9"/>
      <c r="E8" s="10">
        <v>22</v>
      </c>
      <c r="F8" s="10" t="str">
        <f>VLOOKUP($E8, [2]Index!$A$2:$B$69, 2, FALSE)</f>
        <v>Trần Thị Diễm</v>
      </c>
    </row>
    <row r="9" spans="1:6" x14ac:dyDescent="0.2">
      <c r="A9" s="3"/>
      <c r="B9" s="8"/>
      <c r="C9" s="9"/>
      <c r="D9" s="9"/>
      <c r="E9" s="10">
        <v>57</v>
      </c>
      <c r="F9" s="10" t="str">
        <f>VLOOKUP($E9, [2]Index!$A$2:$B$69, 2, FALSE)</f>
        <v>Lý Văn Phái</v>
      </c>
    </row>
    <row r="10" spans="1:6" x14ac:dyDescent="0.2">
      <c r="A10" s="5" t="s">
        <v>10</v>
      </c>
      <c r="B10" s="6" t="str">
        <f>VLOOKUP($A10, [1]Sheet!$B$2:$C$300, 2, FALSE)</f>
        <v>Zantagel (Oxethazaine, dried aluminum, magnesium)</v>
      </c>
      <c r="C10" s="7">
        <f>VLOOKUP($A10, [1]Sheet!$B$2:$D$300, 3, FALSE)</f>
        <v>6926</v>
      </c>
      <c r="D10" s="7">
        <f>VLOOKUP($A10, [1]Sheet!$B$2:$E$300, 4, FALSE)</f>
        <v>40</v>
      </c>
      <c r="E10" s="5"/>
      <c r="F10" s="5"/>
    </row>
    <row r="11" spans="1:6" x14ac:dyDescent="0.2">
      <c r="A11" s="10"/>
      <c r="B11" s="8"/>
      <c r="C11" s="9"/>
      <c r="D11" s="9"/>
      <c r="E11" s="10"/>
      <c r="F11" s="10" t="e">
        <f>VLOOKUP($E11, [2]Index!$A$2:$B$69, 2, FALSE)</f>
        <v>#N/A</v>
      </c>
    </row>
    <row r="12" spans="1:6" x14ac:dyDescent="0.2">
      <c r="A12" s="10"/>
      <c r="B12" s="8"/>
      <c r="C12" s="9"/>
      <c r="D12" s="9"/>
      <c r="E12" s="10">
        <v>22</v>
      </c>
      <c r="F12" s="10" t="str">
        <f>VLOOKUP($E12, [2]Index!$A$2:$B$69, 2, FALSE)</f>
        <v>Trần Thị Diễm</v>
      </c>
    </row>
    <row r="13" spans="1:6" x14ac:dyDescent="0.2">
      <c r="A13" s="3"/>
      <c r="B13" s="8"/>
      <c r="C13" s="9"/>
      <c r="D13" s="9"/>
      <c r="E13" s="10">
        <v>56</v>
      </c>
      <c r="F13" s="10" t="str">
        <f>VLOOKUP($E13, [2]Index!$A$2:$B$69, 2, FALSE)</f>
        <v>Lý Thanh Lãm</v>
      </c>
    </row>
    <row r="14" spans="1:6" x14ac:dyDescent="0.2">
      <c r="A14" s="5" t="s">
        <v>7</v>
      </c>
      <c r="B14" s="6" t="str">
        <f>VLOOKUP($A14, [1]Sheet!$B$2:$C$300, 2, FALSE)</f>
        <v>Uvomo (Mosaprid citrat 5mg)</v>
      </c>
      <c r="C14" s="7">
        <f>VLOOKUP($A14, [1]Sheet!$B$2:$D$300, 3, FALSE)</f>
        <v>3300</v>
      </c>
      <c r="D14" s="7">
        <f>VLOOKUP($A14, [1]Sheet!$B$2:$E$300, 4, FALSE)</f>
        <v>55</v>
      </c>
      <c r="E14" s="5"/>
      <c r="F14" s="5"/>
    </row>
    <row r="15" spans="1:6" x14ac:dyDescent="0.2">
      <c r="A15" s="12"/>
      <c r="B15" s="13"/>
      <c r="C15" s="14"/>
      <c r="D15" s="14"/>
      <c r="E15" s="10">
        <v>56</v>
      </c>
      <c r="F15" s="10" t="str">
        <f>VLOOKUP($E15, [2]Index!$A$2:$B$69, 2, FALSE)</f>
        <v>Lý Thanh Lãm</v>
      </c>
    </row>
    <row r="16" spans="1:6" x14ac:dyDescent="0.2">
      <c r="A16" s="12"/>
      <c r="B16" s="13"/>
      <c r="C16" s="14"/>
      <c r="D16" s="14"/>
      <c r="E16" s="10"/>
      <c r="F16" s="10" t="e">
        <f>VLOOKUP($E16, [2]Index!$A$2:$B$69, 2, FALSE)</f>
        <v>#N/A</v>
      </c>
    </row>
    <row r="17" spans="1:6" x14ac:dyDescent="0.2">
      <c r="A17" s="12"/>
      <c r="B17" s="13"/>
      <c r="C17" s="14"/>
      <c r="D17" s="14"/>
      <c r="E17" s="10"/>
      <c r="F17" s="10" t="e">
        <f>VLOOKUP($E17, [2]Index!$A$2:$B$69, 2, FALSE)</f>
        <v>#N/A</v>
      </c>
    </row>
    <row r="18" spans="1:6" x14ac:dyDescent="0.2">
      <c r="A18" s="5" t="s">
        <v>11</v>
      </c>
      <c r="B18" s="6" t="str">
        <f>VLOOKUP($A18, [1]Sheet!$B$2:$C$300, 2, FALSE)</f>
        <v>Cimrinat (Clarithomycin 500mg)</v>
      </c>
      <c r="C18" s="7">
        <f>VLOOKUP($A18, [1]Sheet!$B$2:$D$300, 3, FALSE)</f>
        <v>24000</v>
      </c>
      <c r="D18" s="7">
        <f>VLOOKUP($A18, [1]Sheet!$B$2:$E$300, 4, FALSE)</f>
        <v>52</v>
      </c>
      <c r="E18" s="5"/>
      <c r="F18" s="5"/>
    </row>
    <row r="19" spans="1:6" x14ac:dyDescent="0.2">
      <c r="A19" s="10"/>
      <c r="B19" s="8"/>
      <c r="C19" s="14"/>
      <c r="D19" s="14"/>
      <c r="E19" s="10">
        <v>57</v>
      </c>
      <c r="F19" s="10" t="str">
        <f>VLOOKUP($E19, [2]Index!$A$2:$B$69, 2, FALSE)</f>
        <v>Lý Văn Phái</v>
      </c>
    </row>
    <row r="20" spans="1:6" x14ac:dyDescent="0.2">
      <c r="A20" s="10"/>
      <c r="B20" s="8"/>
      <c r="C20" s="9"/>
      <c r="D20" s="9"/>
      <c r="E20" s="10">
        <v>22</v>
      </c>
      <c r="F20" s="10" t="str">
        <f>VLOOKUP($E20, [2]Index!$A$2:$B$69, 2, FALSE)</f>
        <v>Trần Thị Diễm</v>
      </c>
    </row>
    <row r="21" spans="1:6" x14ac:dyDescent="0.2">
      <c r="A21" s="3"/>
      <c r="B21" s="8"/>
      <c r="C21" s="9"/>
      <c r="D21" s="9"/>
      <c r="E21" s="10">
        <v>56</v>
      </c>
      <c r="F21" s="10" t="str">
        <f>VLOOKUP($E21, [2]Index!$A$2:$B$69, 2, FALSE)</f>
        <v>Lý Thanh Lãm</v>
      </c>
    </row>
    <row r="22" spans="1:6" x14ac:dyDescent="0.2">
      <c r="A22" s="5" t="s">
        <v>8</v>
      </c>
      <c r="B22" s="6" t="str">
        <f>VLOOKUP($A22, [1]Sheet!$B$2:$C$300, 2, FALSE)</f>
        <v>Cardorite (Rosuvastatin 20mg)</v>
      </c>
      <c r="C22" s="7">
        <f>VLOOKUP($A22, [1]Sheet!$B$2:$D$300, 3, FALSE)</f>
        <v>13000</v>
      </c>
      <c r="D22" s="7">
        <f>VLOOKUP($A22, [1]Sheet!$B$2:$E$300, 4, FALSE)</f>
        <v>55</v>
      </c>
      <c r="E22" s="5"/>
      <c r="F22" s="5"/>
    </row>
    <row r="23" spans="1:6" x14ac:dyDescent="0.2">
      <c r="A23" s="3"/>
      <c r="B23" s="8"/>
      <c r="C23" s="9"/>
      <c r="D23" s="9"/>
      <c r="E23" s="10">
        <v>56</v>
      </c>
      <c r="F23" s="10" t="str">
        <f>VLOOKUP($E23, [2]Index!$A$2:$B$69, 2, FALSE)</f>
        <v>Lý Thanh Lãm</v>
      </c>
    </row>
    <row r="24" spans="1:6" x14ac:dyDescent="0.2">
      <c r="A24" s="3"/>
      <c r="B24" s="8"/>
      <c r="C24" s="9"/>
      <c r="D24" s="9"/>
      <c r="E24" s="10">
        <v>57</v>
      </c>
      <c r="F24" s="10" t="str">
        <f>VLOOKUP($E24, [2]Index!$A$2:$B$69, 2, FALSE)</f>
        <v>Lý Văn Phái</v>
      </c>
    </row>
    <row r="25" spans="1:6" x14ac:dyDescent="0.2">
      <c r="A25" s="3"/>
      <c r="B25" s="8"/>
      <c r="C25" s="9"/>
      <c r="D25" s="9"/>
      <c r="E25" s="10">
        <v>22</v>
      </c>
      <c r="F25" s="10" t="str">
        <f>VLOOKUP($E25, [2]Index!$A$2:$B$69, 2, FALSE)</f>
        <v>Trần Thị Diễm</v>
      </c>
    </row>
    <row r="26" spans="1:6" x14ac:dyDescent="0.2">
      <c r="A26" s="5" t="s">
        <v>12</v>
      </c>
      <c r="B26" s="6" t="str">
        <f>VLOOKUP($A26, [1]Sheet!$B$2:$C$300, 2, FALSE)</f>
        <v>Cefass (Etoricoxib 90mg)</v>
      </c>
      <c r="C26" s="7">
        <f>VLOOKUP($A26, [1]Sheet!$B$2:$D$300, 3, FALSE)</f>
        <v>9000</v>
      </c>
      <c r="D26" s="7">
        <f>VLOOKUP($A26, [1]Sheet!$B$2:$E$300, 4, FALSE)</f>
        <v>55</v>
      </c>
      <c r="E26" s="5"/>
      <c r="F26" s="5"/>
    </row>
    <row r="27" spans="1:6" x14ac:dyDescent="0.2">
      <c r="A27" s="3"/>
      <c r="B27" s="8"/>
      <c r="C27" s="9"/>
      <c r="D27" s="9"/>
      <c r="E27" s="10">
        <v>56</v>
      </c>
      <c r="F27" s="10" t="str">
        <f>VLOOKUP($E27, [2]Index!$A$2:$B$69, 2, FALSE)</f>
        <v>Lý Thanh Lãm</v>
      </c>
    </row>
    <row r="28" spans="1:6" x14ac:dyDescent="0.2">
      <c r="A28" s="3"/>
      <c r="B28" s="8"/>
      <c r="C28" s="9"/>
      <c r="D28" s="9"/>
      <c r="E28" s="10">
        <v>57</v>
      </c>
      <c r="F28" s="10" t="str">
        <f>VLOOKUP($E28, [2]Index!$A$2:$B$69, 2, FALSE)</f>
        <v>Lý Văn Phái</v>
      </c>
    </row>
    <row r="29" spans="1:6" x14ac:dyDescent="0.2">
      <c r="A29" s="3"/>
      <c r="B29" s="8"/>
      <c r="C29" s="9"/>
      <c r="D29" s="9"/>
      <c r="E29" s="10">
        <v>22</v>
      </c>
      <c r="F29" s="10" t="str">
        <f>VLOOKUP($E29, [2]Index!$A$2:$B$69, 2, FALSE)</f>
        <v>Trần Thị Diễm</v>
      </c>
    </row>
    <row r="30" spans="1:6" x14ac:dyDescent="0.2">
      <c r="A30" s="5" t="s">
        <v>9</v>
      </c>
      <c r="B30" s="6" t="str">
        <f>VLOOKUP($A30, [1]Sheet!$B$2:$C$300, 2, FALSE)</f>
        <v>Picencal (Calcium &amp; Vitamin D)</v>
      </c>
      <c r="C30" s="7">
        <f>VLOOKUP($A30, [1]Sheet!$B$2:$D$300, 3, FALSE)</f>
        <v>2900</v>
      </c>
      <c r="D30" s="7">
        <f>VLOOKUP($A30, [1]Sheet!$B$2:$E$300, 4, FALSE)</f>
        <v>45</v>
      </c>
      <c r="E30" s="5"/>
      <c r="F30" s="5"/>
    </row>
    <row r="31" spans="1:6" x14ac:dyDescent="0.2">
      <c r="A31" s="3"/>
      <c r="B31" s="8"/>
      <c r="C31" s="9"/>
      <c r="D31" s="9"/>
      <c r="E31" s="10">
        <v>56</v>
      </c>
      <c r="F31" s="10" t="str">
        <f>VLOOKUP($E31, [2]Index!$A$2:$B$69, 2, FALSE)</f>
        <v>Lý Thanh Lãm</v>
      </c>
    </row>
    <row r="32" spans="1:6" x14ac:dyDescent="0.2">
      <c r="A32" s="10"/>
      <c r="B32" s="8"/>
      <c r="C32" s="9"/>
      <c r="D32" s="9"/>
      <c r="E32" s="10">
        <v>57</v>
      </c>
      <c r="F32" s="10" t="str">
        <f>VLOOKUP($E32, [2]Index!$A$2:$B$69, 2, FALSE)</f>
        <v>Lý Văn Phái</v>
      </c>
    </row>
    <row r="33" spans="1:6" x14ac:dyDescent="0.2">
      <c r="A33" s="10"/>
      <c r="B33" s="8"/>
      <c r="C33" s="9"/>
      <c r="D33" s="9"/>
      <c r="E33" s="10">
        <v>22</v>
      </c>
      <c r="F33" s="10" t="str">
        <f>VLOOKUP($E33, [2]Index!$A$2:$B$69, 2, FALSE)</f>
        <v>Trần Thị Diễm</v>
      </c>
    </row>
    <row r="34" spans="1:6" x14ac:dyDescent="0.2">
      <c r="A34" s="5" t="s">
        <v>19</v>
      </c>
      <c r="B34" s="6" t="str">
        <f>VLOOKUP($A34, [1]Sheet!$B$2:$C$300, 2, FALSE)</f>
        <v>Pharcotinex</v>
      </c>
      <c r="C34" s="7">
        <f>VLOOKUP($A34, [1]Sheet!$B$2:$D$300, 3, FALSE)</f>
        <v>3600</v>
      </c>
      <c r="D34" s="7">
        <f>VLOOKUP($A34, [1]Sheet!$B$2:$E$300, 4, FALSE)</f>
        <v>35</v>
      </c>
      <c r="E34" s="5"/>
      <c r="F34" s="5"/>
    </row>
    <row r="35" spans="1:6" x14ac:dyDescent="0.2">
      <c r="A35" s="10"/>
      <c r="B35" s="8"/>
      <c r="C35" s="9"/>
      <c r="D35" s="9"/>
      <c r="E35" s="10">
        <v>56</v>
      </c>
      <c r="F35" s="10" t="str">
        <f>VLOOKUP($E35, [2]Index!$A$2:$B$69, 2, FALSE)</f>
        <v>Lý Thanh Lãm</v>
      </c>
    </row>
    <row r="36" spans="1:6" x14ac:dyDescent="0.2">
      <c r="A36" s="10"/>
      <c r="B36" s="8"/>
      <c r="C36" s="9"/>
      <c r="D36" s="9"/>
      <c r="E36" s="10"/>
      <c r="F36" s="10" t="e">
        <f>VLOOKUP($E36, [2]Index!$A$2:$B$69, 2, FALSE)</f>
        <v>#N/A</v>
      </c>
    </row>
    <row r="37" spans="1:6" x14ac:dyDescent="0.2">
      <c r="A37" s="10"/>
      <c r="B37" s="8"/>
      <c r="C37" s="9"/>
      <c r="D37" s="9"/>
      <c r="E37" s="10"/>
      <c r="F37" s="10" t="e">
        <f>VLOOKUP($E37, [2]Index!$A$2:$B$69, 2, FALSE)</f>
        <v>#N/A</v>
      </c>
    </row>
    <row r="38" spans="1:6" x14ac:dyDescent="0.2">
      <c r="A38" s="5" t="s">
        <v>13</v>
      </c>
      <c r="B38" s="6" t="str">
        <f>VLOOKUP($A38, [1]Sheet!$B$2:$C$300, 2, FALSE)</f>
        <v>Celivite (Multivitamin &amp; Minerals)</v>
      </c>
      <c r="C38" s="7">
        <f>VLOOKUP($A38, [1]Sheet!$B$2:$D$300, 3, FALSE)</f>
        <v>3000</v>
      </c>
      <c r="D38" s="7">
        <f>VLOOKUP($A38, [1]Sheet!$B$2:$E$300, 4, FALSE)</f>
        <v>55</v>
      </c>
      <c r="E38" s="5"/>
      <c r="F38" s="5"/>
    </row>
    <row r="39" spans="1:6" x14ac:dyDescent="0.2">
      <c r="A39" s="10"/>
      <c r="B39" s="10"/>
      <c r="C39" s="10"/>
      <c r="D39" s="10"/>
      <c r="E39" s="10">
        <v>57</v>
      </c>
      <c r="F39" s="10" t="str">
        <f>VLOOKUP($E39, [2]Index!$A$2:$B$69, 2, FALSE)</f>
        <v>Lý Văn Phái</v>
      </c>
    </row>
    <row r="40" spans="1:6" x14ac:dyDescent="0.2">
      <c r="A40" s="10"/>
      <c r="B40" s="10"/>
      <c r="C40" s="10"/>
      <c r="D40" s="10"/>
      <c r="E40" s="10"/>
      <c r="F40" s="10" t="e">
        <f>VLOOKUP($E40, [2]Index!$A$2:$B$69, 2, FALSE)</f>
        <v>#N/A</v>
      </c>
    </row>
    <row r="41" spans="1:6" x14ac:dyDescent="0.2">
      <c r="A41" s="10"/>
      <c r="B41" s="10"/>
      <c r="C41" s="10"/>
      <c r="D41" s="10"/>
      <c r="E41" s="10"/>
      <c r="F41" s="10" t="e">
        <f>VLOOKUP($E41, [2]Index!$A$2:$B$69, 2, FALSE)</f>
        <v>#N/A</v>
      </c>
    </row>
    <row r="42" spans="1:6" x14ac:dyDescent="0.2">
      <c r="A42" s="5" t="s">
        <v>14</v>
      </c>
      <c r="B42" s="6" t="str">
        <f>VLOOKUP($A42, [1]Sheet!$B$2:$C$300, 2, FALSE)</f>
        <v>Noraquick (Gabapentin 300mg)</v>
      </c>
      <c r="C42" s="7">
        <f>VLOOKUP($A42, [1]Sheet!$B$2:$D$300, 3, FALSE)</f>
        <v>6000</v>
      </c>
      <c r="D42" s="7">
        <f>VLOOKUP($A42, [1]Sheet!$B$2:$E$300, 4, FALSE)</f>
        <v>54</v>
      </c>
      <c r="E42" s="5"/>
      <c r="F42" s="5"/>
    </row>
    <row r="43" spans="1:6" x14ac:dyDescent="0.2">
      <c r="A43" s="10"/>
      <c r="B43" s="10"/>
      <c r="C43" s="10"/>
      <c r="D43" s="10"/>
      <c r="E43" s="10">
        <v>57</v>
      </c>
      <c r="F43" s="10" t="str">
        <f>VLOOKUP($E43, [2]Index!$A$2:$B$69, 2, FALSE)</f>
        <v>Lý Văn Phái</v>
      </c>
    </row>
    <row r="44" spans="1:6" x14ac:dyDescent="0.2">
      <c r="A44" s="10"/>
      <c r="B44" s="10"/>
      <c r="C44" s="10"/>
      <c r="D44" s="10"/>
      <c r="E44" s="10">
        <v>22</v>
      </c>
      <c r="F44" s="10" t="str">
        <f>VLOOKUP($E44, [2]Index!$A$2:$B$69, 2, FALSE)</f>
        <v>Trần Thị Diễm</v>
      </c>
    </row>
    <row r="45" spans="1:6" x14ac:dyDescent="0.2">
      <c r="A45" s="10"/>
      <c r="B45" s="10"/>
      <c r="C45" s="10"/>
      <c r="D45" s="10"/>
      <c r="E45" s="10"/>
      <c r="F45" s="10" t="e">
        <f>VLOOKUP($E45, [2]Index!$A$2:$B$69, 2, FALSE)</f>
        <v>#N/A</v>
      </c>
    </row>
    <row r="46" spans="1:6" x14ac:dyDescent="0.2">
      <c r="A46" s="5" t="s">
        <v>15</v>
      </c>
      <c r="B46" s="6" t="str">
        <f>VLOOKUP($A46, [1]Sheet!$B$2:$C$300, 2, FALSE)</f>
        <v>Celevox (Levofloxacin 500mg)</v>
      </c>
      <c r="C46" s="7">
        <f>VLOOKUP($A46, [1]Sheet!$B$2:$D$300, 3, FALSE)</f>
        <v>12000</v>
      </c>
      <c r="D46" s="7">
        <f>VLOOKUP($A46, [1]Sheet!$B$2:$E$300, 4, FALSE)</f>
        <v>42</v>
      </c>
      <c r="E46" s="5"/>
      <c r="F46" s="5"/>
    </row>
    <row r="47" spans="1:6" x14ac:dyDescent="0.2">
      <c r="A47" s="10"/>
      <c r="B47" s="10"/>
      <c r="C47" s="10"/>
      <c r="D47" s="10"/>
      <c r="E47" s="10">
        <v>57</v>
      </c>
      <c r="F47" s="10" t="str">
        <f>VLOOKUP($E47, [2]Index!$A$2:$B$69, 2, FALSE)</f>
        <v>Lý Văn Phái</v>
      </c>
    </row>
    <row r="48" spans="1:6" x14ac:dyDescent="0.2">
      <c r="A48" s="10"/>
      <c r="B48" s="10"/>
      <c r="C48" s="10"/>
      <c r="D48" s="10"/>
      <c r="E48" s="10">
        <v>22</v>
      </c>
      <c r="F48" s="10" t="str">
        <f>VLOOKUP($E48, [2]Index!$A$2:$B$69, 2, FALSE)</f>
        <v>Trần Thị Diễm</v>
      </c>
    </row>
    <row r="49" spans="1:6" x14ac:dyDescent="0.2">
      <c r="A49" s="10"/>
      <c r="B49" s="10"/>
      <c r="C49" s="10"/>
      <c r="D49" s="10"/>
      <c r="E49" s="10"/>
      <c r="F49" s="10" t="e">
        <f>VLOOKUP($E49, [2]Index!$A$2:$B$69, 2, FALSE)</f>
        <v>#N/A</v>
      </c>
    </row>
    <row r="50" spans="1:6" x14ac:dyDescent="0.2">
      <c r="A50" s="5" t="s">
        <v>18</v>
      </c>
      <c r="B50" s="6" t="str">
        <f>VLOOKUP($A50, [1]Sheet!$B$2:$C$300, 2, FALSE)</f>
        <v>Esotrax (Esomeprazole 20mg)</v>
      </c>
      <c r="C50" s="7">
        <f>VLOOKUP($A50, [1]Sheet!$B$2:$D$300, 3, FALSE)</f>
        <v>10800</v>
      </c>
      <c r="D50" s="7">
        <f>VLOOKUP($A50, [1]Sheet!$B$2:$E$300, 4, FALSE)</f>
        <v>50</v>
      </c>
      <c r="E50" s="5"/>
      <c r="F50" s="5"/>
    </row>
    <row r="51" spans="1:6" x14ac:dyDescent="0.2">
      <c r="A51" s="10"/>
      <c r="B51" s="10"/>
      <c r="C51" s="10"/>
      <c r="D51" s="10"/>
      <c r="E51" s="10">
        <v>22</v>
      </c>
      <c r="F51" s="10" t="str">
        <f>VLOOKUP($E51, [2]Index!$A$2:$B$69, 2, FALSE)</f>
        <v>Trần Thị Diễm</v>
      </c>
    </row>
    <row r="52" spans="1:6" x14ac:dyDescent="0.2">
      <c r="A52" s="10"/>
      <c r="B52" s="10"/>
      <c r="C52" s="10"/>
      <c r="D52" s="10"/>
      <c r="E52" s="10"/>
      <c r="F52" s="10" t="e">
        <f>VLOOKUP($E52, [2]Index!$A$2:$B$69, 2, FALSE)</f>
        <v>#N/A</v>
      </c>
    </row>
    <row r="53" spans="1:6" x14ac:dyDescent="0.2">
      <c r="A53" s="10"/>
      <c r="B53" s="10"/>
      <c r="C53" s="10"/>
      <c r="D53" s="10"/>
      <c r="E53" s="10"/>
      <c r="F53" s="10" t="e">
        <f>VLOOKUP($E53, [2]Index!$A$2:$B$69, 2, FALSE)</f>
        <v>#N/A</v>
      </c>
    </row>
    <row r="54" spans="1:6" x14ac:dyDescent="0.2">
      <c r="A54" s="5" t="s">
        <v>16</v>
      </c>
      <c r="B54" s="6" t="str">
        <f>VLOOKUP($A54, [1]Sheet!$B$2:$C$300, 2, FALSE)</f>
        <v>Lucass 200 (Cefpodoxime)</v>
      </c>
      <c r="C54" s="7">
        <f>VLOOKUP($A54, [1]Sheet!$B$2:$D$300, 3, FALSE)</f>
        <v>14700</v>
      </c>
      <c r="D54" s="7">
        <f>VLOOKUP($A54, [1]Sheet!$B$2:$E$300, 4, FALSE)</f>
        <v>54</v>
      </c>
      <c r="E54" s="5"/>
      <c r="F54" s="5"/>
    </row>
    <row r="55" spans="1:6" x14ac:dyDescent="0.2">
      <c r="A55" s="10"/>
      <c r="B55" s="10"/>
      <c r="C55" s="10"/>
      <c r="D55" s="10"/>
      <c r="E55" s="10">
        <v>22</v>
      </c>
      <c r="F55" s="10" t="str">
        <f>VLOOKUP($E55, [2]Index!$A$2:$B$69, 2, FALSE)</f>
        <v>Trần Thị Diễm</v>
      </c>
    </row>
    <row r="56" spans="1:6" x14ac:dyDescent="0.2">
      <c r="A56" s="10"/>
      <c r="B56" s="10"/>
      <c r="C56" s="10"/>
      <c r="D56" s="10"/>
      <c r="E56" s="10"/>
      <c r="F56" s="10" t="e">
        <f>VLOOKUP($E56, [2]Index!$A$2:$B$69, 2, FALSE)</f>
        <v>#N/A</v>
      </c>
    </row>
    <row r="57" spans="1:6" x14ac:dyDescent="0.2">
      <c r="A57" s="10"/>
      <c r="B57" s="10"/>
      <c r="C57" s="10"/>
      <c r="D57" s="10"/>
      <c r="E57" s="10"/>
      <c r="F57" s="10" t="e">
        <f>VLOOKUP($E57, [2]Index!$A$2:$B$69, 2, FALSE)</f>
        <v>#N/A</v>
      </c>
    </row>
    <row r="58" spans="1:6" x14ac:dyDescent="0.2">
      <c r="A58" s="5" t="s">
        <v>17</v>
      </c>
      <c r="B58" s="6" t="str">
        <f>VLOOKUP($A58, [1]Sheet!$B$2:$C$300, 2, FALSE)</f>
        <v>Aluantine (Almagate 500mg)</v>
      </c>
      <c r="C58" s="7">
        <f>VLOOKUP($A58, [1]Sheet!$B$2:$D$300, 3, FALSE)</f>
        <v>8000</v>
      </c>
      <c r="D58" s="7">
        <f>VLOOKUP($A58, [1]Sheet!$B$2:$E$300, 4, FALSE)</f>
        <v>42</v>
      </c>
      <c r="E58" s="5"/>
      <c r="F58" s="5"/>
    </row>
    <row r="59" spans="1:6" x14ac:dyDescent="0.2">
      <c r="A59" s="10"/>
      <c r="B59" s="10"/>
      <c r="C59" s="10"/>
      <c r="D59" s="10"/>
      <c r="E59" s="10">
        <v>22</v>
      </c>
      <c r="F59" s="10" t="str">
        <f>VLOOKUP($E59, [2]Index!$A$2:$B$69, 2, FALSE)</f>
        <v>Trần Thị Diễm</v>
      </c>
    </row>
    <row r="60" spans="1:6" x14ac:dyDescent="0.2">
      <c r="A60" s="10"/>
      <c r="B60" s="10"/>
      <c r="C60" s="10"/>
      <c r="D60" s="10"/>
      <c r="E60" s="10"/>
      <c r="F60" s="10" t="e">
        <f>VLOOKUP($E60, [2]Index!$A$2:$B$69, 2, FALSE)</f>
        <v>#N/A</v>
      </c>
    </row>
    <row r="61" spans="1:6" x14ac:dyDescent="0.2">
      <c r="A61" s="10"/>
      <c r="B61" s="10"/>
      <c r="C61" s="10"/>
      <c r="D61" s="10"/>
      <c r="E61" s="10"/>
      <c r="F61" s="10" t="e">
        <f>VLOOKUP($E61, [2]Index!$A$2:$B$69, 2, FALSE)</f>
        <v>#N/A</v>
      </c>
    </row>
  </sheetData>
  <autoFilter ref="A1:F61" xr:uid="{A954C76C-B696-D34B-A919-448F4AC0AEC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Info</vt:lpstr>
      <vt:lpstr>Index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 Van Khai</dc:creator>
  <cp:lastModifiedBy>Ly Van Khai</cp:lastModifiedBy>
  <dcterms:created xsi:type="dcterms:W3CDTF">2020-10-08T03:28:23Z</dcterms:created>
  <dcterms:modified xsi:type="dcterms:W3CDTF">2020-10-10T16:11:56Z</dcterms:modified>
</cp:coreProperties>
</file>