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O\"/>
    </mc:Choice>
  </mc:AlternateContent>
  <xr:revisionPtr revIDLastSave="0" documentId="8_{A2FE6800-6377-4C1D-836C-E304328974FE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camera mo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I53" i="1" l="1"/>
  <c r="I56" i="1" s="1"/>
</calcChain>
</file>

<file path=xl/sharedStrings.xml><?xml version="1.0" encoding="utf-8"?>
<sst xmlns="http://schemas.openxmlformats.org/spreadsheetml/2006/main" count="213" uniqueCount="155">
  <si>
    <t xml:space="preserve">QTY </t>
  </si>
  <si>
    <t>supplier</t>
  </si>
  <si>
    <t>supplier number</t>
  </si>
  <si>
    <t>link</t>
  </si>
  <si>
    <t>digikey</t>
  </si>
  <si>
    <t>490-13247-1-ND</t>
  </si>
  <si>
    <t>https://www.digikey.co.uk/product-detail/en/murata-electronics-north-america/GRM188R60J476ME15D/490-13247-1-ND/5877455</t>
  </si>
  <si>
    <t>47u</t>
  </si>
  <si>
    <t>1276-1000-6-ND</t>
  </si>
  <si>
    <t>https://www.digikey.co.uk/product-detail/en/samsung-electro-mechanics/CL10B104KB8NNNC/1276-1000-6-ND/3891514</t>
  </si>
  <si>
    <t>100n</t>
  </si>
  <si>
    <t>1276-1119-1-ND</t>
  </si>
  <si>
    <t>https://www.digikey.co.uk/product-detail/en/samsung-electro-mechanics/CL10A106MQ8NNNC/1276-1119-1-ND/3889205</t>
  </si>
  <si>
    <t>10u</t>
  </si>
  <si>
    <t>1276-7076-1-ND</t>
  </si>
  <si>
    <t>https://www.digikey.co.uk/product-detail/en/samsung-electro-mechanics/CL10A226MO7JZNC/1276-7076-1-ND/7320718</t>
  </si>
  <si>
    <t>22u</t>
  </si>
  <si>
    <t>1276-1036-1-ND</t>
  </si>
  <si>
    <t>https://www.digikey.co.uk/product-detail/en/samsung-electro-mechanics/CL10A105KQ8NNNC/1276-1036-1-ND/3889122</t>
  </si>
  <si>
    <t>1u</t>
  </si>
  <si>
    <t>SML-H12P8TT86CCT-ND</t>
  </si>
  <si>
    <t>https://www.digikey.co.uk/product-detail/en/rohm-semiconductor/SML-H12P8TT86C/SML-H12P8TT86CCT-ND/9090488</t>
  </si>
  <si>
    <t>LED</t>
  </si>
  <si>
    <t>475-3547-1-ND</t>
  </si>
  <si>
    <t>https://www.digikey.co.uk/product-detail/en/osram-opto-semiconductors-inc/LRTBGVTG-U5V5-1-A5B5-29-S9T9-49-20-R33-B/475-3547-1-ND/8827186</t>
  </si>
  <si>
    <t>RGB LED</t>
  </si>
  <si>
    <t>2A poly fuse</t>
  </si>
  <si>
    <t>camcon</t>
  </si>
  <si>
    <t>609-4050-1-ND</t>
  </si>
  <si>
    <t>https://www.digikey.co.uk/product-detail/en/amphenol-icc-fci/10103594-0001LF/609-4050-1-ND/2350357</t>
  </si>
  <si>
    <t>uUSB</t>
  </si>
  <si>
    <t>609-1906-1-ND</t>
  </si>
  <si>
    <t>https://www.digikey.co.uk/product-detail/en/amphenol-icc-fci/SFW15R-2STE1LF/609-1906-1-ND/1003189</t>
  </si>
  <si>
    <t>FFC</t>
  </si>
  <si>
    <t>H11856CT-ND</t>
  </si>
  <si>
    <t>camera connector</t>
  </si>
  <si>
    <t>732-2739-1-ND</t>
  </si>
  <si>
    <t>https://www.digikey.co.uk/product-detail/en/wurth-electronics-inc/685119136923/732-2739-1-ND/2508681</t>
  </si>
  <si>
    <t>hdmi</t>
  </si>
  <si>
    <t>952-2262-ND</t>
  </si>
  <si>
    <t>https://www.digikey.co.uk/product-detail/en/harwin-inc/M20-9990246/952-2262-ND/3728226</t>
  </si>
  <si>
    <t>conn</t>
  </si>
  <si>
    <t>732-5316-ND</t>
  </si>
  <si>
    <t>https://www.digikey.co.uk/product-detail/en/wurth-electronics-inc/61300311121/732-5316-ND/4846825</t>
  </si>
  <si>
    <t>732-5317-ND</t>
  </si>
  <si>
    <t>https://www.digikey.co.uk/product-detail/en/wurth-electronics-inc/61300411121/732-5317-ND/4846827</t>
  </si>
  <si>
    <t>732-5318-ND</t>
  </si>
  <si>
    <t>https://www.digikey.co.uk/product-detail/en/wurth-electronics-inc/61300511121/732-5318-ND/4846831</t>
  </si>
  <si>
    <t>732-5319-ND</t>
  </si>
  <si>
    <t>https://www.digikey.co.uk/product-detail/en/wurth-electronics-inc/61300611121/732-5319-ND/4846833</t>
  </si>
  <si>
    <t>A26589-ND</t>
  </si>
  <si>
    <t>https://www.digikey.co.uk/product-detail/en/te-connectivity-amp-connectors/3-87227-0/A26589-ND/353082</t>
  </si>
  <si>
    <t>445-6760-1-ND</t>
  </si>
  <si>
    <t>https://www.digikey.co.uk/product-detail/en/tdk-corporation/MLZ2012N4R7LT000/445-6760-1-ND/2523581</t>
  </si>
  <si>
    <t>4.7uH</t>
  </si>
  <si>
    <t>445-2986-1-ND</t>
  </si>
  <si>
    <t>https://www.digikey.com/product-detail/en/MPZ1608D300BTA00/445-2986-1-ND/1084529</t>
  </si>
  <si>
    <t>ferrite</t>
  </si>
  <si>
    <t>SDR0805-3R3MLCT-ND</t>
  </si>
  <si>
    <t>https://www.digikey.co.uk/product-detail/en/bourns-inc/SDR0805-3R3ML/SDR0805-3R3MLCT-ND/3043665</t>
  </si>
  <si>
    <t>3.3uH</t>
  </si>
  <si>
    <t>A114854-ND</t>
  </si>
  <si>
    <t>https://www.digikey.co.uk/product-detail/en/te-connectivity-amp-connectors/1473149-4/A114854-ND/1890696</t>
  </si>
  <si>
    <t>EM6K34T2CRCT-ND</t>
  </si>
  <si>
    <t>https://www.digikey.co.uk/product-detail/en/rohm-semiconductor/EM6K34T2CR/EM6K34T2CRCT-ND/5042498</t>
  </si>
  <si>
    <t>EM6K34T2CR</t>
  </si>
  <si>
    <t>DMG1012UW-7DICT-ND</t>
  </si>
  <si>
    <t>https://www.digikey.co.uk/product-detail/en/diodes-incorporated/DMG1012UW-7/DMG1012UW-7DICT-ND/2183242</t>
  </si>
  <si>
    <t>DMG1012W-7</t>
  </si>
  <si>
    <t>DMMT5401-FDICT-ND</t>
  </si>
  <si>
    <t>https://www.digikey.co.uk/product-detail/en/diodes-incorporated/DMMT5401-7-F/DMMT5401-FDICT-ND/717881</t>
  </si>
  <si>
    <t>DMMT5401-7</t>
  </si>
  <si>
    <t>DMG2305UX-13DICT-ND</t>
  </si>
  <si>
    <t>https://www.digikey.co.uk/product-detail/en/diodes-incorporated/DMG2305UX-13/DMG2305UX-13DICT-ND/4251589</t>
  </si>
  <si>
    <t>DMG2305UX</t>
  </si>
  <si>
    <t>RMCF0603ZT0R00CT-ND</t>
  </si>
  <si>
    <t>https://www.digikey.co.uk/product-detail/en/stackpole-electronics-inc/RMCF0603ZT0R00/RMCF0603ZT0R00CT-ND/1943218</t>
  </si>
  <si>
    <t>0 ohm</t>
  </si>
  <si>
    <t>RG16P100BCT-ND</t>
  </si>
  <si>
    <t>https://www.digikey.co.uk/product-detail/en/susumu/RG1608P-101-B-T5/RG16P100BCT-ND/1240831</t>
  </si>
  <si>
    <t>100 ohm</t>
  </si>
  <si>
    <t>YAG1235CT-ND</t>
  </si>
  <si>
    <t>https://www.digikey.co.uk/product-detail/en/yageo/RT0603BRD07100KL/YAG1235CT-ND/4340588</t>
  </si>
  <si>
    <t>100k</t>
  </si>
  <si>
    <t>RNCP0603FTD10K0CT-ND</t>
  </si>
  <si>
    <t>https://www.digikey.co.uk/product-detail/en/stackpole-electronics-inc/RNCP0603FTD10K0/RNCP0603FTD10K0CT-ND/2240478</t>
  </si>
  <si>
    <t>10k</t>
  </si>
  <si>
    <t>311-470HRCT-ND</t>
  </si>
  <si>
    <t>https://www.digikey.co.uk/product-detail/en/yageo/RC0603FR-07470RL/311-470HRCT-ND/730203</t>
  </si>
  <si>
    <t>470 ohm</t>
  </si>
  <si>
    <t>RMCF0603FT1K80CT-ND</t>
  </si>
  <si>
    <t>https://www.digikey.co.uk/product-detail/en/stackpole-electronics-inc/RMCF0603FT1K80/RMCF0603FT1K80CT-ND/1943005</t>
  </si>
  <si>
    <t>1.75k</t>
  </si>
  <si>
    <t>RMCF0603FT27K0CT-ND</t>
  </si>
  <si>
    <t>https://www.digikey.co.uk/product-detail/en/stackpole-electronics-inc/RMCF0603FT27K0/RMCF0603FT27K0CT-ND/1943083</t>
  </si>
  <si>
    <t>27k</t>
  </si>
  <si>
    <t>RMCF0603FT56K2CT-ND</t>
  </si>
  <si>
    <t>https://www.digikey.co.uk/product-detail/en/stackpole-electronics-inc/RMCF0603FT56K2/RMCF0603FT56K2CT-ND/1943105</t>
  </si>
  <si>
    <t>56.2k</t>
  </si>
  <si>
    <t>311-47.0KHRCT-ND</t>
  </si>
  <si>
    <t>https://www.digikey.co.uk/product-detail/en/yageo/RC0603FR-0747KL/311-47.0KHRCT-ND/730200</t>
  </si>
  <si>
    <t>47k</t>
  </si>
  <si>
    <t>450-1650-ND</t>
  </si>
  <si>
    <t>https://www.digikey.co.uk/product-detail/en/te-connectivity-alcoswitch-switches/1825910-6/450-1650-ND/1632536</t>
  </si>
  <si>
    <t>tactile switch</t>
  </si>
  <si>
    <t>296-44844-1-ND</t>
  </si>
  <si>
    <t>https://www.digikey.co.uk/product-detail/en/texas-instruments/TPS563208DDCR/296-44844-1-ND/6205060</t>
  </si>
  <si>
    <t>TPS563208</t>
  </si>
  <si>
    <t>PAM2306AYPKEDICT-ND</t>
  </si>
  <si>
    <t>https://www.digikey.co.uk/product-detail/en/diodes-incorporated/PAM2306AYPKE/PAM2306AYPKEDICT-ND/7794266</t>
  </si>
  <si>
    <t>PAM2306AYPKE</t>
  </si>
  <si>
    <t>LTC3406ES5-1.2#TRMPBFCT-ND</t>
  </si>
  <si>
    <t>https://www.digikey.co.uk/product-detail/en/linear-technology-analog-devices/LTC3406ES5-1.2-TRMPBF/LTC3406ES5-1.2-TRMPBFCT-ND/3830391</t>
  </si>
  <si>
    <t>LTC3406ES5-1.2</t>
  </si>
  <si>
    <t>296-28307-1-ND</t>
  </si>
  <si>
    <t>https://www.digikey.co.uk/product-detail/en/texas-instruments/TS3DDR3812RUAR/296-28307-1-ND/2609818</t>
  </si>
  <si>
    <t>TS3DDR3812RUAR</t>
  </si>
  <si>
    <t>296-39282-1-ND</t>
  </si>
  <si>
    <t>https://www.digikey.co.uk/product-detail/en/texas-instruments/TLV70228DBVR/296-39282-1-ND/5143273</t>
  </si>
  <si>
    <t>TLV70228</t>
  </si>
  <si>
    <t>893-1140-1-ND</t>
  </si>
  <si>
    <t>https://www.digikey.co.uk/product-detail/en/torex-semiconductor-ltd/XC6222B181MR-G/893-1140-1-ND/2138331</t>
  </si>
  <si>
    <t>XC6222B181MR-G</t>
  </si>
  <si>
    <t>497-15383-1-ND</t>
  </si>
  <si>
    <t>https://www.digikey.co.uk/product-detail/en/stmicroelectronics/LSM6DS3TR/497-15383-1-ND/5180534</t>
  </si>
  <si>
    <t>LSM6DS3</t>
  </si>
  <si>
    <t>497-12167-1-ND</t>
  </si>
  <si>
    <t>https://www.digikey.co.uk/product-detail/en/stmicroelectronics/HDMIULC6-4SC6Y/497-12167-1-ND/2826775</t>
  </si>
  <si>
    <t>HDMIULC6-4SC6</t>
  </si>
  <si>
    <t>AP2331SA-7DICT-ND</t>
  </si>
  <si>
    <t>https://www.digikey.co.uk/product-detail/en/diodes-incorporated/AP2331SA-7/AP2331SA-7DICT-ND/2792457</t>
  </si>
  <si>
    <t>AP2331W</t>
  </si>
  <si>
    <t>FSUSB42UMXCT-ND</t>
  </si>
  <si>
    <t>https://www.digikey.co.uk/product-detail/en/on-semiconductor/FSUSB42UMX/FSUSB42UMXCT-ND/1642629</t>
  </si>
  <si>
    <t>FSUSB42UMX</t>
  </si>
  <si>
    <t>A118230CT-ND</t>
  </si>
  <si>
    <t>https://www.digikey.co.uk/product-detail/en/te-connectivity-amp-connectors/1-292303-6/A118230CT-ND/5306349</t>
  </si>
  <si>
    <t>USB_A</t>
  </si>
  <si>
    <t>SIT8008AI-72</t>
  </si>
  <si>
    <t>N/A</t>
  </si>
  <si>
    <t>mounting hole</t>
  </si>
  <si>
    <t>NF capacitor</t>
  </si>
  <si>
    <t>https://www.digikey.co.uk/product-detail/en/sitime/SIT8008BI-13-18S-24.000000G/1473-30670-1-ND/7559731</t>
  </si>
  <si>
    <t>1473-30670-1-ND</t>
  </si>
  <si>
    <t>RS</t>
  </si>
  <si>
    <t>https://uk.rs-online.com/web/p/pcb-terminal-blocks/8971262/</t>
  </si>
  <si>
    <t>897-1262</t>
  </si>
  <si>
    <t>https://uk.rs-online.com/web/p/resettable-surface-mount-fuses/6478263/</t>
  </si>
  <si>
    <t>647-8263</t>
  </si>
  <si>
    <t xml:space="preserve">price each </t>
  </si>
  <si>
    <t>Qty to be ordered</t>
  </si>
  <si>
    <t>https://www.digikey.co.uk/product-detail/en/hirose-electric-co-ltd/DF37NC-30DS-0.4V-51/H11856CT-ND/2230656</t>
  </si>
  <si>
    <t>Bear boards</t>
  </si>
  <si>
    <t>sub total</t>
  </si>
  <si>
    <t>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</si>
</sst>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activeCell="C10" sqref="C10"/>
    </sheetView>
  </sheetViews>
  <sheetFormatPr defaultRowHeight="14.5" x14ac:dyDescent="0.35"/>
  <cols>
    <col min="1" max="1" width="4.6328125" bestFit="1" customWidth="1"/>
    <col min="3" max="3" width="16" customWidth="1"/>
    <col min="7" max="7" width="9.7265625" bestFit="1" customWidth="1"/>
    <col min="8" max="8" width="15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G1" t="s">
        <v>149</v>
      </c>
      <c r="H1" t="s">
        <v>150</v>
      </c>
    </row>
    <row r="2" spans="1:9" x14ac:dyDescent="0.35">
      <c r="A2">
        <v>8</v>
      </c>
      <c r="B2" t="s">
        <v>4</v>
      </c>
      <c r="C2" t="s">
        <v>5</v>
      </c>
      <c r="D2" t="s">
        <v>6</v>
      </c>
      <c r="E2" t="s">
        <v>7</v>
      </c>
      <c r="G2">
        <v>0.32</v>
      </c>
      <c r="H2">
        <v>20</v>
      </c>
      <c r="I2">
        <f>H2*G2</f>
        <v>6.4</v>
      </c>
    </row>
    <row r="3" spans="1:9" x14ac:dyDescent="0.35">
      <c r="A3">
        <v>16</v>
      </c>
      <c r="B3" t="s">
        <v>4</v>
      </c>
      <c r="C3" t="s">
        <v>8</v>
      </c>
      <c r="D3" t="s">
        <v>9</v>
      </c>
      <c r="E3" t="s">
        <v>10</v>
      </c>
      <c r="G3">
        <v>2.5000000000000001E-2</v>
      </c>
      <c r="H3">
        <v>40</v>
      </c>
      <c r="I3">
        <f t="shared" ref="I3:I50" si="0">H3*G3</f>
        <v>1</v>
      </c>
    </row>
    <row r="4" spans="1:9" x14ac:dyDescent="0.35">
      <c r="A4">
        <v>4</v>
      </c>
      <c r="B4" t="s">
        <v>4</v>
      </c>
      <c r="C4" t="s">
        <v>11</v>
      </c>
      <c r="D4" t="s">
        <v>12</v>
      </c>
      <c r="E4" t="s">
        <v>13</v>
      </c>
      <c r="G4">
        <v>9.9000000000000005E-2</v>
      </c>
      <c r="H4">
        <v>10</v>
      </c>
      <c r="I4">
        <f t="shared" si="0"/>
        <v>0.99</v>
      </c>
    </row>
    <row r="5" spans="1:9" x14ac:dyDescent="0.35">
      <c r="A5">
        <v>1</v>
      </c>
      <c r="B5" t="s">
        <v>4</v>
      </c>
      <c r="C5" t="s">
        <v>14</v>
      </c>
      <c r="D5" t="s">
        <v>15</v>
      </c>
      <c r="E5" t="s">
        <v>16</v>
      </c>
      <c r="G5">
        <v>0.62</v>
      </c>
      <c r="H5">
        <v>4</v>
      </c>
      <c r="I5">
        <f t="shared" si="0"/>
        <v>2.48</v>
      </c>
    </row>
    <row r="6" spans="1:9" x14ac:dyDescent="0.35">
      <c r="A6">
        <v>2</v>
      </c>
      <c r="B6" t="s">
        <v>4</v>
      </c>
      <c r="C6" t="s">
        <v>17</v>
      </c>
      <c r="D6" t="s">
        <v>18</v>
      </c>
      <c r="E6" t="s">
        <v>19</v>
      </c>
      <c r="G6">
        <v>2.1999999999999999E-2</v>
      </c>
      <c r="H6">
        <v>10</v>
      </c>
      <c r="I6">
        <f t="shared" si="0"/>
        <v>0.21999999999999997</v>
      </c>
    </row>
    <row r="7" spans="1:9" x14ac:dyDescent="0.35">
      <c r="A7">
        <v>12</v>
      </c>
      <c r="B7" t="s">
        <v>4</v>
      </c>
      <c r="C7" t="s">
        <v>20</v>
      </c>
      <c r="D7" t="s">
        <v>21</v>
      </c>
      <c r="E7" t="s">
        <v>22</v>
      </c>
      <c r="G7">
        <v>0.20680000000000001</v>
      </c>
      <c r="H7">
        <v>28</v>
      </c>
      <c r="I7">
        <f t="shared" si="0"/>
        <v>5.7904</v>
      </c>
    </row>
    <row r="8" spans="1:9" x14ac:dyDescent="0.35">
      <c r="A8">
        <v>2</v>
      </c>
      <c r="B8" t="s">
        <v>4</v>
      </c>
      <c r="C8" t="s">
        <v>23</v>
      </c>
      <c r="D8" t="s">
        <v>24</v>
      </c>
      <c r="E8" t="s">
        <v>25</v>
      </c>
      <c r="G8">
        <v>0.68</v>
      </c>
      <c r="H8">
        <v>5</v>
      </c>
      <c r="I8">
        <f t="shared" si="0"/>
        <v>3.4000000000000004</v>
      </c>
    </row>
    <row r="9" spans="1:9" x14ac:dyDescent="0.35">
      <c r="A9">
        <v>1</v>
      </c>
      <c r="B9" t="s">
        <v>144</v>
      </c>
      <c r="C9" t="s">
        <v>148</v>
      </c>
      <c r="D9" t="s">
        <v>147</v>
      </c>
      <c r="E9" t="s">
        <v>26</v>
      </c>
      <c r="G9">
        <v>0.32900000000000001</v>
      </c>
      <c r="H9">
        <v>10</v>
      </c>
      <c r="I9">
        <f t="shared" si="0"/>
        <v>3.29</v>
      </c>
    </row>
    <row r="10" spans="1:9" x14ac:dyDescent="0.35">
      <c r="A10">
        <v>1</v>
      </c>
      <c r="B10" t="s">
        <v>144</v>
      </c>
      <c r="C10" t="s">
        <v>146</v>
      </c>
      <c r="D10" t="s">
        <v>145</v>
      </c>
      <c r="E10" t="s">
        <v>27</v>
      </c>
      <c r="I10">
        <f t="shared" si="0"/>
        <v>0</v>
      </c>
    </row>
    <row r="11" spans="1:9" x14ac:dyDescent="0.35">
      <c r="A11">
        <v>2</v>
      </c>
      <c r="B11" t="s">
        <v>4</v>
      </c>
      <c r="C11" t="s">
        <v>28</v>
      </c>
      <c r="D11" t="s">
        <v>29</v>
      </c>
      <c r="E11" t="s">
        <v>30</v>
      </c>
      <c r="G11">
        <v>0.57999999999999996</v>
      </c>
      <c r="H11">
        <v>5</v>
      </c>
      <c r="I11">
        <f t="shared" si="0"/>
        <v>2.9</v>
      </c>
    </row>
    <row r="12" spans="1:9" x14ac:dyDescent="0.35">
      <c r="A12">
        <v>2</v>
      </c>
      <c r="B12" t="s">
        <v>4</v>
      </c>
      <c r="C12" t="s">
        <v>31</v>
      </c>
      <c r="D12" t="s">
        <v>32</v>
      </c>
      <c r="E12" t="s">
        <v>33</v>
      </c>
      <c r="G12">
        <v>0.37</v>
      </c>
      <c r="H12">
        <v>5</v>
      </c>
      <c r="I12">
        <f t="shared" si="0"/>
        <v>1.85</v>
      </c>
    </row>
    <row r="13" spans="1:9" x14ac:dyDescent="0.35">
      <c r="A13">
        <v>1</v>
      </c>
      <c r="B13" t="s">
        <v>4</v>
      </c>
      <c r="C13" t="s">
        <v>34</v>
      </c>
      <c r="D13" t="s">
        <v>151</v>
      </c>
      <c r="E13" t="s">
        <v>35</v>
      </c>
      <c r="G13">
        <v>0.76</v>
      </c>
      <c r="H13">
        <v>3</v>
      </c>
      <c r="I13">
        <f t="shared" si="0"/>
        <v>2.2800000000000002</v>
      </c>
    </row>
    <row r="14" spans="1:9" x14ac:dyDescent="0.35">
      <c r="A14">
        <v>3</v>
      </c>
      <c r="B14" t="s">
        <v>4</v>
      </c>
      <c r="C14" t="s">
        <v>36</v>
      </c>
      <c r="D14" t="s">
        <v>37</v>
      </c>
      <c r="E14" t="s">
        <v>38</v>
      </c>
      <c r="G14">
        <v>2.2999999999999998</v>
      </c>
      <c r="H14">
        <v>6</v>
      </c>
      <c r="I14">
        <f t="shared" si="0"/>
        <v>13.799999999999999</v>
      </c>
    </row>
    <row r="15" spans="1:9" x14ac:dyDescent="0.35">
      <c r="A15">
        <v>2</v>
      </c>
      <c r="B15" t="s">
        <v>4</v>
      </c>
      <c r="C15" t="s">
        <v>39</v>
      </c>
      <c r="D15" t="s">
        <v>40</v>
      </c>
      <c r="E15" t="s">
        <v>41</v>
      </c>
      <c r="G15">
        <v>0.08</v>
      </c>
      <c r="H15">
        <v>4</v>
      </c>
      <c r="I15">
        <f t="shared" si="0"/>
        <v>0.32</v>
      </c>
    </row>
    <row r="16" spans="1:9" x14ac:dyDescent="0.35">
      <c r="A16">
        <v>1</v>
      </c>
      <c r="B16" t="s">
        <v>4</v>
      </c>
      <c r="C16" t="s">
        <v>42</v>
      </c>
      <c r="D16" t="s">
        <v>43</v>
      </c>
      <c r="E16" t="s">
        <v>41</v>
      </c>
      <c r="G16">
        <v>0.1</v>
      </c>
      <c r="H16">
        <v>2</v>
      </c>
      <c r="I16">
        <f t="shared" si="0"/>
        <v>0.2</v>
      </c>
    </row>
    <row r="17" spans="1:9" x14ac:dyDescent="0.35">
      <c r="A17">
        <v>1</v>
      </c>
      <c r="B17" t="s">
        <v>4</v>
      </c>
      <c r="C17" t="s">
        <v>44</v>
      </c>
      <c r="D17" t="s">
        <v>45</v>
      </c>
      <c r="E17" t="s">
        <v>41</v>
      </c>
      <c r="G17">
        <v>0.14000000000000001</v>
      </c>
      <c r="H17">
        <v>2</v>
      </c>
      <c r="I17">
        <f t="shared" si="0"/>
        <v>0.28000000000000003</v>
      </c>
    </row>
    <row r="18" spans="1:9" x14ac:dyDescent="0.35">
      <c r="A18">
        <v>1</v>
      </c>
      <c r="B18" t="s">
        <v>4</v>
      </c>
      <c r="C18" t="s">
        <v>46</v>
      </c>
      <c r="D18" t="s">
        <v>47</v>
      </c>
      <c r="E18" t="s">
        <v>41</v>
      </c>
      <c r="G18">
        <v>0.2</v>
      </c>
      <c r="H18">
        <v>2</v>
      </c>
      <c r="I18">
        <f t="shared" si="0"/>
        <v>0.4</v>
      </c>
    </row>
    <row r="19" spans="1:9" x14ac:dyDescent="0.35">
      <c r="A19">
        <v>1</v>
      </c>
      <c r="B19" t="s">
        <v>4</v>
      </c>
      <c r="C19" t="s">
        <v>48</v>
      </c>
      <c r="D19" t="s">
        <v>49</v>
      </c>
      <c r="E19" t="s">
        <v>41</v>
      </c>
      <c r="G19">
        <v>0.26</v>
      </c>
      <c r="H19">
        <v>2</v>
      </c>
      <c r="I19">
        <f t="shared" si="0"/>
        <v>0.52</v>
      </c>
    </row>
    <row r="20" spans="1:9" x14ac:dyDescent="0.35">
      <c r="A20">
        <v>1</v>
      </c>
      <c r="B20" t="s">
        <v>4</v>
      </c>
      <c r="C20" t="s">
        <v>50</v>
      </c>
      <c r="D20" t="s">
        <v>51</v>
      </c>
      <c r="E20" t="s">
        <v>41</v>
      </c>
      <c r="G20">
        <v>11.32</v>
      </c>
      <c r="H20">
        <v>2</v>
      </c>
      <c r="I20">
        <f t="shared" si="0"/>
        <v>22.64</v>
      </c>
    </row>
    <row r="21" spans="1:9" x14ac:dyDescent="0.35">
      <c r="A21">
        <v>2</v>
      </c>
      <c r="B21" t="s">
        <v>4</v>
      </c>
      <c r="C21" t="s">
        <v>52</v>
      </c>
      <c r="D21" t="s">
        <v>53</v>
      </c>
      <c r="E21" t="s">
        <v>54</v>
      </c>
      <c r="G21">
        <v>0.1</v>
      </c>
      <c r="H21">
        <v>5</v>
      </c>
      <c r="I21">
        <f t="shared" si="0"/>
        <v>0.5</v>
      </c>
    </row>
    <row r="22" spans="1:9" x14ac:dyDescent="0.35">
      <c r="A22">
        <v>4</v>
      </c>
      <c r="B22" t="s">
        <v>4</v>
      </c>
      <c r="C22" t="s">
        <v>55</v>
      </c>
      <c r="D22" t="s">
        <v>56</v>
      </c>
      <c r="E22" t="s">
        <v>57</v>
      </c>
      <c r="G22">
        <v>7.9000000000000001E-2</v>
      </c>
      <c r="H22">
        <v>10</v>
      </c>
      <c r="I22">
        <f t="shared" si="0"/>
        <v>0.79</v>
      </c>
    </row>
    <row r="23" spans="1:9" x14ac:dyDescent="0.35">
      <c r="A23">
        <v>1</v>
      </c>
      <c r="B23" t="s">
        <v>4</v>
      </c>
      <c r="C23" t="s">
        <v>58</v>
      </c>
      <c r="D23" t="s">
        <v>59</v>
      </c>
      <c r="E23" t="s">
        <v>60</v>
      </c>
      <c r="G23">
        <v>0.55000000000000004</v>
      </c>
      <c r="H23">
        <v>3</v>
      </c>
      <c r="I23">
        <f t="shared" si="0"/>
        <v>1.6500000000000001</v>
      </c>
    </row>
    <row r="24" spans="1:9" x14ac:dyDescent="0.35">
      <c r="A24">
        <v>1</v>
      </c>
      <c r="B24" t="s">
        <v>4</v>
      </c>
      <c r="C24" t="s">
        <v>61</v>
      </c>
      <c r="D24" t="s">
        <v>62</v>
      </c>
      <c r="E24" t="s">
        <v>41</v>
      </c>
      <c r="G24">
        <v>2.61</v>
      </c>
      <c r="H24">
        <v>2</v>
      </c>
      <c r="I24">
        <f t="shared" si="0"/>
        <v>5.22</v>
      </c>
    </row>
    <row r="25" spans="1:9" x14ac:dyDescent="0.35">
      <c r="A25">
        <v>1</v>
      </c>
      <c r="B25" t="s">
        <v>4</v>
      </c>
      <c r="C25" t="s">
        <v>63</v>
      </c>
      <c r="D25" t="s">
        <v>64</v>
      </c>
      <c r="E25" t="s">
        <v>65</v>
      </c>
      <c r="G25">
        <v>0.31</v>
      </c>
      <c r="H25">
        <v>2</v>
      </c>
      <c r="I25">
        <f t="shared" si="0"/>
        <v>0.62</v>
      </c>
    </row>
    <row r="26" spans="1:9" x14ac:dyDescent="0.35">
      <c r="A26">
        <v>5</v>
      </c>
      <c r="B26" t="s">
        <v>4</v>
      </c>
      <c r="C26" t="s">
        <v>66</v>
      </c>
      <c r="D26" t="s">
        <v>67</v>
      </c>
      <c r="E26" t="s">
        <v>68</v>
      </c>
      <c r="G26">
        <v>0.26500000000000001</v>
      </c>
      <c r="H26">
        <v>10</v>
      </c>
      <c r="I26">
        <f t="shared" si="0"/>
        <v>2.6500000000000004</v>
      </c>
    </row>
    <row r="27" spans="1:9" x14ac:dyDescent="0.35">
      <c r="A27">
        <v>3</v>
      </c>
      <c r="B27" t="s">
        <v>4</v>
      </c>
      <c r="C27" t="s">
        <v>69</v>
      </c>
      <c r="D27" t="s">
        <v>70</v>
      </c>
      <c r="E27" t="s">
        <v>71</v>
      </c>
      <c r="G27">
        <v>0.34</v>
      </c>
      <c r="H27">
        <v>6</v>
      </c>
      <c r="I27">
        <f t="shared" si="0"/>
        <v>2.04</v>
      </c>
    </row>
    <row r="28" spans="1:9" x14ac:dyDescent="0.35">
      <c r="A28">
        <v>3</v>
      </c>
      <c r="B28" t="s">
        <v>4</v>
      </c>
      <c r="C28" t="s">
        <v>72</v>
      </c>
      <c r="D28" t="s">
        <v>73</v>
      </c>
      <c r="E28" t="s">
        <v>74</v>
      </c>
      <c r="G28">
        <v>0.33</v>
      </c>
      <c r="H28">
        <v>6</v>
      </c>
      <c r="I28">
        <f t="shared" si="0"/>
        <v>1.98</v>
      </c>
    </row>
    <row r="29" spans="1:9" x14ac:dyDescent="0.35">
      <c r="A29">
        <v>14</v>
      </c>
      <c r="B29" t="s">
        <v>4</v>
      </c>
      <c r="C29" t="s">
        <v>75</v>
      </c>
      <c r="D29" t="s">
        <v>76</v>
      </c>
      <c r="E29" t="s">
        <v>77</v>
      </c>
      <c r="G29">
        <v>8.8000000000000005E-3</v>
      </c>
      <c r="H29">
        <v>30</v>
      </c>
      <c r="I29">
        <f t="shared" si="0"/>
        <v>0.26400000000000001</v>
      </c>
    </row>
    <row r="30" spans="1:9" x14ac:dyDescent="0.35">
      <c r="A30">
        <v>1</v>
      </c>
      <c r="B30" t="s">
        <v>4</v>
      </c>
      <c r="C30" t="s">
        <v>78</v>
      </c>
      <c r="D30" t="s">
        <v>79</v>
      </c>
      <c r="E30" t="s">
        <v>80</v>
      </c>
      <c r="G30">
        <v>0.31</v>
      </c>
      <c r="H30">
        <v>4</v>
      </c>
      <c r="I30">
        <f t="shared" si="0"/>
        <v>1.24</v>
      </c>
    </row>
    <row r="31" spans="1:9" x14ac:dyDescent="0.35">
      <c r="A31">
        <v>5</v>
      </c>
      <c r="B31" t="s">
        <v>4</v>
      </c>
      <c r="C31" t="s">
        <v>81</v>
      </c>
      <c r="D31" t="s">
        <v>82</v>
      </c>
      <c r="E31" t="s">
        <v>83</v>
      </c>
      <c r="G31">
        <v>0.249</v>
      </c>
      <c r="H31">
        <v>12</v>
      </c>
      <c r="I31">
        <f t="shared" si="0"/>
        <v>2.988</v>
      </c>
    </row>
    <row r="32" spans="1:9" x14ac:dyDescent="0.35">
      <c r="A32">
        <v>7</v>
      </c>
      <c r="B32" t="s">
        <v>4</v>
      </c>
      <c r="C32" t="s">
        <v>84</v>
      </c>
      <c r="D32" t="s">
        <v>85</v>
      </c>
      <c r="E32" t="s">
        <v>86</v>
      </c>
      <c r="G32">
        <v>0.05</v>
      </c>
      <c r="H32">
        <v>16</v>
      </c>
      <c r="I32">
        <f t="shared" si="0"/>
        <v>0.8</v>
      </c>
    </row>
    <row r="33" spans="1:9" x14ac:dyDescent="0.35">
      <c r="A33">
        <v>18</v>
      </c>
      <c r="B33" t="s">
        <v>4</v>
      </c>
      <c r="C33" t="s">
        <v>87</v>
      </c>
      <c r="D33" t="s">
        <v>88</v>
      </c>
      <c r="E33" t="s">
        <v>89</v>
      </c>
      <c r="G33">
        <v>1.7999999999999999E-2</v>
      </c>
      <c r="H33">
        <v>40</v>
      </c>
      <c r="I33">
        <f t="shared" si="0"/>
        <v>0.72</v>
      </c>
    </row>
    <row r="34" spans="1:9" x14ac:dyDescent="0.35">
      <c r="A34">
        <v>2</v>
      </c>
      <c r="B34" t="s">
        <v>4</v>
      </c>
      <c r="C34" t="s">
        <v>90</v>
      </c>
      <c r="D34" t="s">
        <v>91</v>
      </c>
      <c r="E34" t="s">
        <v>92</v>
      </c>
      <c r="G34">
        <v>7.0000000000000007E-2</v>
      </c>
      <c r="H34">
        <v>5</v>
      </c>
      <c r="I34">
        <f t="shared" si="0"/>
        <v>0.35000000000000003</v>
      </c>
    </row>
    <row r="35" spans="1:9" x14ac:dyDescent="0.35">
      <c r="A35">
        <v>1</v>
      </c>
      <c r="B35" t="s">
        <v>4</v>
      </c>
      <c r="C35" t="s">
        <v>93</v>
      </c>
      <c r="D35" t="s">
        <v>94</v>
      </c>
      <c r="E35" t="s">
        <v>95</v>
      </c>
      <c r="G35">
        <v>7.0000000000000007E-2</v>
      </c>
      <c r="H35">
        <v>4</v>
      </c>
      <c r="I35">
        <f t="shared" si="0"/>
        <v>0.28000000000000003</v>
      </c>
    </row>
    <row r="36" spans="1:9" x14ac:dyDescent="0.35">
      <c r="A36">
        <v>1</v>
      </c>
      <c r="B36" t="s">
        <v>4</v>
      </c>
      <c r="C36" t="s">
        <v>96</v>
      </c>
      <c r="D36" t="s">
        <v>97</v>
      </c>
      <c r="E36" t="s">
        <v>98</v>
      </c>
      <c r="G36">
        <v>7.0000000000000007E-2</v>
      </c>
      <c r="H36">
        <v>4</v>
      </c>
      <c r="I36">
        <f t="shared" si="0"/>
        <v>0.28000000000000003</v>
      </c>
    </row>
    <row r="37" spans="1:9" x14ac:dyDescent="0.35">
      <c r="A37">
        <v>6</v>
      </c>
      <c r="B37" t="s">
        <v>4</v>
      </c>
      <c r="C37" t="s">
        <v>99</v>
      </c>
      <c r="D37" t="s">
        <v>100</v>
      </c>
      <c r="E37" t="s">
        <v>101</v>
      </c>
      <c r="G37">
        <v>1.7999999999999999E-2</v>
      </c>
      <c r="H37">
        <v>15</v>
      </c>
      <c r="I37">
        <f t="shared" si="0"/>
        <v>0.26999999999999996</v>
      </c>
    </row>
    <row r="38" spans="1:9" x14ac:dyDescent="0.35">
      <c r="A38">
        <v>1</v>
      </c>
      <c r="B38" t="s">
        <v>4</v>
      </c>
      <c r="C38" t="s">
        <v>102</v>
      </c>
      <c r="D38" t="s">
        <v>103</v>
      </c>
      <c r="E38" t="s">
        <v>104</v>
      </c>
      <c r="G38">
        <v>7.0000000000000007E-2</v>
      </c>
      <c r="H38">
        <v>2</v>
      </c>
      <c r="I38">
        <f t="shared" si="0"/>
        <v>0.14000000000000001</v>
      </c>
    </row>
    <row r="39" spans="1:9" x14ac:dyDescent="0.35">
      <c r="A39">
        <v>1</v>
      </c>
      <c r="B39" t="s">
        <v>4</v>
      </c>
      <c r="C39" t="s">
        <v>105</v>
      </c>
      <c r="D39" t="s">
        <v>106</v>
      </c>
      <c r="E39" t="s">
        <v>107</v>
      </c>
      <c r="G39">
        <v>1.01</v>
      </c>
      <c r="H39">
        <v>2</v>
      </c>
      <c r="I39">
        <f t="shared" si="0"/>
        <v>2.02</v>
      </c>
    </row>
    <row r="40" spans="1:9" x14ac:dyDescent="0.35">
      <c r="A40">
        <v>1</v>
      </c>
      <c r="B40" t="s">
        <v>4</v>
      </c>
      <c r="C40" t="s">
        <v>108</v>
      </c>
      <c r="D40" t="s">
        <v>109</v>
      </c>
      <c r="E40" t="s">
        <v>110</v>
      </c>
      <c r="G40">
        <v>0.55000000000000004</v>
      </c>
      <c r="H40">
        <v>2</v>
      </c>
      <c r="I40">
        <f t="shared" si="0"/>
        <v>1.1000000000000001</v>
      </c>
    </row>
    <row r="41" spans="1:9" x14ac:dyDescent="0.35">
      <c r="A41">
        <v>1</v>
      </c>
      <c r="B41" t="s">
        <v>4</v>
      </c>
      <c r="C41" t="s">
        <v>111</v>
      </c>
      <c r="D41" t="s">
        <v>112</v>
      </c>
      <c r="E41" t="s">
        <v>113</v>
      </c>
      <c r="G41">
        <v>3.53</v>
      </c>
      <c r="H41">
        <v>2</v>
      </c>
      <c r="I41">
        <f t="shared" si="0"/>
        <v>7.06</v>
      </c>
    </row>
    <row r="42" spans="1:9" x14ac:dyDescent="0.35">
      <c r="A42">
        <v>1</v>
      </c>
      <c r="B42" t="s">
        <v>4</v>
      </c>
      <c r="C42" t="s">
        <v>114</v>
      </c>
      <c r="D42" t="s">
        <v>115</v>
      </c>
      <c r="E42" t="s">
        <v>116</v>
      </c>
      <c r="G42">
        <v>3.41</v>
      </c>
      <c r="H42">
        <v>2</v>
      </c>
      <c r="I42">
        <f t="shared" si="0"/>
        <v>6.82</v>
      </c>
    </row>
    <row r="43" spans="1:9" x14ac:dyDescent="0.35">
      <c r="A43">
        <v>1</v>
      </c>
      <c r="B43" t="s">
        <v>4</v>
      </c>
      <c r="C43" t="s">
        <v>117</v>
      </c>
      <c r="D43" t="s">
        <v>118</v>
      </c>
      <c r="E43" t="s">
        <v>119</v>
      </c>
      <c r="G43">
        <v>0.38</v>
      </c>
      <c r="H43">
        <v>2</v>
      </c>
      <c r="I43">
        <f t="shared" si="0"/>
        <v>0.76</v>
      </c>
    </row>
    <row r="44" spans="1:9" x14ac:dyDescent="0.35">
      <c r="A44">
        <v>1</v>
      </c>
      <c r="B44" t="s">
        <v>4</v>
      </c>
      <c r="C44" t="s">
        <v>120</v>
      </c>
      <c r="D44" t="s">
        <v>121</v>
      </c>
      <c r="E44" t="s">
        <v>122</v>
      </c>
      <c r="G44">
        <v>0.66</v>
      </c>
      <c r="H44">
        <v>2</v>
      </c>
      <c r="I44">
        <f t="shared" si="0"/>
        <v>1.32</v>
      </c>
    </row>
    <row r="45" spans="1:9" x14ac:dyDescent="0.35">
      <c r="A45">
        <v>1</v>
      </c>
      <c r="B45" t="s">
        <v>4</v>
      </c>
      <c r="C45" t="s">
        <v>123</v>
      </c>
      <c r="D45" t="s">
        <v>124</v>
      </c>
      <c r="E45" t="s">
        <v>125</v>
      </c>
      <c r="G45">
        <v>2.25</v>
      </c>
      <c r="H45">
        <v>2</v>
      </c>
      <c r="I45">
        <f t="shared" si="0"/>
        <v>4.5</v>
      </c>
    </row>
    <row r="46" spans="1:9" x14ac:dyDescent="0.35">
      <c r="A46">
        <v>1</v>
      </c>
      <c r="B46" t="s">
        <v>4</v>
      </c>
      <c r="C46" t="s">
        <v>126</v>
      </c>
      <c r="D46" t="s">
        <v>127</v>
      </c>
      <c r="E46" t="s">
        <v>128</v>
      </c>
      <c r="G46">
        <v>1.41</v>
      </c>
      <c r="H46">
        <v>2</v>
      </c>
      <c r="I46">
        <f t="shared" si="0"/>
        <v>2.82</v>
      </c>
    </row>
    <row r="47" spans="1:9" x14ac:dyDescent="0.35">
      <c r="A47">
        <v>1</v>
      </c>
      <c r="B47" t="s">
        <v>4</v>
      </c>
      <c r="C47" t="s">
        <v>129</v>
      </c>
      <c r="D47" t="s">
        <v>130</v>
      </c>
      <c r="E47" t="s">
        <v>131</v>
      </c>
      <c r="G47">
        <v>0.28999999999999998</v>
      </c>
      <c r="H47">
        <v>2</v>
      </c>
      <c r="I47">
        <f t="shared" si="0"/>
        <v>0.57999999999999996</v>
      </c>
    </row>
    <row r="48" spans="1:9" x14ac:dyDescent="0.35">
      <c r="A48">
        <v>1</v>
      </c>
      <c r="B48" t="s">
        <v>4</v>
      </c>
      <c r="C48" t="s">
        <v>132</v>
      </c>
      <c r="D48" t="s">
        <v>133</v>
      </c>
      <c r="E48" t="s">
        <v>134</v>
      </c>
      <c r="G48">
        <v>0.44</v>
      </c>
      <c r="H48">
        <v>2</v>
      </c>
      <c r="I48">
        <f t="shared" si="0"/>
        <v>0.88</v>
      </c>
    </row>
    <row r="49" spans="1:9" x14ac:dyDescent="0.35">
      <c r="A49">
        <v>1</v>
      </c>
      <c r="B49" t="s">
        <v>4</v>
      </c>
      <c r="C49" t="s">
        <v>135</v>
      </c>
      <c r="D49" t="s">
        <v>136</v>
      </c>
      <c r="E49" t="s">
        <v>137</v>
      </c>
      <c r="G49">
        <v>2.09</v>
      </c>
      <c r="H49">
        <v>2</v>
      </c>
      <c r="I49">
        <f t="shared" si="0"/>
        <v>4.18</v>
      </c>
    </row>
    <row r="50" spans="1:9" x14ac:dyDescent="0.35">
      <c r="A50">
        <v>1</v>
      </c>
      <c r="B50" t="s">
        <v>4</v>
      </c>
      <c r="C50" t="s">
        <v>143</v>
      </c>
      <c r="D50" t="s">
        <v>142</v>
      </c>
      <c r="E50" t="s">
        <v>138</v>
      </c>
      <c r="G50">
        <v>0.85</v>
      </c>
      <c r="H50">
        <v>2</v>
      </c>
      <c r="I50">
        <f t="shared" si="0"/>
        <v>1.7</v>
      </c>
    </row>
    <row r="51" spans="1:9" x14ac:dyDescent="0.35">
      <c r="A51">
        <v>4</v>
      </c>
      <c r="B51" t="s">
        <v>139</v>
      </c>
      <c r="C51" t="s">
        <v>139</v>
      </c>
      <c r="D51" t="s">
        <v>139</v>
      </c>
      <c r="E51" t="s">
        <v>140</v>
      </c>
    </row>
    <row r="52" spans="1:9" x14ac:dyDescent="0.35">
      <c r="A52">
        <v>2</v>
      </c>
      <c r="B52" t="s">
        <v>139</v>
      </c>
      <c r="C52" t="s">
        <v>139</v>
      </c>
      <c r="D52" t="s">
        <v>139</v>
      </c>
      <c r="E52" t="s">
        <v>141</v>
      </c>
    </row>
    <row r="53" spans="1:9" x14ac:dyDescent="0.35">
      <c r="A53">
        <v>156</v>
      </c>
      <c r="H53" t="s">
        <v>153</v>
      </c>
      <c r="I53">
        <f>SUM(I2:I50)</f>
        <v>125.28240000000001</v>
      </c>
    </row>
    <row r="55" spans="1:9" x14ac:dyDescent="0.35">
      <c r="A55">
        <v>2</v>
      </c>
      <c r="B55" t="s">
        <v>152</v>
      </c>
      <c r="G55">
        <v>49</v>
      </c>
      <c r="H55">
        <v>2</v>
      </c>
      <c r="I55">
        <f>H55*G55</f>
        <v>98</v>
      </c>
    </row>
    <row r="56" spans="1:9" x14ac:dyDescent="0.35">
      <c r="H56" t="s">
        <v>154</v>
      </c>
      <c r="I56">
        <f>I55+I53</f>
        <v>223.2824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camera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Morton</dc:creator>
  <cp:lastModifiedBy>Joseph Morton</cp:lastModifiedBy>
  <dcterms:created xsi:type="dcterms:W3CDTF">2019-02-26T22:49:51Z</dcterms:created>
  <dcterms:modified xsi:type="dcterms:W3CDTF">2019-03-02T13:29:39Z</dcterms:modified>
</cp:coreProperties>
</file>