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mera modu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<sst xmlns="http://schemas.openxmlformats.org/spreadsheetml/2006/main" count="271" uniqueCount="165">
  <si>
    <t xml:space="preserve">QTY </t>
  </si>
  <si>
    <t xml:space="preserve">supplier</t>
  </si>
  <si>
    <t xml:space="preserve">supplier number</t>
  </si>
  <si>
    <t xml:space="preserve">link</t>
  </si>
  <si>
    <t xml:space="preserve">price each </t>
  </si>
  <si>
    <t xml:space="preserve">Qty to be ordered</t>
  </si>
  <si>
    <t xml:space="preserve">digikey</t>
  </si>
  <si>
    <t xml:space="preserve">490-13247-1-ND</t>
  </si>
  <si>
    <t xml:space="preserve">https://www.digikey.co.uk/product-detail/en/murata-electronics-north-america/GRM188R60J476ME15D/490-13247-1-ND/5877455</t>
  </si>
  <si>
    <t xml:space="preserve">47u</t>
  </si>
  <si>
    <t xml:space="preserve">Y</t>
  </si>
  <si>
    <t xml:space="preserve">1276-1000-6-ND</t>
  </si>
  <si>
    <t xml:space="preserve">https://www.digikey.co.uk/product-detail/en/samsung-electro-mechanics/CL10B104KB8NNNC/1276-1000-6-ND/3891514</t>
  </si>
  <si>
    <t xml:space="preserve">100n</t>
  </si>
  <si>
    <t xml:space="preserve">didn’t get counted, probably 40</t>
  </si>
  <si>
    <t xml:space="preserve">1276-1119-1-ND</t>
  </si>
  <si>
    <t xml:space="preserve">https://www.digikey.co.uk/product-detail/en/samsung-electro-mechanics/CL10A106MQ8NNNC/1276-1119-1-ND/3889205</t>
  </si>
  <si>
    <t xml:space="preserve">10u</t>
  </si>
  <si>
    <t xml:space="preserve">1276-7076-1-ND</t>
  </si>
  <si>
    <t xml:space="preserve">https://www.digikey.co.uk/product-detail/en/samsung-electro-mechanics/CL10A226MO7JZNC/1276-7076-1-ND/7320718</t>
  </si>
  <si>
    <t xml:space="preserve">22u</t>
  </si>
  <si>
    <t xml:space="preserve">1276-1036-1-ND</t>
  </si>
  <si>
    <t xml:space="preserve">https://www.digikey.co.uk/product-detail/en/samsung-electro-mechanics/CL10A105KQ8NNNC/1276-1036-1-ND/3889122</t>
  </si>
  <si>
    <t xml:space="preserve">1u</t>
  </si>
  <si>
    <t xml:space="preserve">N</t>
  </si>
  <si>
    <t xml:space="preserve">Got 1</t>
  </si>
  <si>
    <t xml:space="preserve">SML-H12P8TT86CCT-ND</t>
  </si>
  <si>
    <t xml:space="preserve">https://www.digikey.co.uk/product-detail/en/rohm-semiconductor/SML-H12P8TT86C/SML-H12P8TT86CCT-ND/9090488</t>
  </si>
  <si>
    <t xml:space="preserve">LED</t>
  </si>
  <si>
    <t xml:space="preserve">475-3547-1-ND</t>
  </si>
  <si>
    <t xml:space="preserve">https://www.digikey.co.uk/product-detail/en/osram-opto-semiconductors-inc/LRTBGVTG-U5V5-1-A5B5-29-S9T9-49-20-R33-B/475-3547-1-ND/8827186</t>
  </si>
  <si>
    <t xml:space="preserve">RGB LED</t>
  </si>
  <si>
    <t xml:space="preserve">RS</t>
  </si>
  <si>
    <t xml:space="preserve">647-8263</t>
  </si>
  <si>
    <t xml:space="preserve">https://uk.rs-online.com/web/p/resettable-surface-mount-fuses/6478263/</t>
  </si>
  <si>
    <t xml:space="preserve">2A poly fuse</t>
  </si>
  <si>
    <t xml:space="preserve">897-1262</t>
  </si>
  <si>
    <t xml:space="preserve">https://uk.rs-online.com/web/p/pcb-terminal-blocks/8971262/</t>
  </si>
  <si>
    <t xml:space="preserve">camcon</t>
  </si>
  <si>
    <t xml:space="preserve">609-4050-1-ND</t>
  </si>
  <si>
    <t xml:space="preserve">https://www.digikey.co.uk/product-detail/en/amphenol-icc-fci/10103594-0001LF/609-4050-1-ND/2350357</t>
  </si>
  <si>
    <t xml:space="preserve">uUSB</t>
  </si>
  <si>
    <t xml:space="preserve">609-1906-1-ND</t>
  </si>
  <si>
    <t xml:space="preserve">https://www.digikey.co.uk/product-detail/en/amphenol-icc-fci/SFW15R-2STE1LF/609-1906-1-ND/1003189</t>
  </si>
  <si>
    <t xml:space="preserve">FFC</t>
  </si>
  <si>
    <t xml:space="preserve">H11856CT-ND</t>
  </si>
  <si>
    <t xml:space="preserve">https://www.digikey.co.uk/product-detail/en/hirose-electric-co-ltd/DF37NC-30DS-0.4V-51/H11856CT-ND/2230656</t>
  </si>
  <si>
    <t xml:space="preserve">camera connector</t>
  </si>
  <si>
    <t xml:space="preserve">732-2739-1-ND</t>
  </si>
  <si>
    <t xml:space="preserve">https://www.digikey.co.uk/product-detail/en/wurth-electronics-inc/685119136923/732-2739-1-ND/2508681</t>
  </si>
  <si>
    <t xml:space="preserve">hdmi</t>
  </si>
  <si>
    <t xml:space="preserve">Got miniHDMI, meant to order that</t>
  </si>
  <si>
    <t xml:space="preserve">952-2262-ND</t>
  </si>
  <si>
    <t xml:space="preserve">https://www.digikey.co.uk/product-detail/en/harwin-inc/M20-9990246/952-2262-ND/3728226</t>
  </si>
  <si>
    <t xml:space="preserve">conn</t>
  </si>
  <si>
    <t xml:space="preserve">732-5316-ND</t>
  </si>
  <si>
    <t xml:space="preserve">https://www.digikey.co.uk/product-detail/en/wurth-electronics-inc/61300311121/732-5316-ND/4846825</t>
  </si>
  <si>
    <t xml:space="preserve">732-5317-ND</t>
  </si>
  <si>
    <t xml:space="preserve">https://www.digikey.co.uk/product-detail/en/wurth-electronics-inc/61300411121/732-5317-ND/4846827</t>
  </si>
  <si>
    <t xml:space="preserve">732-5318-ND</t>
  </si>
  <si>
    <t xml:space="preserve">https://www.digikey.co.uk/product-detail/en/wurth-electronics-inc/61300511121/732-5318-ND/4846831</t>
  </si>
  <si>
    <t xml:space="preserve">732-5319-ND</t>
  </si>
  <si>
    <t xml:space="preserve">https://www.digikey.co.uk/product-detail/en/wurth-electronics-inc/61300611121/732-5319-ND/4846833</t>
  </si>
  <si>
    <t xml:space="preserve">A26589-ND</t>
  </si>
  <si>
    <t xml:space="preserve">https://www.digikey.co.uk/product-detail/en/te-connectivity-amp-connectors/3-87227-0/A26589-ND/353082</t>
  </si>
  <si>
    <t xml:space="preserve">445-6760-1-ND</t>
  </si>
  <si>
    <t xml:space="preserve">https://www.digikey.co.uk/product-detail/en/tdk-corporation/MLZ2012N4R7LT000/445-6760-1-ND/2523581</t>
  </si>
  <si>
    <t xml:space="preserve">4.7uH</t>
  </si>
  <si>
    <t xml:space="preserve">445-2986-1-ND</t>
  </si>
  <si>
    <t xml:space="preserve">https://www.digikey.com/product-detail/en/MPZ1608D300BTA00/445-2986-1-ND/1084529</t>
  </si>
  <si>
    <t xml:space="preserve">ferrite</t>
  </si>
  <si>
    <t xml:space="preserve">SDR0805-3R3MLCT-ND</t>
  </si>
  <si>
    <t xml:space="preserve">https://www.digikey.co.uk/product-detail/en/bourns-inc/SDR0805-3R3ML/SDR0805-3R3MLCT-ND/3043665</t>
  </si>
  <si>
    <t xml:space="preserve">3.3uH</t>
  </si>
  <si>
    <t xml:space="preserve">A114854-ND</t>
  </si>
  <si>
    <t xml:space="preserve">https://www.digikey.co.uk/product-detail/en/te-connectivity-amp-connectors/1473149-4/A114854-ND/1890696</t>
  </si>
  <si>
    <t xml:space="preserve">EM6K34T2CRCT-ND</t>
  </si>
  <si>
    <t xml:space="preserve">https://www.digikey.co.uk/product-detail/en/rohm-semiconductor/EM6K34T2CR/EM6K34T2CRCT-ND/5042498</t>
  </si>
  <si>
    <t xml:space="preserve">EM6K34T2CR</t>
  </si>
  <si>
    <t xml:space="preserve">DMG1012UW-7DICT-ND</t>
  </si>
  <si>
    <t xml:space="preserve">https://www.digikey.co.uk/product-detail/en/diodes-incorporated/DMG1012UW-7/DMG1012UW-7DICT-ND/2183242</t>
  </si>
  <si>
    <t xml:space="preserve">DMG1012W-7</t>
  </si>
  <si>
    <t xml:space="preserve">DMMT5401-FDICT-ND</t>
  </si>
  <si>
    <t xml:space="preserve">https://www.digikey.co.uk/product-detail/en/diodes-incorporated/DMMT5401-7-F/DMMT5401-FDICT-ND/717881</t>
  </si>
  <si>
    <t xml:space="preserve">DMMT5401-7</t>
  </si>
  <si>
    <t xml:space="preserve">DMG2305UX-13DICT-ND</t>
  </si>
  <si>
    <t xml:space="preserve">https://www.digikey.co.uk/product-detail/en/diodes-incorporated/DMG2305UX-13/DMG2305UX-13DICT-ND/4251589</t>
  </si>
  <si>
    <t xml:space="preserve">DMG2305UX</t>
  </si>
  <si>
    <t xml:space="preserve">RMCF0603ZT0R00CT-ND</t>
  </si>
  <si>
    <t xml:space="preserve">https://www.digikey.co.uk/product-detail/en/stackpole-electronics-inc/RMCF0603ZT0R00/RMCF0603ZT0R00CT-ND/1943218</t>
  </si>
  <si>
    <t xml:space="preserve">0 ohm</t>
  </si>
  <si>
    <t xml:space="preserve">As 12+18 in separate bags</t>
  </si>
  <si>
    <t xml:space="preserve">RG16P100BCT-ND</t>
  </si>
  <si>
    <t xml:space="preserve">https://www.digikey.co.uk/product-detail/en/susumu/RG1608P-101-B-T5/RG16P100BCT-ND/1240831</t>
  </si>
  <si>
    <t xml:space="preserve">100 ohm</t>
  </si>
  <si>
    <t xml:space="preserve">YAG1235CT-ND</t>
  </si>
  <si>
    <t xml:space="preserve">https://www.digikey.co.uk/product-detail/en/yageo/RT0603BRD07100KL/YAG1235CT-ND/4340588</t>
  </si>
  <si>
    <t xml:space="preserve">100k</t>
  </si>
  <si>
    <t xml:space="preserve">RNCP0603FTD10K0CT-ND</t>
  </si>
  <si>
    <t xml:space="preserve">https://www.digikey.co.uk/product-detail/en/stackpole-electronics-inc/RNCP0603FTD10K0/RNCP0603FTD10K0CT-ND/2240478</t>
  </si>
  <si>
    <t xml:space="preserve">10k</t>
  </si>
  <si>
    <t xml:space="preserve">311-470HRCT-ND</t>
  </si>
  <si>
    <t xml:space="preserve">https://www.digikey.co.uk/product-detail/en/yageo/RC0603FR-07470RL/311-470HRCT-ND/730203</t>
  </si>
  <si>
    <t xml:space="preserve">470 ohm</t>
  </si>
  <si>
    <t xml:space="preserve">Got 100</t>
  </si>
  <si>
    <t xml:space="preserve">RMCF0603FT1K80CT-ND</t>
  </si>
  <si>
    <t xml:space="preserve">https://www.digikey.co.uk/product-detail/en/stackpole-electronics-inc/RMCF0603FT1K80/RMCF0603FT1K80CT-ND/1943005</t>
  </si>
  <si>
    <t xml:space="preserve">1.75k</t>
  </si>
  <si>
    <t xml:space="preserve">Got 10</t>
  </si>
  <si>
    <t xml:space="preserve">RMCF0603FT27K0CT-ND</t>
  </si>
  <si>
    <t xml:space="preserve">https://www.digikey.co.uk/product-detail/en/stackpole-electronics-inc/RMCF0603FT27K0/RMCF0603FT27K0CT-ND/1943083</t>
  </si>
  <si>
    <t xml:space="preserve">27k</t>
  </si>
  <si>
    <t xml:space="preserve">RMCF0603FT56K2CT-ND</t>
  </si>
  <si>
    <t xml:space="preserve">https://www.digikey.co.uk/product-detail/en/stackpole-electronics-inc/RMCF0603FT56K2/RMCF0603FT56K2CT-ND/1943105</t>
  </si>
  <si>
    <t xml:space="preserve">56.2k</t>
  </si>
  <si>
    <t xml:space="preserve">none arrived</t>
  </si>
  <si>
    <t xml:space="preserve">311-47.0KHRCT-ND</t>
  </si>
  <si>
    <t xml:space="preserve">https://www.digikey.co.uk/product-detail/en/yageo/RC0603FR-0747KL/311-47.0KHRCT-ND/730200</t>
  </si>
  <si>
    <t xml:space="preserve">47k</t>
  </si>
  <si>
    <t xml:space="preserve">450-1650-ND</t>
  </si>
  <si>
    <t xml:space="preserve">https://www.digikey.co.uk/product-detail/en/te-connectivity-alcoswitch-switches/1825910-6/450-1650-ND/1632536</t>
  </si>
  <si>
    <t xml:space="preserve">tactile switch</t>
  </si>
  <si>
    <t xml:space="preserve">296-44844-1-ND</t>
  </si>
  <si>
    <t xml:space="preserve">https://www.digikey.co.uk/product-detail/en/texas-instruments/TPS563208DDCR/296-44844-1-ND/6205060</t>
  </si>
  <si>
    <t xml:space="preserve">TPS563208</t>
  </si>
  <si>
    <t xml:space="preserve">PAM2306AYPKEDICT-ND</t>
  </si>
  <si>
    <t xml:space="preserve">https://www.digikey.co.uk/product-detail/en/diodes-incorporated/PAM2306AYPKE/PAM2306AYPKEDICT-ND/7794266</t>
  </si>
  <si>
    <t xml:space="preserve">PAM2306AYPKE</t>
  </si>
  <si>
    <t xml:space="preserve">LTC3406ES5-1.2#TRMPBFCT-ND</t>
  </si>
  <si>
    <t xml:space="preserve">https://www.digikey.co.uk/product-detail/en/linear-technology-analog-devices/LTC3406ES5-1.2-TRMPBF/LTC3406ES5-1.2-TRMPBFCT-ND/3830391</t>
  </si>
  <si>
    <t xml:space="preserve">LTC3406ES5-1.2</t>
  </si>
  <si>
    <t xml:space="preserve">296-28307-1-ND</t>
  </si>
  <si>
    <t xml:space="preserve">https://www.digikey.co.uk/product-detail/en/texas-instruments/TS3DDR3812RUAR/296-28307-1-ND/2609818</t>
  </si>
  <si>
    <t xml:space="preserve">TS3DDR3812RUAR</t>
  </si>
  <si>
    <t xml:space="preserve">296-39282-1-ND</t>
  </si>
  <si>
    <t xml:space="preserve">https://www.digikey.co.uk/product-detail/en/texas-instruments/TLV70228DBVR/296-39282-1-ND/5143273</t>
  </si>
  <si>
    <t xml:space="preserve">TLV70228</t>
  </si>
  <si>
    <t xml:space="preserve">893-1140-1-ND</t>
  </si>
  <si>
    <t xml:space="preserve">https://www.digikey.co.uk/product-detail/en/torex-semiconductor-ltd/XC6222B181MR-G/893-1140-1-ND/2138331</t>
  </si>
  <si>
    <t xml:space="preserve">XC6222B181MR-G</t>
  </si>
  <si>
    <t xml:space="preserve">497-15383-1-ND</t>
  </si>
  <si>
    <t xml:space="preserve">https://www.digikey.co.uk/product-detail/en/stmicroelectronics/LSM6DS3TR/497-15383-1-ND/5180534</t>
  </si>
  <si>
    <t xml:space="preserve">LSM6DS3</t>
  </si>
  <si>
    <t xml:space="preserve">497-12167-1-ND</t>
  </si>
  <si>
    <t xml:space="preserve">https://www.digikey.co.uk/product-detail/en/stmicroelectronics/HDMIULC6-4SC6Y/497-12167-1-ND/2826775</t>
  </si>
  <si>
    <t xml:space="preserve">HDMIULC6-4SC6</t>
  </si>
  <si>
    <t xml:space="preserve">AP2331SA-7DICT-ND</t>
  </si>
  <si>
    <t xml:space="preserve">https://www.digikey.co.uk/product-detail/en/diodes-incorporated/AP2331SA-7/AP2331SA-7DICT-ND/2792457</t>
  </si>
  <si>
    <t xml:space="preserve">AP2331W</t>
  </si>
  <si>
    <t xml:space="preserve">FSUSB42UMXCT-ND</t>
  </si>
  <si>
    <t xml:space="preserve">https://www.digikey.co.uk/product-detail/en/on-semiconductor/FSUSB42UMX/FSUSB42UMXCT-ND/1642629</t>
  </si>
  <si>
    <t xml:space="preserve">FSUSB42UMX</t>
  </si>
  <si>
    <t xml:space="preserve">Help us!!! These are going to be a nightmare to solder</t>
  </si>
  <si>
    <t xml:space="preserve">A118230CT-ND</t>
  </si>
  <si>
    <t xml:space="preserve">https://www.digikey.co.uk/product-detail/en/te-connectivity-amp-connectors/1-292303-6/A118230CT-ND/5306349</t>
  </si>
  <si>
    <t xml:space="preserve">USB_A</t>
  </si>
  <si>
    <t xml:space="preserve">1473-30670-1-ND</t>
  </si>
  <si>
    <t xml:space="preserve">https://www.digikey.co.uk/product-detail/en/sitime/SIT8008BI-13-18S-24.000000G/1473-30670-1-ND/7559731</t>
  </si>
  <si>
    <t xml:space="preserve">SIT8008AI-72</t>
  </si>
  <si>
    <t xml:space="preserve">N/A</t>
  </si>
  <si>
    <t xml:space="preserve">mounting hole</t>
  </si>
  <si>
    <t xml:space="preserve">NF capacitor</t>
  </si>
  <si>
    <t xml:space="preserve">sub total</t>
  </si>
  <si>
    <t xml:space="preserve">Bear boards</t>
  </si>
  <si>
    <t xml:space="preserve">Overall 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</si>
</sst>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6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C36" activeCellId="0" sqref="C36"/>
    </sheetView>
  </sheetViews>
  <sheetFormatPr defaultRowHeight="14.5" zeroHeight="false" outlineLevelRow="0" outlineLevelCol="0"/>
  <cols>
    <col collapsed="false" customWidth="true" hidden="false" outlineLevel="0" max="1" min="1" style="0" width="4.64"/>
    <col collapsed="false" customWidth="true" hidden="false" outlineLevel="0" max="2" min="2" style="0" width="8.53"/>
    <col collapsed="false" customWidth="true" hidden="false" outlineLevel="0" max="3" min="3" style="0" width="16"/>
    <col collapsed="false" customWidth="true" hidden="false" outlineLevel="0" max="4" min="4" style="0" width="17.19"/>
    <col collapsed="false" customWidth="true" hidden="false" outlineLevel="0" max="6" min="5" style="0" width="8.53"/>
    <col collapsed="false" customWidth="true" hidden="false" outlineLevel="0" max="7" min="7" style="0" width="9.72"/>
    <col collapsed="false" customWidth="true" hidden="false" outlineLevel="0" max="8" min="8" style="0" width="15.72"/>
    <col collapsed="false" customWidth="true" hidden="false" outlineLevel="0" max="1025" min="9" style="0" width="8.53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G1" s="0" t="s">
        <v>4</v>
      </c>
      <c r="H1" s="0" t="s">
        <v>5</v>
      </c>
    </row>
    <row r="2" customFormat="false" ht="14.5" hidden="false" customHeight="false" outlineLevel="0" collapsed="false">
      <c r="A2" s="0" t="n">
        <v>8</v>
      </c>
      <c r="B2" s="0" t="s">
        <v>6</v>
      </c>
      <c r="C2" s="0" t="s">
        <v>7</v>
      </c>
      <c r="D2" s="0" t="s">
        <v>8</v>
      </c>
      <c r="E2" s="0" t="s">
        <v>9</v>
      </c>
      <c r="G2" s="0" t="n">
        <v>0.32</v>
      </c>
      <c r="H2" s="0" t="n">
        <v>20</v>
      </c>
      <c r="I2" s="0" t="n">
        <f aca="false">H2*G2</f>
        <v>6.4</v>
      </c>
      <c r="J2" s="0" t="s">
        <v>10</v>
      </c>
    </row>
    <row r="3" customFormat="false" ht="14.5" hidden="false" customHeight="false" outlineLevel="0" collapsed="false">
      <c r="A3" s="0" t="n">
        <v>16</v>
      </c>
      <c r="B3" s="0" t="s">
        <v>6</v>
      </c>
      <c r="C3" s="0" t="s">
        <v>11</v>
      </c>
      <c r="D3" s="0" t="s">
        <v>12</v>
      </c>
      <c r="E3" s="0" t="s">
        <v>13</v>
      </c>
      <c r="G3" s="0" t="n">
        <v>0.025</v>
      </c>
      <c r="H3" s="0" t="n">
        <v>40</v>
      </c>
      <c r="I3" s="0" t="n">
        <f aca="false">H3*G3</f>
        <v>1</v>
      </c>
      <c r="J3" s="0" t="s">
        <v>10</v>
      </c>
      <c r="K3" s="0" t="s">
        <v>14</v>
      </c>
    </row>
    <row r="4" customFormat="false" ht="14.5" hidden="false" customHeight="false" outlineLevel="0" collapsed="false">
      <c r="A4" s="0" t="n">
        <v>4</v>
      </c>
      <c r="B4" s="0" t="s">
        <v>6</v>
      </c>
      <c r="C4" s="0" t="s">
        <v>15</v>
      </c>
      <c r="D4" s="0" t="s">
        <v>16</v>
      </c>
      <c r="E4" s="0" t="s">
        <v>17</v>
      </c>
      <c r="G4" s="0" t="n">
        <v>0.099</v>
      </c>
      <c r="H4" s="0" t="n">
        <v>10</v>
      </c>
      <c r="I4" s="0" t="n">
        <f aca="false">H4*G4</f>
        <v>0.99</v>
      </c>
      <c r="J4" s="0" t="s">
        <v>10</v>
      </c>
    </row>
    <row r="5" customFormat="false" ht="14.5" hidden="false" customHeight="false" outlineLevel="0" collapsed="false">
      <c r="A5" s="0" t="n">
        <v>1</v>
      </c>
      <c r="B5" s="0" t="s">
        <v>6</v>
      </c>
      <c r="C5" s="0" t="s">
        <v>18</v>
      </c>
      <c r="D5" s="0" t="s">
        <v>19</v>
      </c>
      <c r="E5" s="0" t="s">
        <v>20</v>
      </c>
      <c r="G5" s="0" t="n">
        <v>0.62</v>
      </c>
      <c r="H5" s="0" t="n">
        <v>4</v>
      </c>
      <c r="I5" s="0" t="n">
        <f aca="false">H5*G5</f>
        <v>2.48</v>
      </c>
      <c r="J5" s="0" t="s">
        <v>10</v>
      </c>
    </row>
    <row r="6" customFormat="false" ht="14.5" hidden="false" customHeight="false" outlineLevel="0" collapsed="false">
      <c r="A6" s="0" t="n">
        <v>2</v>
      </c>
      <c r="B6" s="0" t="s">
        <v>6</v>
      </c>
      <c r="C6" s="0" t="s">
        <v>21</v>
      </c>
      <c r="D6" s="0" t="s">
        <v>22</v>
      </c>
      <c r="E6" s="0" t="s">
        <v>23</v>
      </c>
      <c r="G6" s="0" t="n">
        <v>0.022</v>
      </c>
      <c r="H6" s="0" t="n">
        <v>10</v>
      </c>
      <c r="I6" s="0" t="n">
        <f aca="false">H6*G6</f>
        <v>0.22</v>
      </c>
      <c r="J6" s="0" t="s">
        <v>24</v>
      </c>
      <c r="K6" s="0" t="s">
        <v>25</v>
      </c>
    </row>
    <row r="7" customFormat="false" ht="14.5" hidden="false" customHeight="false" outlineLevel="0" collapsed="false">
      <c r="A7" s="0" t="n">
        <v>12</v>
      </c>
      <c r="B7" s="0" t="s">
        <v>6</v>
      </c>
      <c r="C7" s="0" t="s">
        <v>26</v>
      </c>
      <c r="D7" s="0" t="s">
        <v>27</v>
      </c>
      <c r="E7" s="0" t="s">
        <v>28</v>
      </c>
      <c r="G7" s="0" t="n">
        <v>0.2068</v>
      </c>
      <c r="H7" s="0" t="n">
        <v>28</v>
      </c>
      <c r="I7" s="0" t="n">
        <f aca="false">H7*G7</f>
        <v>5.7904</v>
      </c>
      <c r="J7" s="0" t="s">
        <v>10</v>
      </c>
    </row>
    <row r="8" customFormat="false" ht="14.5" hidden="false" customHeight="false" outlineLevel="0" collapsed="false">
      <c r="A8" s="0" t="n">
        <v>2</v>
      </c>
      <c r="B8" s="0" t="s">
        <v>6</v>
      </c>
      <c r="C8" s="0" t="s">
        <v>29</v>
      </c>
      <c r="D8" s="0" t="s">
        <v>30</v>
      </c>
      <c r="E8" s="0" t="s">
        <v>31</v>
      </c>
      <c r="G8" s="0" t="n">
        <v>0.68</v>
      </c>
      <c r="H8" s="0" t="n">
        <v>5</v>
      </c>
      <c r="I8" s="0" t="n">
        <f aca="false">H8*G8</f>
        <v>3.4</v>
      </c>
      <c r="J8" s="0" t="s">
        <v>10</v>
      </c>
    </row>
    <row r="9" customFormat="false" ht="14.5" hidden="false" customHeight="false" outlineLevel="0" collapsed="false">
      <c r="A9" s="0" t="n">
        <v>1</v>
      </c>
      <c r="B9" s="0" t="s">
        <v>32</v>
      </c>
      <c r="C9" s="0" t="s">
        <v>33</v>
      </c>
      <c r="D9" s="0" t="s">
        <v>34</v>
      </c>
      <c r="E9" s="0" t="s">
        <v>35</v>
      </c>
      <c r="G9" s="0" t="n">
        <v>0.329</v>
      </c>
      <c r="H9" s="0" t="n">
        <v>10</v>
      </c>
      <c r="I9" s="0" t="n">
        <f aca="false">H9*G9</f>
        <v>3.29</v>
      </c>
      <c r="J9" s="0" t="s">
        <v>10</v>
      </c>
    </row>
    <row r="10" customFormat="false" ht="14.5" hidden="false" customHeight="false" outlineLevel="0" collapsed="false">
      <c r="A10" s="0" t="n">
        <v>1</v>
      </c>
      <c r="B10" s="0" t="s">
        <v>32</v>
      </c>
      <c r="C10" s="0" t="s">
        <v>36</v>
      </c>
      <c r="D10" s="0" t="s">
        <v>37</v>
      </c>
      <c r="E10" s="0" t="s">
        <v>38</v>
      </c>
      <c r="I10" s="0" t="n">
        <f aca="false">H10*G10</f>
        <v>0</v>
      </c>
    </row>
    <row r="11" customFormat="false" ht="14.5" hidden="false" customHeight="false" outlineLevel="0" collapsed="false">
      <c r="A11" s="0" t="n">
        <v>2</v>
      </c>
      <c r="B11" s="0" t="s">
        <v>6</v>
      </c>
      <c r="C11" s="0" t="s">
        <v>39</v>
      </c>
      <c r="D11" s="0" t="s">
        <v>40</v>
      </c>
      <c r="E11" s="0" t="s">
        <v>41</v>
      </c>
      <c r="G11" s="0" t="n">
        <v>0.58</v>
      </c>
      <c r="H11" s="0" t="n">
        <v>5</v>
      </c>
      <c r="I11" s="0" t="n">
        <f aca="false">H11*G11</f>
        <v>2.9</v>
      </c>
      <c r="J11" s="0" t="s">
        <v>10</v>
      </c>
    </row>
    <row r="12" customFormat="false" ht="14.5" hidden="false" customHeight="false" outlineLevel="0" collapsed="false">
      <c r="A12" s="0" t="n">
        <v>2</v>
      </c>
      <c r="B12" s="0" t="s">
        <v>6</v>
      </c>
      <c r="C12" s="0" t="s">
        <v>42</v>
      </c>
      <c r="D12" s="0" t="s">
        <v>43</v>
      </c>
      <c r="E12" s="0" t="s">
        <v>44</v>
      </c>
      <c r="G12" s="0" t="n">
        <v>0.37</v>
      </c>
      <c r="H12" s="0" t="n">
        <v>5</v>
      </c>
      <c r="I12" s="0" t="n">
        <f aca="false">H12*G12</f>
        <v>1.85</v>
      </c>
      <c r="J12" s="0" t="s">
        <v>10</v>
      </c>
    </row>
    <row r="13" customFormat="false" ht="14.5" hidden="false" customHeight="false" outlineLevel="0" collapsed="false">
      <c r="A13" s="0" t="n">
        <v>1</v>
      </c>
      <c r="B13" s="0" t="s">
        <v>6</v>
      </c>
      <c r="C13" s="0" t="s">
        <v>45</v>
      </c>
      <c r="D13" s="0" t="s">
        <v>46</v>
      </c>
      <c r="E13" s="0" t="s">
        <v>47</v>
      </c>
      <c r="G13" s="0" t="n">
        <v>0.76</v>
      </c>
      <c r="H13" s="0" t="n">
        <v>3</v>
      </c>
      <c r="I13" s="0" t="n">
        <f aca="false">H13*G13</f>
        <v>2.28</v>
      </c>
      <c r="J13" s="0" t="s">
        <v>24</v>
      </c>
      <c r="K13" s="0" t="s">
        <v>25</v>
      </c>
    </row>
    <row r="14" customFormat="false" ht="14.5" hidden="false" customHeight="false" outlineLevel="0" collapsed="false">
      <c r="A14" s="0" t="n">
        <v>3</v>
      </c>
      <c r="B14" s="0" t="s">
        <v>6</v>
      </c>
      <c r="C14" s="0" t="s">
        <v>48</v>
      </c>
      <c r="D14" s="0" t="s">
        <v>49</v>
      </c>
      <c r="E14" s="0" t="s">
        <v>50</v>
      </c>
      <c r="G14" s="0" t="n">
        <v>2.3</v>
      </c>
      <c r="H14" s="0" t="n">
        <v>6</v>
      </c>
      <c r="I14" s="0" t="n">
        <f aca="false">H14*G14</f>
        <v>13.8</v>
      </c>
      <c r="J14" s="0" t="s">
        <v>10</v>
      </c>
      <c r="K14" s="0" t="s">
        <v>51</v>
      </c>
    </row>
    <row r="15" customFormat="false" ht="14.5" hidden="false" customHeight="false" outlineLevel="0" collapsed="false">
      <c r="A15" s="0" t="n">
        <v>2</v>
      </c>
      <c r="B15" s="0" t="s">
        <v>6</v>
      </c>
      <c r="C15" s="0" t="s">
        <v>52</v>
      </c>
      <c r="D15" s="0" t="s">
        <v>53</v>
      </c>
      <c r="E15" s="0" t="s">
        <v>54</v>
      </c>
      <c r="G15" s="0" t="n">
        <v>0.08</v>
      </c>
      <c r="H15" s="0" t="n">
        <v>4</v>
      </c>
      <c r="I15" s="0" t="n">
        <f aca="false">H15*G15</f>
        <v>0.32</v>
      </c>
      <c r="J15" s="0" t="s">
        <v>10</v>
      </c>
    </row>
    <row r="16" customFormat="false" ht="14.5" hidden="false" customHeight="false" outlineLevel="0" collapsed="false">
      <c r="A16" s="0" t="n">
        <v>1</v>
      </c>
      <c r="B16" s="0" t="s">
        <v>6</v>
      </c>
      <c r="C16" s="0" t="s">
        <v>55</v>
      </c>
      <c r="D16" s="0" t="s">
        <v>56</v>
      </c>
      <c r="E16" s="0" t="s">
        <v>54</v>
      </c>
      <c r="G16" s="0" t="n">
        <v>0.1</v>
      </c>
      <c r="H16" s="0" t="n">
        <v>2</v>
      </c>
      <c r="I16" s="0" t="n">
        <f aca="false">H16*G16</f>
        <v>0.2</v>
      </c>
      <c r="J16" s="0" t="s">
        <v>10</v>
      </c>
    </row>
    <row r="17" customFormat="false" ht="14.5" hidden="false" customHeight="false" outlineLevel="0" collapsed="false">
      <c r="A17" s="0" t="n">
        <v>1</v>
      </c>
      <c r="B17" s="0" t="s">
        <v>6</v>
      </c>
      <c r="C17" s="0" t="s">
        <v>57</v>
      </c>
      <c r="D17" s="0" t="s">
        <v>58</v>
      </c>
      <c r="E17" s="0" t="s">
        <v>54</v>
      </c>
      <c r="G17" s="0" t="n">
        <v>0.14</v>
      </c>
      <c r="H17" s="0" t="n">
        <v>2</v>
      </c>
      <c r="I17" s="0" t="n">
        <f aca="false">H17*G17</f>
        <v>0.28</v>
      </c>
      <c r="J17" s="0" t="s">
        <v>10</v>
      </c>
    </row>
    <row r="18" customFormat="false" ht="14.5" hidden="false" customHeight="false" outlineLevel="0" collapsed="false">
      <c r="A18" s="0" t="n">
        <v>1</v>
      </c>
      <c r="B18" s="0" t="s">
        <v>6</v>
      </c>
      <c r="C18" s="0" t="s">
        <v>59</v>
      </c>
      <c r="D18" s="0" t="s">
        <v>60</v>
      </c>
      <c r="E18" s="0" t="s">
        <v>54</v>
      </c>
      <c r="G18" s="0" t="n">
        <v>0.2</v>
      </c>
      <c r="H18" s="0" t="n">
        <v>2</v>
      </c>
      <c r="I18" s="0" t="n">
        <f aca="false">H18*G18</f>
        <v>0.4</v>
      </c>
      <c r="J18" s="0" t="s">
        <v>10</v>
      </c>
    </row>
    <row r="19" customFormat="false" ht="14.5" hidden="false" customHeight="false" outlineLevel="0" collapsed="false">
      <c r="A19" s="0" t="n">
        <v>1</v>
      </c>
      <c r="B19" s="0" t="s">
        <v>6</v>
      </c>
      <c r="C19" s="0" t="s">
        <v>61</v>
      </c>
      <c r="D19" s="0" t="s">
        <v>62</v>
      </c>
      <c r="E19" s="0" t="s">
        <v>54</v>
      </c>
      <c r="G19" s="0" t="n">
        <v>0.26</v>
      </c>
      <c r="H19" s="0" t="n">
        <v>2</v>
      </c>
      <c r="I19" s="0" t="n">
        <f aca="false">H19*G19</f>
        <v>0.52</v>
      </c>
      <c r="J19" s="0" t="s">
        <v>10</v>
      </c>
    </row>
    <row r="20" customFormat="false" ht="14.5" hidden="false" customHeight="false" outlineLevel="0" collapsed="false">
      <c r="A20" s="0" t="n">
        <v>1</v>
      </c>
      <c r="B20" s="0" t="s">
        <v>6</v>
      </c>
      <c r="C20" s="0" t="s">
        <v>63</v>
      </c>
      <c r="D20" s="0" t="s">
        <v>64</v>
      </c>
      <c r="E20" s="0" t="s">
        <v>54</v>
      </c>
      <c r="G20" s="0" t="n">
        <v>11.32</v>
      </c>
      <c r="H20" s="0" t="n">
        <v>2</v>
      </c>
      <c r="I20" s="0" t="n">
        <f aca="false">H20*G20</f>
        <v>22.64</v>
      </c>
      <c r="J20" s="0" t="s">
        <v>10</v>
      </c>
    </row>
    <row r="21" customFormat="false" ht="14.5" hidden="false" customHeight="false" outlineLevel="0" collapsed="false">
      <c r="A21" s="0" t="n">
        <v>2</v>
      </c>
      <c r="B21" s="0" t="s">
        <v>6</v>
      </c>
      <c r="C21" s="0" t="s">
        <v>65</v>
      </c>
      <c r="D21" s="0" t="s">
        <v>66</v>
      </c>
      <c r="E21" s="0" t="s">
        <v>67</v>
      </c>
      <c r="G21" s="0" t="n">
        <v>0.1</v>
      </c>
      <c r="H21" s="0" t="n">
        <v>5</v>
      </c>
      <c r="I21" s="0" t="n">
        <f aca="false">H21*G21</f>
        <v>0.5</v>
      </c>
      <c r="J21" s="0" t="s">
        <v>10</v>
      </c>
    </row>
    <row r="22" customFormat="false" ht="14.5" hidden="false" customHeight="false" outlineLevel="0" collapsed="false">
      <c r="A22" s="0" t="n">
        <v>4</v>
      </c>
      <c r="B22" s="0" t="s">
        <v>6</v>
      </c>
      <c r="C22" s="0" t="s">
        <v>68</v>
      </c>
      <c r="D22" s="0" t="s">
        <v>69</v>
      </c>
      <c r="E22" s="0" t="s">
        <v>70</v>
      </c>
      <c r="G22" s="0" t="n">
        <v>0.079</v>
      </c>
      <c r="H22" s="0" t="n">
        <v>10</v>
      </c>
      <c r="I22" s="0" t="n">
        <f aca="false">H22*G22</f>
        <v>0.79</v>
      </c>
      <c r="J22" s="0" t="s">
        <v>10</v>
      </c>
    </row>
    <row r="23" customFormat="false" ht="14.5" hidden="false" customHeight="false" outlineLevel="0" collapsed="false">
      <c r="A23" s="0" t="n">
        <v>1</v>
      </c>
      <c r="B23" s="0" t="s">
        <v>6</v>
      </c>
      <c r="C23" s="0" t="s">
        <v>71</v>
      </c>
      <c r="D23" s="0" t="s">
        <v>72</v>
      </c>
      <c r="E23" s="0" t="s">
        <v>73</v>
      </c>
      <c r="G23" s="0" t="n">
        <v>0.55</v>
      </c>
      <c r="H23" s="0" t="n">
        <v>3</v>
      </c>
      <c r="I23" s="0" t="n">
        <f aca="false">H23*G23</f>
        <v>1.65</v>
      </c>
      <c r="J23" s="0" t="s">
        <v>10</v>
      </c>
    </row>
    <row r="24" customFormat="false" ht="14.5" hidden="false" customHeight="false" outlineLevel="0" collapsed="false">
      <c r="A24" s="0" t="n">
        <v>1</v>
      </c>
      <c r="B24" s="0" t="s">
        <v>6</v>
      </c>
      <c r="C24" s="0" t="s">
        <v>74</v>
      </c>
      <c r="D24" s="0" t="s">
        <v>75</v>
      </c>
      <c r="E24" s="0" t="s">
        <v>54</v>
      </c>
      <c r="G24" s="0" t="n">
        <v>2.61</v>
      </c>
      <c r="H24" s="0" t="n">
        <v>2</v>
      </c>
      <c r="I24" s="0" t="n">
        <f aca="false">H24*G24</f>
        <v>5.22</v>
      </c>
      <c r="J24" s="0" t="s">
        <v>10</v>
      </c>
    </row>
    <row r="25" customFormat="false" ht="14.5" hidden="false" customHeight="false" outlineLevel="0" collapsed="false">
      <c r="A25" s="0" t="n">
        <v>1</v>
      </c>
      <c r="B25" s="0" t="s">
        <v>6</v>
      </c>
      <c r="C25" s="0" t="s">
        <v>76</v>
      </c>
      <c r="D25" s="0" t="s">
        <v>77</v>
      </c>
      <c r="E25" s="0" t="s">
        <v>78</v>
      </c>
      <c r="G25" s="0" t="n">
        <v>0.31</v>
      </c>
      <c r="H25" s="0" t="n">
        <v>2</v>
      </c>
      <c r="I25" s="0" t="n">
        <f aca="false">H25*G25</f>
        <v>0.62</v>
      </c>
      <c r="J25" s="0" t="s">
        <v>10</v>
      </c>
    </row>
    <row r="26" customFormat="false" ht="14.5" hidden="false" customHeight="false" outlineLevel="0" collapsed="false">
      <c r="A26" s="0" t="n">
        <v>5</v>
      </c>
      <c r="B26" s="0" t="s">
        <v>6</v>
      </c>
      <c r="C26" s="0" t="s">
        <v>79</v>
      </c>
      <c r="D26" s="0" t="s">
        <v>80</v>
      </c>
      <c r="E26" s="0" t="s">
        <v>81</v>
      </c>
      <c r="G26" s="0" t="n">
        <v>0.265</v>
      </c>
      <c r="H26" s="0" t="n">
        <v>10</v>
      </c>
      <c r="I26" s="0" t="n">
        <f aca="false">H26*G26</f>
        <v>2.65</v>
      </c>
      <c r="J26" s="0" t="s">
        <v>10</v>
      </c>
    </row>
    <row r="27" customFormat="false" ht="14.5" hidden="false" customHeight="false" outlineLevel="0" collapsed="false">
      <c r="A27" s="0" t="n">
        <v>3</v>
      </c>
      <c r="B27" s="0" t="s">
        <v>6</v>
      </c>
      <c r="C27" s="0" t="s">
        <v>82</v>
      </c>
      <c r="D27" s="0" t="s">
        <v>83</v>
      </c>
      <c r="E27" s="0" t="s">
        <v>84</v>
      </c>
      <c r="G27" s="0" t="n">
        <v>0.34</v>
      </c>
      <c r="H27" s="0" t="n">
        <v>6</v>
      </c>
      <c r="I27" s="0" t="n">
        <f aca="false">H27*G27</f>
        <v>2.04</v>
      </c>
      <c r="J27" s="0" t="s">
        <v>10</v>
      </c>
    </row>
    <row r="28" customFormat="false" ht="14.5" hidden="false" customHeight="false" outlineLevel="0" collapsed="false">
      <c r="A28" s="0" t="n">
        <v>3</v>
      </c>
      <c r="B28" s="0" t="s">
        <v>6</v>
      </c>
      <c r="C28" s="0" t="s">
        <v>85</v>
      </c>
      <c r="D28" s="0" t="s">
        <v>86</v>
      </c>
      <c r="E28" s="0" t="s">
        <v>87</v>
      </c>
      <c r="G28" s="0" t="n">
        <v>0.33</v>
      </c>
      <c r="H28" s="0" t="n">
        <v>6</v>
      </c>
      <c r="I28" s="0" t="n">
        <f aca="false">H28*G28</f>
        <v>1.98</v>
      </c>
      <c r="J28" s="0" t="s">
        <v>10</v>
      </c>
    </row>
    <row r="29" customFormat="false" ht="14.5" hidden="false" customHeight="false" outlineLevel="0" collapsed="false">
      <c r="A29" s="0" t="n">
        <v>14</v>
      </c>
      <c r="B29" s="0" t="s">
        <v>6</v>
      </c>
      <c r="C29" s="0" t="s">
        <v>88</v>
      </c>
      <c r="D29" s="0" t="s">
        <v>89</v>
      </c>
      <c r="E29" s="0" t="s">
        <v>90</v>
      </c>
      <c r="G29" s="0" t="n">
        <v>0.0088</v>
      </c>
      <c r="H29" s="0" t="n">
        <v>30</v>
      </c>
      <c r="I29" s="0" t="n">
        <f aca="false">H29*G29</f>
        <v>0.264</v>
      </c>
      <c r="J29" s="0" t="s">
        <v>10</v>
      </c>
      <c r="K29" s="0" t="s">
        <v>91</v>
      </c>
    </row>
    <row r="30" customFormat="false" ht="14.5" hidden="false" customHeight="false" outlineLevel="0" collapsed="false">
      <c r="A30" s="0" t="n">
        <v>1</v>
      </c>
      <c r="B30" s="0" t="s">
        <v>6</v>
      </c>
      <c r="C30" s="0" t="s">
        <v>92</v>
      </c>
      <c r="D30" s="0" t="s">
        <v>93</v>
      </c>
      <c r="E30" s="0" t="s">
        <v>94</v>
      </c>
      <c r="G30" s="0" t="n">
        <v>0.31</v>
      </c>
      <c r="H30" s="0" t="n">
        <v>4</v>
      </c>
      <c r="I30" s="0" t="n">
        <f aca="false">H30*G30</f>
        <v>1.24</v>
      </c>
      <c r="J30" s="0" t="s">
        <v>10</v>
      </c>
    </row>
    <row r="31" customFormat="false" ht="14.5" hidden="false" customHeight="false" outlineLevel="0" collapsed="false">
      <c r="A31" s="0" t="n">
        <v>5</v>
      </c>
      <c r="B31" s="0" t="s">
        <v>6</v>
      </c>
      <c r="C31" s="0" t="s">
        <v>95</v>
      </c>
      <c r="D31" s="0" t="s">
        <v>96</v>
      </c>
      <c r="E31" s="0" t="s">
        <v>97</v>
      </c>
      <c r="G31" s="0" t="n">
        <v>0.249</v>
      </c>
      <c r="H31" s="0" t="n">
        <v>12</v>
      </c>
      <c r="I31" s="0" t="n">
        <f aca="false">H31*G31</f>
        <v>2.988</v>
      </c>
      <c r="J31" s="0" t="s">
        <v>10</v>
      </c>
    </row>
    <row r="32" customFormat="false" ht="14.5" hidden="false" customHeight="false" outlineLevel="0" collapsed="false">
      <c r="A32" s="0" t="n">
        <v>7</v>
      </c>
      <c r="B32" s="0" t="s">
        <v>6</v>
      </c>
      <c r="C32" s="0" t="s">
        <v>98</v>
      </c>
      <c r="D32" s="0" t="s">
        <v>99</v>
      </c>
      <c r="E32" s="0" t="s">
        <v>100</v>
      </c>
      <c r="G32" s="0" t="n">
        <v>0.05</v>
      </c>
      <c r="H32" s="0" t="n">
        <v>16</v>
      </c>
      <c r="I32" s="0" t="n">
        <f aca="false">H32*G32</f>
        <v>0.8</v>
      </c>
      <c r="J32" s="0" t="s">
        <v>10</v>
      </c>
    </row>
    <row r="33" customFormat="false" ht="14.5" hidden="false" customHeight="false" outlineLevel="0" collapsed="false">
      <c r="A33" s="0" t="n">
        <v>18</v>
      </c>
      <c r="B33" s="0" t="s">
        <v>6</v>
      </c>
      <c r="C33" s="0" t="s">
        <v>101</v>
      </c>
      <c r="D33" s="0" t="s">
        <v>102</v>
      </c>
      <c r="E33" s="0" t="s">
        <v>103</v>
      </c>
      <c r="G33" s="0" t="n">
        <v>0.018</v>
      </c>
      <c r="H33" s="0" t="n">
        <v>40</v>
      </c>
      <c r="I33" s="0" t="n">
        <f aca="false">H33*G33</f>
        <v>0.72</v>
      </c>
      <c r="J33" s="0" t="s">
        <v>10</v>
      </c>
      <c r="K33" s="0" t="s">
        <v>104</v>
      </c>
    </row>
    <row r="34" customFormat="false" ht="14.5" hidden="false" customHeight="false" outlineLevel="0" collapsed="false">
      <c r="A34" s="0" t="n">
        <v>2</v>
      </c>
      <c r="B34" s="0" t="s">
        <v>6</v>
      </c>
      <c r="C34" s="0" t="s">
        <v>105</v>
      </c>
      <c r="D34" s="0" t="s">
        <v>106</v>
      </c>
      <c r="E34" s="0" t="s">
        <v>107</v>
      </c>
      <c r="G34" s="0" t="n">
        <v>0.07</v>
      </c>
      <c r="H34" s="0" t="n">
        <v>5</v>
      </c>
      <c r="I34" s="0" t="n">
        <f aca="false">H34*G34</f>
        <v>0.35</v>
      </c>
      <c r="J34" s="0" t="s">
        <v>10</v>
      </c>
      <c r="K34" s="0" t="s">
        <v>108</v>
      </c>
    </row>
    <row r="35" customFormat="false" ht="14.5" hidden="false" customHeight="false" outlineLevel="0" collapsed="false">
      <c r="A35" s="0" t="n">
        <v>1</v>
      </c>
      <c r="B35" s="0" t="s">
        <v>6</v>
      </c>
      <c r="C35" s="0" t="s">
        <v>109</v>
      </c>
      <c r="D35" s="0" t="s">
        <v>110</v>
      </c>
      <c r="E35" s="0" t="s">
        <v>111</v>
      </c>
      <c r="G35" s="0" t="n">
        <v>0.07</v>
      </c>
      <c r="H35" s="0" t="n">
        <v>4</v>
      </c>
      <c r="I35" s="0" t="n">
        <f aca="false">H35*G35</f>
        <v>0.28</v>
      </c>
      <c r="J35" s="0" t="s">
        <v>10</v>
      </c>
      <c r="K35" s="0" t="s">
        <v>108</v>
      </c>
    </row>
    <row r="36" customFormat="false" ht="14.5" hidden="false" customHeight="false" outlineLevel="0" collapsed="false">
      <c r="A36" s="0" t="n">
        <v>1</v>
      </c>
      <c r="B36" s="0" t="s">
        <v>6</v>
      </c>
      <c r="C36" s="0" t="s">
        <v>112</v>
      </c>
      <c r="D36" s="0" t="s">
        <v>113</v>
      </c>
      <c r="E36" s="0" t="s">
        <v>114</v>
      </c>
      <c r="G36" s="0" t="n">
        <v>0.07</v>
      </c>
      <c r="H36" s="0" t="n">
        <v>4</v>
      </c>
      <c r="I36" s="0" t="n">
        <f aca="false">H36*G36</f>
        <v>0.28</v>
      </c>
      <c r="J36" s="0" t="s">
        <v>24</v>
      </c>
      <c r="K36" s="0" t="s">
        <v>115</v>
      </c>
    </row>
    <row r="37" customFormat="false" ht="14.5" hidden="false" customHeight="false" outlineLevel="0" collapsed="false">
      <c r="A37" s="0" t="n">
        <v>6</v>
      </c>
      <c r="B37" s="0" t="s">
        <v>6</v>
      </c>
      <c r="C37" s="0" t="s">
        <v>116</v>
      </c>
      <c r="D37" s="0" t="s">
        <v>117</v>
      </c>
      <c r="E37" s="0" t="s">
        <v>118</v>
      </c>
      <c r="G37" s="0" t="n">
        <v>0.018</v>
      </c>
      <c r="H37" s="0" t="n">
        <v>15</v>
      </c>
      <c r="I37" s="0" t="n">
        <f aca="false">H37*G37</f>
        <v>0.27</v>
      </c>
      <c r="J37" s="0" t="s">
        <v>10</v>
      </c>
    </row>
    <row r="38" customFormat="false" ht="14.5" hidden="false" customHeight="false" outlineLevel="0" collapsed="false">
      <c r="A38" s="0" t="n">
        <v>1</v>
      </c>
      <c r="B38" s="0" t="s">
        <v>6</v>
      </c>
      <c r="C38" s="0" t="s">
        <v>119</v>
      </c>
      <c r="D38" s="0" t="s">
        <v>120</v>
      </c>
      <c r="E38" s="0" t="s">
        <v>121</v>
      </c>
      <c r="G38" s="0" t="n">
        <v>0.07</v>
      </c>
      <c r="H38" s="0" t="n">
        <v>2</v>
      </c>
      <c r="I38" s="0" t="n">
        <f aca="false">H38*G38</f>
        <v>0.14</v>
      </c>
      <c r="J38" s="0" t="s">
        <v>10</v>
      </c>
    </row>
    <row r="39" customFormat="false" ht="14.5" hidden="false" customHeight="false" outlineLevel="0" collapsed="false">
      <c r="A39" s="0" t="n">
        <v>1</v>
      </c>
      <c r="B39" s="0" t="s">
        <v>6</v>
      </c>
      <c r="C39" s="0" t="s">
        <v>122</v>
      </c>
      <c r="D39" s="0" t="s">
        <v>123</v>
      </c>
      <c r="E39" s="0" t="s">
        <v>124</v>
      </c>
      <c r="G39" s="0" t="n">
        <v>1.01</v>
      </c>
      <c r="H39" s="0" t="n">
        <v>2</v>
      </c>
      <c r="I39" s="0" t="n">
        <f aca="false">H39*G39</f>
        <v>2.02</v>
      </c>
      <c r="J39" s="0" t="s">
        <v>10</v>
      </c>
    </row>
    <row r="40" customFormat="false" ht="14.5" hidden="false" customHeight="false" outlineLevel="0" collapsed="false">
      <c r="A40" s="0" t="n">
        <v>1</v>
      </c>
      <c r="B40" s="0" t="s">
        <v>6</v>
      </c>
      <c r="C40" s="0" t="s">
        <v>125</v>
      </c>
      <c r="D40" s="0" t="s">
        <v>126</v>
      </c>
      <c r="E40" s="0" t="s">
        <v>127</v>
      </c>
      <c r="G40" s="0" t="n">
        <v>0.55</v>
      </c>
      <c r="H40" s="0" t="n">
        <v>2</v>
      </c>
      <c r="I40" s="0" t="n">
        <f aca="false">H40*G40</f>
        <v>1.1</v>
      </c>
      <c r="J40" s="0" t="s">
        <v>10</v>
      </c>
    </row>
    <row r="41" customFormat="false" ht="14.5" hidden="false" customHeight="false" outlineLevel="0" collapsed="false">
      <c r="A41" s="0" t="n">
        <v>1</v>
      </c>
      <c r="B41" s="0" t="s">
        <v>6</v>
      </c>
      <c r="C41" s="0" t="s">
        <v>128</v>
      </c>
      <c r="D41" s="0" t="s">
        <v>129</v>
      </c>
      <c r="E41" s="0" t="s">
        <v>130</v>
      </c>
      <c r="G41" s="0" t="n">
        <v>3.53</v>
      </c>
      <c r="H41" s="0" t="n">
        <v>2</v>
      </c>
      <c r="I41" s="0" t="n">
        <f aca="false">H41*G41</f>
        <v>7.06</v>
      </c>
      <c r="J41" s="0" t="s">
        <v>10</v>
      </c>
    </row>
    <row r="42" customFormat="false" ht="14.5" hidden="false" customHeight="false" outlineLevel="0" collapsed="false">
      <c r="A42" s="0" t="n">
        <v>1</v>
      </c>
      <c r="B42" s="0" t="s">
        <v>6</v>
      </c>
      <c r="C42" s="0" t="s">
        <v>131</v>
      </c>
      <c r="D42" s="0" t="s">
        <v>132</v>
      </c>
      <c r="E42" s="0" t="s">
        <v>133</v>
      </c>
      <c r="G42" s="0" t="n">
        <v>3.41</v>
      </c>
      <c r="H42" s="0" t="n">
        <v>2</v>
      </c>
      <c r="I42" s="0" t="n">
        <f aca="false">H42*G42</f>
        <v>6.82</v>
      </c>
      <c r="J42" s="0" t="s">
        <v>10</v>
      </c>
    </row>
    <row r="43" customFormat="false" ht="14.5" hidden="false" customHeight="false" outlineLevel="0" collapsed="false">
      <c r="A43" s="0" t="n">
        <v>1</v>
      </c>
      <c r="B43" s="0" t="s">
        <v>6</v>
      </c>
      <c r="C43" s="0" t="s">
        <v>134</v>
      </c>
      <c r="D43" s="0" t="s">
        <v>135</v>
      </c>
      <c r="E43" s="0" t="s">
        <v>136</v>
      </c>
      <c r="G43" s="0" t="n">
        <v>0.38</v>
      </c>
      <c r="H43" s="0" t="n">
        <v>2</v>
      </c>
      <c r="I43" s="0" t="n">
        <f aca="false">H43*G43</f>
        <v>0.76</v>
      </c>
      <c r="J43" s="0" t="s">
        <v>10</v>
      </c>
    </row>
    <row r="44" customFormat="false" ht="14.5" hidden="false" customHeight="false" outlineLevel="0" collapsed="false">
      <c r="A44" s="0" t="n">
        <v>1</v>
      </c>
      <c r="B44" s="0" t="s">
        <v>6</v>
      </c>
      <c r="C44" s="0" t="s">
        <v>137</v>
      </c>
      <c r="D44" s="0" t="s">
        <v>138</v>
      </c>
      <c r="E44" s="0" t="s">
        <v>139</v>
      </c>
      <c r="G44" s="0" t="n">
        <v>0.66</v>
      </c>
      <c r="H44" s="0" t="n">
        <v>2</v>
      </c>
      <c r="I44" s="0" t="n">
        <f aca="false">H44*G44</f>
        <v>1.32</v>
      </c>
      <c r="J44" s="0" t="s">
        <v>10</v>
      </c>
    </row>
    <row r="45" customFormat="false" ht="14.5" hidden="false" customHeight="false" outlineLevel="0" collapsed="false">
      <c r="A45" s="0" t="n">
        <v>1</v>
      </c>
      <c r="B45" s="0" t="s">
        <v>6</v>
      </c>
      <c r="C45" s="0" t="s">
        <v>140</v>
      </c>
      <c r="D45" s="0" t="s">
        <v>141</v>
      </c>
      <c r="E45" s="0" t="s">
        <v>142</v>
      </c>
      <c r="G45" s="0" t="n">
        <v>2.25</v>
      </c>
      <c r="H45" s="0" t="n">
        <v>2</v>
      </c>
      <c r="I45" s="0" t="n">
        <f aca="false">H45*G45</f>
        <v>4.5</v>
      </c>
      <c r="J45" s="0" t="s">
        <v>10</v>
      </c>
    </row>
    <row r="46" customFormat="false" ht="14.5" hidden="false" customHeight="false" outlineLevel="0" collapsed="false">
      <c r="A46" s="0" t="n">
        <v>1</v>
      </c>
      <c r="B46" s="0" t="s">
        <v>6</v>
      </c>
      <c r="C46" s="0" t="s">
        <v>143</v>
      </c>
      <c r="D46" s="0" t="s">
        <v>144</v>
      </c>
      <c r="E46" s="0" t="s">
        <v>145</v>
      </c>
      <c r="G46" s="0" t="n">
        <v>1.41</v>
      </c>
      <c r="H46" s="0" t="n">
        <v>2</v>
      </c>
      <c r="I46" s="0" t="n">
        <f aca="false">H46*G46</f>
        <v>2.82</v>
      </c>
      <c r="J46" s="0" t="s">
        <v>10</v>
      </c>
    </row>
    <row r="47" customFormat="false" ht="14.5" hidden="false" customHeight="false" outlineLevel="0" collapsed="false">
      <c r="A47" s="0" t="n">
        <v>1</v>
      </c>
      <c r="B47" s="0" t="s">
        <v>6</v>
      </c>
      <c r="C47" s="0" t="s">
        <v>146</v>
      </c>
      <c r="D47" s="0" t="s">
        <v>147</v>
      </c>
      <c r="E47" s="0" t="s">
        <v>148</v>
      </c>
      <c r="G47" s="0" t="n">
        <v>0.29</v>
      </c>
      <c r="H47" s="0" t="n">
        <v>2</v>
      </c>
      <c r="I47" s="0" t="n">
        <f aca="false">H47*G47</f>
        <v>0.58</v>
      </c>
      <c r="J47" s="0" t="s">
        <v>10</v>
      </c>
    </row>
    <row r="48" customFormat="false" ht="14.5" hidden="false" customHeight="false" outlineLevel="0" collapsed="false">
      <c r="A48" s="0" t="n">
        <v>1</v>
      </c>
      <c r="B48" s="0" t="s">
        <v>6</v>
      </c>
      <c r="C48" s="0" t="s">
        <v>149</v>
      </c>
      <c r="D48" s="0" t="s">
        <v>150</v>
      </c>
      <c r="E48" s="0" t="s">
        <v>151</v>
      </c>
      <c r="G48" s="0" t="n">
        <v>0.44</v>
      </c>
      <c r="H48" s="0" t="n">
        <v>2</v>
      </c>
      <c r="I48" s="0" t="n">
        <f aca="false">H48*G48</f>
        <v>0.88</v>
      </c>
      <c r="J48" s="0" t="s">
        <v>10</v>
      </c>
      <c r="K48" s="0" t="s">
        <v>152</v>
      </c>
    </row>
    <row r="49" customFormat="false" ht="14.5" hidden="false" customHeight="false" outlineLevel="0" collapsed="false">
      <c r="A49" s="0" t="n">
        <v>1</v>
      </c>
      <c r="B49" s="0" t="s">
        <v>6</v>
      </c>
      <c r="C49" s="0" t="s">
        <v>153</v>
      </c>
      <c r="D49" s="0" t="s">
        <v>154</v>
      </c>
      <c r="E49" s="0" t="s">
        <v>155</v>
      </c>
      <c r="G49" s="0" t="n">
        <v>2.09</v>
      </c>
      <c r="H49" s="0" t="n">
        <v>2</v>
      </c>
      <c r="I49" s="0" t="n">
        <f aca="false">H49*G49</f>
        <v>4.18</v>
      </c>
      <c r="J49" s="0" t="s">
        <v>10</v>
      </c>
    </row>
    <row r="50" customFormat="false" ht="14.5" hidden="false" customHeight="false" outlineLevel="0" collapsed="false">
      <c r="A50" s="0" t="n">
        <v>1</v>
      </c>
      <c r="B50" s="0" t="s">
        <v>6</v>
      </c>
      <c r="C50" s="0" t="s">
        <v>156</v>
      </c>
      <c r="D50" s="0" t="s">
        <v>157</v>
      </c>
      <c r="E50" s="0" t="s">
        <v>158</v>
      </c>
      <c r="G50" s="0" t="n">
        <v>0.85</v>
      </c>
      <c r="H50" s="0" t="n">
        <v>2</v>
      </c>
      <c r="I50" s="0" t="n">
        <f aca="false">H50*G50</f>
        <v>1.7</v>
      </c>
      <c r="J50" s="0" t="s">
        <v>10</v>
      </c>
    </row>
    <row r="51" customFormat="false" ht="14.5" hidden="false" customHeight="false" outlineLevel="0" collapsed="false">
      <c r="A51" s="0" t="n">
        <v>4</v>
      </c>
      <c r="B51" s="0" t="s">
        <v>159</v>
      </c>
      <c r="C51" s="0" t="s">
        <v>159</v>
      </c>
      <c r="D51" s="0" t="s">
        <v>159</v>
      </c>
      <c r="E51" s="0" t="s">
        <v>160</v>
      </c>
    </row>
    <row r="52" customFormat="false" ht="14.5" hidden="false" customHeight="false" outlineLevel="0" collapsed="false">
      <c r="A52" s="0" t="n">
        <v>2</v>
      </c>
      <c r="B52" s="0" t="s">
        <v>159</v>
      </c>
      <c r="C52" s="0" t="s">
        <v>159</v>
      </c>
      <c r="D52" s="0" t="s">
        <v>159</v>
      </c>
      <c r="E52" s="0" t="s">
        <v>161</v>
      </c>
    </row>
    <row r="53" customFormat="false" ht="14.5" hidden="false" customHeight="false" outlineLevel="0" collapsed="false">
      <c r="A53" s="0" t="n">
        <v>156</v>
      </c>
      <c r="H53" s="0" t="s">
        <v>162</v>
      </c>
      <c r="I53" s="0" t="n">
        <f aca="false">SUM(I2:I50)</f>
        <v>125.2824</v>
      </c>
    </row>
    <row r="55" customFormat="false" ht="14.5" hidden="false" customHeight="false" outlineLevel="0" collapsed="false">
      <c r="A55" s="0" t="n">
        <v>2</v>
      </c>
      <c r="B55" s="0" t="s">
        <v>163</v>
      </c>
      <c r="G55" s="0" t="n">
        <v>49</v>
      </c>
      <c r="H55" s="0" t="n">
        <v>2</v>
      </c>
      <c r="I55" s="0" t="n">
        <f aca="false">H55*G55</f>
        <v>98</v>
      </c>
    </row>
    <row r="56" customFormat="false" ht="14.5" hidden="false" customHeight="false" outlineLevel="0" collapsed="false">
      <c r="H56" s="0" t="s">
        <v>164</v>
      </c>
      <c r="I56" s="0" t="n">
        <f aca="false">I55+I53</f>
        <v>223.2824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2019-02-26T22:49:51Z</dcterms:created>
  <dc:creator>Joseph Morton</dc:creator>
  <dc:description/>
  <dc:language>en-GB</dc:language>
  <cp:lastModifiedBy/>
  <dcterms:modified xsi:type="dcterms:W3CDTF">2019-03-26T13:21:39Z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