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herbrooke-my.sharepoint.com/personal/lepm6569_usherbrooke_ca/Documents/"/>
    </mc:Choice>
  </mc:AlternateContent>
  <xr:revisionPtr revIDLastSave="0" documentId="8_{7D73F1B6-AD0E-458D-A73E-B980830B1C59}" xr6:coauthVersionLast="47" xr6:coauthVersionMax="47" xr10:uidLastSave="{00000000-0000-0000-0000-000000000000}"/>
  <bookViews>
    <workbookView xWindow="-108" yWindow="-108" windowWidth="23256" windowHeight="12456" xr2:uid="{42FBF647-FA5E-4087-ABE1-03C24F8557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B12" i="1"/>
  <c r="B7" i="1"/>
  <c r="B17" i="1"/>
  <c r="B22" i="1"/>
  <c r="B41" i="1"/>
  <c r="B46" i="1"/>
  <c r="D35" i="1"/>
  <c r="D52" i="1"/>
  <c r="C52" i="1"/>
  <c r="E52" i="1"/>
  <c r="F52" i="1"/>
  <c r="G52" i="1"/>
  <c r="H52" i="1"/>
  <c r="I52" i="1"/>
  <c r="J52" i="1"/>
  <c r="K52" i="1"/>
  <c r="L52" i="1"/>
  <c r="D51" i="1"/>
  <c r="E51" i="1" s="1"/>
  <c r="F51" i="1" s="1"/>
  <c r="G51" i="1" s="1"/>
  <c r="H51" i="1" s="1"/>
  <c r="I51" i="1" s="1"/>
  <c r="J51" i="1" s="1"/>
  <c r="K51" i="1" s="1"/>
  <c r="L51" i="1" s="1"/>
  <c r="D46" i="1"/>
  <c r="E46" i="1" s="1"/>
  <c r="F46" i="1" s="1"/>
  <c r="G46" i="1" s="1"/>
  <c r="H46" i="1" s="1"/>
  <c r="I46" i="1" s="1"/>
  <c r="J46" i="1" s="1"/>
  <c r="K46" i="1" s="1"/>
  <c r="L46" i="1" s="1"/>
  <c r="D41" i="1"/>
  <c r="E41" i="1" s="1"/>
  <c r="F41" i="1" s="1"/>
  <c r="G41" i="1" s="1"/>
  <c r="H41" i="1" s="1"/>
  <c r="I41" i="1" s="1"/>
  <c r="J41" i="1" s="1"/>
  <c r="K41" i="1" s="1"/>
  <c r="L41" i="1" s="1"/>
  <c r="D23" i="1" l="1"/>
  <c r="E23" i="1"/>
  <c r="F23" i="1"/>
  <c r="G23" i="1"/>
  <c r="H23" i="1"/>
  <c r="I23" i="1"/>
  <c r="J23" i="1"/>
  <c r="K23" i="1"/>
  <c r="L23" i="1"/>
  <c r="C23" i="1"/>
  <c r="D22" i="1"/>
  <c r="E22" i="1" s="1"/>
  <c r="F22" i="1" s="1"/>
  <c r="G22" i="1" s="1"/>
  <c r="H22" i="1" s="1"/>
  <c r="I22" i="1" s="1"/>
  <c r="J22" i="1" s="1"/>
  <c r="K22" i="1" s="1"/>
  <c r="L22" i="1" s="1"/>
  <c r="D17" i="1"/>
  <c r="E17" i="1" s="1"/>
  <c r="F17" i="1" s="1"/>
  <c r="G17" i="1" s="1"/>
  <c r="H17" i="1" s="1"/>
  <c r="I17" i="1" s="1"/>
  <c r="J17" i="1" s="1"/>
  <c r="K17" i="1" s="1"/>
  <c r="L17" i="1" s="1"/>
  <c r="D12" i="1"/>
  <c r="E12" i="1" s="1"/>
  <c r="F12" i="1" s="1"/>
  <c r="G12" i="1" s="1"/>
  <c r="H12" i="1" s="1"/>
  <c r="I12" i="1" s="1"/>
  <c r="J12" i="1" s="1"/>
  <c r="K12" i="1" s="1"/>
  <c r="L12" i="1" s="1"/>
  <c r="D7" i="1"/>
  <c r="E7" i="1" s="1"/>
  <c r="F7" i="1" s="1"/>
  <c r="G7" i="1" s="1"/>
  <c r="H7" i="1" s="1"/>
  <c r="I7" i="1" s="1"/>
  <c r="J7" i="1" s="1"/>
  <c r="K7" i="1" s="1"/>
  <c r="L7" i="1" s="1"/>
</calcChain>
</file>

<file path=xl/sharedStrings.xml><?xml version="1.0" encoding="utf-8"?>
<sst xmlns="http://schemas.openxmlformats.org/spreadsheetml/2006/main" count="29" uniqueCount="14">
  <si>
    <t>Partie 1</t>
  </si>
  <si>
    <t>AMP(A)</t>
  </si>
  <si>
    <t>Partie 2</t>
  </si>
  <si>
    <t>Partie 3</t>
  </si>
  <si>
    <t>Total</t>
  </si>
  <si>
    <t>6 Couche</t>
  </si>
  <si>
    <t>copper</t>
  </si>
  <si>
    <t>prepreg</t>
  </si>
  <si>
    <t>core</t>
  </si>
  <si>
    <t>4 Couche</t>
  </si>
  <si>
    <t>Thickness (mm)</t>
  </si>
  <si>
    <t>Material type</t>
  </si>
  <si>
    <t>Part</t>
  </si>
  <si>
    <t>with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</si>
</sst>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7" xfId="0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7" borderId="6" xfId="0" applyFill="1" applyBorder="1"/>
    <xf numFmtId="0" fontId="0" fillId="8" borderId="6" xfId="0" applyFill="1" applyBorder="1"/>
    <xf numFmtId="0" fontId="0" fillId="3" borderId="9" xfId="0" applyFill="1" applyBorder="1"/>
    <xf numFmtId="0" fontId="0" fillId="0" borderId="9" xfId="0" applyBorder="1"/>
    <xf numFmtId="0" fontId="0" fillId="2" borderId="6" xfId="0" applyFill="1" applyBorder="1" applyAlignment="1">
      <alignment horizontal="center" vertical="center" textRotation="255"/>
    </xf>
    <xf numFmtId="0" fontId="0" fillId="9" borderId="6" xfId="0" applyFill="1" applyBorder="1" applyAlignment="1">
      <alignment horizontal="center" vertical="center" textRotation="255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62A5-4E28-4F33-B21B-BD1DFFF0DB70}">
  <dimension ref="A1:M53"/>
  <sheetViews>
    <sheetView tabSelected="1" topLeftCell="A26" zoomScale="85" zoomScaleNormal="85" workbookViewId="0">
      <selection activeCell="N39" sqref="N39"/>
    </sheetView>
  </sheetViews>
  <sheetFormatPr baseColWidth="10" defaultRowHeight="14.4" x14ac:dyDescent="0.3"/>
  <cols>
    <col min="2" max="2" width="15.88671875" customWidth="1"/>
  </cols>
  <sheetData>
    <row r="1" spans="1:13" ht="14.4" customHeight="1" x14ac:dyDescent="0.3">
      <c r="A1" s="16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x14ac:dyDescent="0.3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1:13" x14ac:dyDescent="0.3">
      <c r="A3" s="3"/>
      <c r="C3" s="5"/>
      <c r="D3" s="5"/>
      <c r="E3" s="5"/>
      <c r="F3" s="5"/>
      <c r="G3" s="5"/>
      <c r="H3" s="5"/>
      <c r="I3" s="5"/>
      <c r="J3" s="5"/>
      <c r="K3" s="5"/>
      <c r="L3" s="5"/>
      <c r="M3" s="4"/>
    </row>
    <row r="4" spans="1:13" x14ac:dyDescent="0.3">
      <c r="A4" s="3"/>
      <c r="C4" s="5"/>
      <c r="D4" s="5"/>
      <c r="E4" s="5"/>
      <c r="F4" s="5"/>
      <c r="G4" s="5"/>
      <c r="H4" s="5"/>
      <c r="I4" s="5"/>
      <c r="J4" s="5"/>
      <c r="K4" s="5"/>
      <c r="L4" s="5"/>
      <c r="M4" s="4"/>
    </row>
    <row r="5" spans="1:13" x14ac:dyDescent="0.3">
      <c r="A5" s="3"/>
      <c r="C5" s="22" t="s">
        <v>0</v>
      </c>
      <c r="D5" s="23"/>
      <c r="E5" s="23"/>
      <c r="F5" s="23"/>
      <c r="G5" s="23"/>
      <c r="H5" s="23"/>
      <c r="I5" s="23"/>
      <c r="J5" s="23"/>
      <c r="K5" s="23"/>
      <c r="L5" s="23"/>
      <c r="M5" s="4"/>
    </row>
    <row r="6" spans="1:13" x14ac:dyDescent="0.3">
      <c r="A6" s="3"/>
      <c r="C6" s="23"/>
      <c r="D6" s="23"/>
      <c r="E6" s="23"/>
      <c r="F6" s="23"/>
      <c r="G6" s="23"/>
      <c r="H6" s="23"/>
      <c r="I6" s="23"/>
      <c r="J6" s="23"/>
      <c r="K6" s="23"/>
      <c r="L6" s="23"/>
      <c r="M6" s="4"/>
    </row>
    <row r="7" spans="1:13" x14ac:dyDescent="0.3">
      <c r="A7" s="5"/>
      <c r="B7" s="7" t="str">
        <f>B$46</f>
        <v>with (mm)</v>
      </c>
      <c r="C7" s="12">
        <v>5</v>
      </c>
      <c r="D7" s="2">
        <f>C7+5</f>
        <v>10</v>
      </c>
      <c r="E7" s="2">
        <f t="shared" ref="E7:L7" si="0">D7+5</f>
        <v>15</v>
      </c>
      <c r="F7" s="2">
        <f t="shared" si="0"/>
        <v>20</v>
      </c>
      <c r="G7" s="2">
        <f t="shared" si="0"/>
        <v>25</v>
      </c>
      <c r="H7" s="2">
        <f t="shared" si="0"/>
        <v>30</v>
      </c>
      <c r="I7" s="2">
        <f t="shared" si="0"/>
        <v>35</v>
      </c>
      <c r="J7" s="2">
        <f t="shared" si="0"/>
        <v>40</v>
      </c>
      <c r="K7" s="2">
        <f t="shared" si="0"/>
        <v>45</v>
      </c>
      <c r="L7" s="2">
        <f t="shared" si="0"/>
        <v>50</v>
      </c>
      <c r="M7" s="4"/>
    </row>
    <row r="8" spans="1:13" x14ac:dyDescent="0.3">
      <c r="A8" s="5"/>
      <c r="B8" s="7" t="s">
        <v>1</v>
      </c>
      <c r="C8" s="13">
        <v>26.1479</v>
      </c>
      <c r="D8" s="1">
        <v>39.627499999999998</v>
      </c>
      <c r="E8" s="1">
        <v>50.504300000000001</v>
      </c>
      <c r="F8" s="1">
        <v>59.976700000000001</v>
      </c>
      <c r="G8" s="1">
        <v>68.525899999999993</v>
      </c>
      <c r="H8" s="1">
        <v>76.405199999999994</v>
      </c>
      <c r="I8" s="1">
        <v>83.767899999999997</v>
      </c>
      <c r="J8" s="1"/>
      <c r="K8" s="1"/>
      <c r="L8" s="1"/>
      <c r="M8" s="4"/>
    </row>
    <row r="9" spans="1:13" x14ac:dyDescent="0.3">
      <c r="A9" s="5"/>
      <c r="B9" s="5"/>
      <c r="C9" s="5"/>
      <c r="M9" s="4"/>
    </row>
    <row r="10" spans="1:13" x14ac:dyDescent="0.3">
      <c r="C10" s="24" t="s">
        <v>2</v>
      </c>
      <c r="D10" s="25"/>
      <c r="E10" s="25"/>
      <c r="F10" s="25"/>
      <c r="G10" s="25"/>
      <c r="H10" s="25"/>
      <c r="I10" s="25"/>
      <c r="J10" s="25"/>
      <c r="K10" s="25"/>
      <c r="L10" s="25"/>
      <c r="M10" s="4"/>
    </row>
    <row r="11" spans="1:13" x14ac:dyDescent="0.3"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4"/>
    </row>
    <row r="12" spans="1:13" x14ac:dyDescent="0.3">
      <c r="A12" s="5"/>
      <c r="B12" s="7" t="str">
        <f>B$46</f>
        <v>with (mm)</v>
      </c>
      <c r="C12" s="12">
        <v>5</v>
      </c>
      <c r="D12" s="2">
        <f>C12+5</f>
        <v>10</v>
      </c>
      <c r="E12" s="2">
        <f t="shared" ref="E12:L12" si="1">D12+5</f>
        <v>15</v>
      </c>
      <c r="F12" s="2">
        <f t="shared" si="1"/>
        <v>20</v>
      </c>
      <c r="G12" s="2">
        <f t="shared" si="1"/>
        <v>25</v>
      </c>
      <c r="H12" s="2">
        <f t="shared" si="1"/>
        <v>30</v>
      </c>
      <c r="I12" s="2">
        <f t="shared" si="1"/>
        <v>35</v>
      </c>
      <c r="J12" s="2">
        <f t="shared" si="1"/>
        <v>40</v>
      </c>
      <c r="K12" s="2">
        <f t="shared" si="1"/>
        <v>45</v>
      </c>
      <c r="L12" s="2">
        <f t="shared" si="1"/>
        <v>50</v>
      </c>
      <c r="M12" s="4"/>
    </row>
    <row r="13" spans="1:13" x14ac:dyDescent="0.3">
      <c r="A13" s="5"/>
      <c r="B13" s="7" t="s">
        <v>1</v>
      </c>
      <c r="C13" s="13">
        <v>22.838799999999999</v>
      </c>
      <c r="D13" s="1">
        <v>34.593800000000002</v>
      </c>
      <c r="E13" s="1">
        <v>44.081000000000003</v>
      </c>
      <c r="F13" s="1">
        <v>55.343899999999998</v>
      </c>
      <c r="G13" s="1"/>
      <c r="H13" s="1"/>
      <c r="I13" s="1"/>
      <c r="J13" s="1"/>
      <c r="K13" s="1"/>
      <c r="L13" s="1"/>
      <c r="M13" s="4"/>
    </row>
    <row r="14" spans="1:13" x14ac:dyDescent="0.3">
      <c r="A14" s="5"/>
      <c r="B14" s="5"/>
      <c r="M14" s="4"/>
    </row>
    <row r="15" spans="1:13" x14ac:dyDescent="0.3">
      <c r="C15" s="30" t="s">
        <v>3</v>
      </c>
      <c r="D15" s="31"/>
      <c r="E15" s="31"/>
      <c r="F15" s="31"/>
      <c r="G15" s="31"/>
      <c r="H15" s="31"/>
      <c r="I15" s="31"/>
      <c r="J15" s="31"/>
      <c r="K15" s="31"/>
      <c r="L15" s="31"/>
      <c r="M15" s="4"/>
    </row>
    <row r="16" spans="1:13" x14ac:dyDescent="0.3"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4"/>
    </row>
    <row r="17" spans="1:13" x14ac:dyDescent="0.3">
      <c r="A17" s="5"/>
      <c r="B17" s="7" t="str">
        <f>B$46</f>
        <v>with (mm)</v>
      </c>
      <c r="C17" s="12">
        <v>5</v>
      </c>
      <c r="D17" s="2">
        <f>C17+5</f>
        <v>10</v>
      </c>
      <c r="E17" s="2">
        <f t="shared" ref="E17:L17" si="2">D17+5</f>
        <v>15</v>
      </c>
      <c r="F17" s="2">
        <f t="shared" si="2"/>
        <v>20</v>
      </c>
      <c r="G17" s="2">
        <f t="shared" si="2"/>
        <v>25</v>
      </c>
      <c r="H17" s="2">
        <f t="shared" si="2"/>
        <v>30</v>
      </c>
      <c r="I17" s="2">
        <f t="shared" si="2"/>
        <v>35</v>
      </c>
      <c r="J17" s="2">
        <f t="shared" si="2"/>
        <v>40</v>
      </c>
      <c r="K17" s="2">
        <f t="shared" si="2"/>
        <v>45</v>
      </c>
      <c r="L17" s="2">
        <f t="shared" si="2"/>
        <v>50</v>
      </c>
      <c r="M17" s="4"/>
    </row>
    <row r="18" spans="1:13" x14ac:dyDescent="0.3">
      <c r="A18" s="5"/>
      <c r="B18" s="7" t="s">
        <v>1</v>
      </c>
      <c r="C18" s="13">
        <v>22.838799999999999</v>
      </c>
      <c r="D18" s="1">
        <v>34.593800000000002</v>
      </c>
      <c r="E18" s="1">
        <v>44.081000000000003</v>
      </c>
      <c r="F18" s="1"/>
      <c r="G18" s="1"/>
      <c r="H18" s="1"/>
      <c r="I18" s="1"/>
      <c r="J18" s="1"/>
      <c r="K18" s="1"/>
      <c r="L18" s="1"/>
      <c r="M18" s="4"/>
    </row>
    <row r="19" spans="1:13" x14ac:dyDescent="0.3">
      <c r="M19" s="4"/>
    </row>
    <row r="20" spans="1:13" x14ac:dyDescent="0.3">
      <c r="C20" s="26" t="s">
        <v>4</v>
      </c>
      <c r="D20" s="27"/>
      <c r="E20" s="27"/>
      <c r="F20" s="27"/>
      <c r="G20" s="27"/>
      <c r="H20" s="27"/>
      <c r="I20" s="27"/>
      <c r="J20" s="27"/>
      <c r="K20" s="27"/>
      <c r="L20" s="27"/>
      <c r="M20" s="4"/>
    </row>
    <row r="21" spans="1:13" x14ac:dyDescent="0.3"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4"/>
    </row>
    <row r="22" spans="1:13" x14ac:dyDescent="0.3">
      <c r="A22" s="5"/>
      <c r="B22" s="7" t="str">
        <f>B$46</f>
        <v>with (mm)</v>
      </c>
      <c r="C22" s="12">
        <v>5</v>
      </c>
      <c r="D22" s="2">
        <f>C22+5</f>
        <v>10</v>
      </c>
      <c r="E22" s="2">
        <f t="shared" ref="E22:L22" si="3">D22+5</f>
        <v>15</v>
      </c>
      <c r="F22" s="2">
        <f t="shared" si="3"/>
        <v>20</v>
      </c>
      <c r="G22" s="2">
        <f t="shared" si="3"/>
        <v>25</v>
      </c>
      <c r="H22" s="2">
        <f t="shared" si="3"/>
        <v>30</v>
      </c>
      <c r="I22" s="2">
        <f t="shared" si="3"/>
        <v>35</v>
      </c>
      <c r="J22" s="2">
        <f t="shared" si="3"/>
        <v>40</v>
      </c>
      <c r="K22" s="2">
        <f t="shared" si="3"/>
        <v>45</v>
      </c>
      <c r="L22" s="2">
        <f t="shared" si="3"/>
        <v>50</v>
      </c>
      <c r="M22" s="4"/>
    </row>
    <row r="23" spans="1:13" x14ac:dyDescent="0.3">
      <c r="A23" s="5"/>
      <c r="B23" s="7" t="s">
        <v>1</v>
      </c>
      <c r="C23" s="13">
        <f>SUM(C8,C13,C18)</f>
        <v>71.825500000000005</v>
      </c>
      <c r="D23" s="1">
        <f t="shared" ref="D23:L23" si="4">SUM(D8,D13,D18)</f>
        <v>108.8151</v>
      </c>
      <c r="E23" s="1">
        <f t="shared" si="4"/>
        <v>138.66630000000001</v>
      </c>
      <c r="F23" s="1">
        <f t="shared" si="4"/>
        <v>115.3206</v>
      </c>
      <c r="G23" s="1">
        <f t="shared" si="4"/>
        <v>68.525899999999993</v>
      </c>
      <c r="H23" s="1">
        <f t="shared" si="4"/>
        <v>76.405199999999994</v>
      </c>
      <c r="I23" s="1">
        <f t="shared" si="4"/>
        <v>83.767899999999997</v>
      </c>
      <c r="J23" s="1">
        <f t="shared" si="4"/>
        <v>0</v>
      </c>
      <c r="K23" s="1">
        <f t="shared" si="4"/>
        <v>0</v>
      </c>
      <c r="L23" s="1">
        <f t="shared" si="4"/>
        <v>0</v>
      </c>
      <c r="M23" s="6"/>
    </row>
    <row r="26" spans="1:13" x14ac:dyDescent="0.3">
      <c r="A26" s="16" t="s">
        <v>9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8"/>
    </row>
    <row r="27" spans="1:13" x14ac:dyDescent="0.3">
      <c r="A27" s="19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21"/>
    </row>
    <row r="28" spans="1:13" x14ac:dyDescent="0.3">
      <c r="A28" s="3" t="s">
        <v>11</v>
      </c>
      <c r="B28" s="33" t="s">
        <v>10</v>
      </c>
      <c r="C28" s="34" t="s">
        <v>12</v>
      </c>
      <c r="D28" s="34"/>
      <c r="E28" s="34"/>
      <c r="F28" s="34"/>
      <c r="G28" s="34"/>
      <c r="H28" s="34"/>
      <c r="I28" s="34"/>
      <c r="J28" s="34"/>
      <c r="K28" s="34"/>
      <c r="L28" s="34"/>
      <c r="M28" s="4"/>
    </row>
    <row r="29" spans="1:13" x14ac:dyDescent="0.3">
      <c r="A29" s="8" t="s">
        <v>6</v>
      </c>
      <c r="B29" s="10">
        <v>7.0000000000000007E-2</v>
      </c>
      <c r="C29" s="14">
        <v>1</v>
      </c>
      <c r="D29" s="35"/>
      <c r="E29" s="35"/>
      <c r="F29" s="35"/>
      <c r="G29" s="35"/>
      <c r="H29" s="35"/>
      <c r="I29" s="35"/>
      <c r="J29" s="35"/>
      <c r="K29" s="35"/>
      <c r="L29" s="35"/>
      <c r="M29" s="4"/>
    </row>
    <row r="30" spans="1:13" x14ac:dyDescent="0.3">
      <c r="A30" s="9" t="s">
        <v>7</v>
      </c>
      <c r="B30" s="11">
        <v>0.107</v>
      </c>
      <c r="C30" s="14"/>
      <c r="D30" s="28">
        <f>SUM(B30,B31)</f>
        <v>0.1835</v>
      </c>
      <c r="E30" s="35"/>
      <c r="F30" s="35"/>
      <c r="G30" s="35"/>
      <c r="H30" s="35"/>
      <c r="I30" s="35"/>
      <c r="J30" s="35"/>
      <c r="K30" s="35"/>
      <c r="L30" s="35"/>
      <c r="M30" s="4"/>
    </row>
    <row r="31" spans="1:13" x14ac:dyDescent="0.3">
      <c r="A31" s="9" t="s">
        <v>7</v>
      </c>
      <c r="B31" s="11">
        <v>7.6499999999999999E-2</v>
      </c>
      <c r="C31" s="14"/>
      <c r="D31" s="29"/>
      <c r="E31" s="35"/>
      <c r="F31" s="35"/>
      <c r="G31" s="35"/>
      <c r="H31" s="35"/>
      <c r="I31" s="35"/>
      <c r="J31" s="35"/>
      <c r="K31" s="35"/>
      <c r="L31" s="35"/>
      <c r="M31" s="4"/>
    </row>
    <row r="32" spans="1:13" x14ac:dyDescent="0.3">
      <c r="A32" s="8" t="s">
        <v>6</v>
      </c>
      <c r="B32" s="10">
        <v>6.0999999999999999E-2</v>
      </c>
      <c r="C32" s="14"/>
      <c r="D32" s="35"/>
      <c r="E32" s="35"/>
      <c r="F32" s="35"/>
      <c r="G32" s="35"/>
      <c r="H32" s="35"/>
      <c r="I32" s="35"/>
      <c r="J32" s="35"/>
      <c r="K32" s="35"/>
      <c r="L32" s="35"/>
      <c r="M32" s="4"/>
    </row>
    <row r="33" spans="1:13" x14ac:dyDescent="0.3">
      <c r="A33" s="1" t="s">
        <v>8</v>
      </c>
      <c r="B33" s="35">
        <v>0.96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4"/>
    </row>
    <row r="34" spans="1:13" x14ac:dyDescent="0.3">
      <c r="A34" s="8" t="s">
        <v>6</v>
      </c>
      <c r="B34" s="10">
        <v>6.0999999999999999E-2</v>
      </c>
      <c r="C34" s="15">
        <v>2</v>
      </c>
      <c r="D34" s="35"/>
      <c r="E34" s="35"/>
      <c r="F34" s="35"/>
      <c r="G34" s="35"/>
      <c r="H34" s="35"/>
      <c r="I34" s="35"/>
      <c r="J34" s="35"/>
      <c r="K34" s="35"/>
      <c r="L34" s="35"/>
      <c r="M34" s="4"/>
    </row>
    <row r="35" spans="1:13" x14ac:dyDescent="0.3">
      <c r="A35" s="9" t="s">
        <v>7</v>
      </c>
      <c r="B35" s="11">
        <v>7.6499999999999999E-2</v>
      </c>
      <c r="C35" s="15"/>
      <c r="D35" s="28">
        <f>SUM(B35,B36)</f>
        <v>0.1835</v>
      </c>
      <c r="E35" s="35"/>
      <c r="F35" s="35"/>
      <c r="G35" s="35"/>
      <c r="H35" s="35"/>
      <c r="I35" s="35"/>
      <c r="J35" s="35"/>
      <c r="K35" s="35"/>
      <c r="L35" s="35"/>
      <c r="M35" s="4"/>
    </row>
    <row r="36" spans="1:13" x14ac:dyDescent="0.3">
      <c r="A36" s="9" t="s">
        <v>7</v>
      </c>
      <c r="B36" s="11">
        <v>0.107</v>
      </c>
      <c r="C36" s="15"/>
      <c r="D36" s="29"/>
      <c r="E36" s="35"/>
      <c r="F36" s="35"/>
      <c r="G36" s="35"/>
      <c r="H36" s="35"/>
      <c r="I36" s="35"/>
      <c r="J36" s="35"/>
      <c r="K36" s="35"/>
      <c r="L36" s="35"/>
      <c r="M36" s="4"/>
    </row>
    <row r="37" spans="1:13" x14ac:dyDescent="0.3">
      <c r="A37" s="8" t="s">
        <v>6</v>
      </c>
      <c r="B37" s="10">
        <v>7.0000000000000007E-2</v>
      </c>
      <c r="C37" s="15"/>
      <c r="D37" s="35"/>
      <c r="E37" s="35"/>
      <c r="F37" s="35"/>
      <c r="G37" s="35"/>
      <c r="H37" s="35"/>
      <c r="I37" s="35"/>
      <c r="J37" s="35"/>
      <c r="K37" s="35"/>
      <c r="L37" s="35"/>
      <c r="M37" s="4"/>
    </row>
    <row r="38" spans="1:13" x14ac:dyDescent="0.3">
      <c r="A38" s="3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4"/>
    </row>
    <row r="39" spans="1:13" x14ac:dyDescent="0.3">
      <c r="A39" s="3"/>
      <c r="B39" s="35"/>
      <c r="C39" s="36" t="s">
        <v>0</v>
      </c>
      <c r="D39" s="37"/>
      <c r="E39" s="37"/>
      <c r="F39" s="37"/>
      <c r="G39" s="37"/>
      <c r="H39" s="37"/>
      <c r="I39" s="37"/>
      <c r="J39" s="37"/>
      <c r="K39" s="37"/>
      <c r="L39" s="37"/>
      <c r="M39" s="4"/>
    </row>
    <row r="40" spans="1:13" x14ac:dyDescent="0.3">
      <c r="A40" s="3"/>
      <c r="B40" s="35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4"/>
    </row>
    <row r="41" spans="1:13" x14ac:dyDescent="0.3">
      <c r="A41" s="3"/>
      <c r="B41" s="7" t="str">
        <f>B$46</f>
        <v>with (mm)</v>
      </c>
      <c r="C41" s="12">
        <v>5</v>
      </c>
      <c r="D41" s="2">
        <f>C41+5</f>
        <v>10</v>
      </c>
      <c r="E41" s="2">
        <f t="shared" ref="E41:L41" si="5">D41+5</f>
        <v>15</v>
      </c>
      <c r="F41" s="2">
        <f t="shared" si="5"/>
        <v>20</v>
      </c>
      <c r="G41" s="2">
        <f t="shared" si="5"/>
        <v>25</v>
      </c>
      <c r="H41" s="2">
        <f t="shared" si="5"/>
        <v>30</v>
      </c>
      <c r="I41" s="2">
        <f t="shared" si="5"/>
        <v>35</v>
      </c>
      <c r="J41" s="2">
        <f t="shared" si="5"/>
        <v>40</v>
      </c>
      <c r="K41" s="2">
        <f t="shared" si="5"/>
        <v>45</v>
      </c>
      <c r="L41" s="2">
        <f t="shared" si="5"/>
        <v>50</v>
      </c>
      <c r="M41" s="4"/>
    </row>
    <row r="42" spans="1:13" x14ac:dyDescent="0.3">
      <c r="A42" s="3"/>
      <c r="B42" s="7" t="s">
        <v>1</v>
      </c>
      <c r="C42" s="13">
        <v>26.1479</v>
      </c>
      <c r="D42" s="1">
        <v>39.627499999999998</v>
      </c>
      <c r="E42" s="1">
        <v>50.504300000000001</v>
      </c>
      <c r="F42" s="1">
        <v>59.976700000000001</v>
      </c>
      <c r="G42" s="1">
        <v>68.525899999999993</v>
      </c>
      <c r="H42" s="1">
        <v>76.405199999999994</v>
      </c>
      <c r="I42" s="1">
        <v>83.767899999999997</v>
      </c>
      <c r="J42" s="1"/>
      <c r="K42" s="1"/>
      <c r="L42" s="1"/>
      <c r="M42" s="4"/>
    </row>
    <row r="43" spans="1:13" x14ac:dyDescent="0.3">
      <c r="A43" s="3"/>
      <c r="B43" s="34"/>
      <c r="C43" s="34"/>
      <c r="D43" s="35"/>
      <c r="E43" s="35"/>
      <c r="F43" s="35"/>
      <c r="G43" s="35"/>
      <c r="H43" s="35"/>
      <c r="I43" s="35"/>
      <c r="J43" s="35"/>
      <c r="K43" s="35"/>
      <c r="L43" s="35"/>
      <c r="M43" s="4"/>
    </row>
    <row r="44" spans="1:13" x14ac:dyDescent="0.3">
      <c r="A44" s="3"/>
      <c r="B44" s="35"/>
      <c r="C44" s="38" t="s">
        <v>2</v>
      </c>
      <c r="D44" s="39"/>
      <c r="E44" s="39"/>
      <c r="F44" s="39"/>
      <c r="G44" s="39"/>
      <c r="H44" s="39"/>
      <c r="I44" s="39"/>
      <c r="J44" s="39"/>
      <c r="K44" s="39"/>
      <c r="L44" s="39"/>
      <c r="M44" s="4"/>
    </row>
    <row r="45" spans="1:13" x14ac:dyDescent="0.3">
      <c r="A45" s="3"/>
      <c r="B45" s="35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4"/>
    </row>
    <row r="46" spans="1:13" x14ac:dyDescent="0.3">
      <c r="A46" s="3"/>
      <c r="B46" s="7" t="str">
        <f>B51</f>
        <v>with (mm)</v>
      </c>
      <c r="C46" s="12">
        <v>5</v>
      </c>
      <c r="D46" s="2">
        <f>C46+5</f>
        <v>10</v>
      </c>
      <c r="E46" s="2">
        <f t="shared" ref="E46:L46" si="6">D46+5</f>
        <v>15</v>
      </c>
      <c r="F46" s="2">
        <f t="shared" si="6"/>
        <v>20</v>
      </c>
      <c r="G46" s="2">
        <f t="shared" si="6"/>
        <v>25</v>
      </c>
      <c r="H46" s="2">
        <f t="shared" si="6"/>
        <v>30</v>
      </c>
      <c r="I46" s="2">
        <f t="shared" si="6"/>
        <v>35</v>
      </c>
      <c r="J46" s="2">
        <f t="shared" si="6"/>
        <v>40</v>
      </c>
      <c r="K46" s="2">
        <f t="shared" si="6"/>
        <v>45</v>
      </c>
      <c r="L46" s="2">
        <f t="shared" si="6"/>
        <v>50</v>
      </c>
      <c r="M46" s="4"/>
    </row>
    <row r="47" spans="1:13" x14ac:dyDescent="0.3">
      <c r="A47" s="3"/>
      <c r="B47" s="7" t="s">
        <v>1</v>
      </c>
      <c r="C47" s="13">
        <v>22.838799999999999</v>
      </c>
      <c r="D47" s="1">
        <v>34.593800000000002</v>
      </c>
      <c r="E47" s="1">
        <v>44.081000000000003</v>
      </c>
      <c r="F47" s="1">
        <v>52.343899999999998</v>
      </c>
      <c r="G47" s="1">
        <v>59.801900000000003</v>
      </c>
      <c r="H47" s="1">
        <v>66.675700000000006</v>
      </c>
      <c r="I47" s="1">
        <v>73.0989</v>
      </c>
      <c r="J47" s="1"/>
      <c r="K47" s="1"/>
      <c r="L47" s="1"/>
      <c r="M47" s="4"/>
    </row>
    <row r="48" spans="1:13" x14ac:dyDescent="0.3">
      <c r="A48" s="3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4"/>
    </row>
    <row r="49" spans="1:13" x14ac:dyDescent="0.3">
      <c r="A49" s="3"/>
      <c r="B49" s="35"/>
      <c r="C49" s="40" t="s">
        <v>4</v>
      </c>
      <c r="D49" s="41"/>
      <c r="E49" s="41"/>
      <c r="F49" s="41"/>
      <c r="G49" s="41"/>
      <c r="H49" s="41"/>
      <c r="I49" s="41"/>
      <c r="J49" s="41"/>
      <c r="K49" s="41"/>
      <c r="L49" s="41"/>
      <c r="M49" s="4"/>
    </row>
    <row r="50" spans="1:13" x14ac:dyDescent="0.3">
      <c r="A50" s="3"/>
      <c r="B50" s="35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"/>
    </row>
    <row r="51" spans="1:13" x14ac:dyDescent="0.3">
      <c r="A51" s="3"/>
      <c r="B51" s="7" t="s">
        <v>13</v>
      </c>
      <c r="C51" s="12">
        <v>5</v>
      </c>
      <c r="D51" s="2">
        <f>C51+5</f>
        <v>10</v>
      </c>
      <c r="E51" s="2">
        <f t="shared" ref="E51:L51" si="7">D51+5</f>
        <v>15</v>
      </c>
      <c r="F51" s="2">
        <f t="shared" si="7"/>
        <v>20</v>
      </c>
      <c r="G51" s="2">
        <f t="shared" si="7"/>
        <v>25</v>
      </c>
      <c r="H51" s="2">
        <f t="shared" si="7"/>
        <v>30</v>
      </c>
      <c r="I51" s="2">
        <f t="shared" si="7"/>
        <v>35</v>
      </c>
      <c r="J51" s="2">
        <f t="shared" si="7"/>
        <v>40</v>
      </c>
      <c r="K51" s="2">
        <f t="shared" si="7"/>
        <v>45</v>
      </c>
      <c r="L51" s="2">
        <f t="shared" si="7"/>
        <v>50</v>
      </c>
      <c r="M51" s="4"/>
    </row>
    <row r="52" spans="1:13" x14ac:dyDescent="0.3">
      <c r="A52" s="3"/>
      <c r="B52" s="7" t="s">
        <v>1</v>
      </c>
      <c r="C52" s="13">
        <f>SUM(C42,C47)</f>
        <v>48.986699999999999</v>
      </c>
      <c r="D52" s="13">
        <f>SUM(D42,D47)</f>
        <v>74.221299999999999</v>
      </c>
      <c r="E52" s="13">
        <f t="shared" ref="E52:L52" si="8">SUM(E42,E47)</f>
        <v>94.585300000000004</v>
      </c>
      <c r="F52" s="13">
        <f t="shared" si="8"/>
        <v>112.3206</v>
      </c>
      <c r="G52" s="13">
        <f t="shared" si="8"/>
        <v>128.3278</v>
      </c>
      <c r="H52" s="13">
        <f t="shared" si="8"/>
        <v>143.08089999999999</v>
      </c>
      <c r="I52" s="13">
        <f t="shared" si="8"/>
        <v>156.86680000000001</v>
      </c>
      <c r="J52" s="13">
        <f t="shared" si="8"/>
        <v>0</v>
      </c>
      <c r="K52" s="13">
        <f t="shared" si="8"/>
        <v>0</v>
      </c>
      <c r="L52" s="13">
        <f t="shared" si="8"/>
        <v>0</v>
      </c>
      <c r="M52" s="4"/>
    </row>
    <row r="53" spans="1:13" x14ac:dyDescent="0.3">
      <c r="A53" s="42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6"/>
    </row>
  </sheetData>
  <mergeCells count="13">
    <mergeCell ref="A1:M2"/>
    <mergeCell ref="C49:L50"/>
    <mergeCell ref="D30:D31"/>
    <mergeCell ref="D35:D36"/>
    <mergeCell ref="C5:L6"/>
    <mergeCell ref="C10:L11"/>
    <mergeCell ref="C15:L16"/>
    <mergeCell ref="C20:L21"/>
    <mergeCell ref="C29:C32"/>
    <mergeCell ref="C34:C37"/>
    <mergeCell ref="A26:M27"/>
    <mergeCell ref="C39:L40"/>
    <mergeCell ref="C44:L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Marc-Antoine Lépine</dc:creator>
  <cp:lastModifiedBy>Marc-Antoine Lépine</cp:lastModifiedBy>
  <dcterms:created xsi:type="dcterms:W3CDTF">2025-03-27T21:35:41Z</dcterms:created>
  <dcterms:modified xsi:type="dcterms:W3CDTF">2025-03-30T19:51:51Z</dcterms:modified>
</cp:coreProperties>
</file>