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IT\Robotology Playground\iCubGenova02\"/>
    </mc:Choice>
  </mc:AlternateContent>
  <bookViews>
    <workbookView xWindow="0" yWindow="0" windowWidth="20160" windowHeight="9048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K38" i="1"/>
  <c r="I29" i="1"/>
  <c r="I21" i="1"/>
  <c r="I18" i="1"/>
  <c r="I13" i="1"/>
  <c r="I8" i="1"/>
  <c r="I7" i="1"/>
  <c r="I4" i="1"/>
  <c r="G29" i="1"/>
  <c r="G21" i="1"/>
  <c r="G18" i="1"/>
  <c r="G13" i="1"/>
  <c r="G8" i="1"/>
  <c r="G7" i="1"/>
  <c r="E29" i="1"/>
  <c r="E21" i="1"/>
  <c r="E18" i="1"/>
  <c r="E13" i="1"/>
  <c r="E8" i="1"/>
  <c r="E7" i="1"/>
  <c r="E4" i="1"/>
  <c r="H38" i="1" l="1"/>
  <c r="F38" i="1" l="1"/>
  <c r="D38" i="1" l="1"/>
</calcChain>
</file>

<file path=xl/sharedStrings.xml><?xml version="1.0" encoding="utf-8"?>
<sst xmlns="http://schemas.openxmlformats.org/spreadsheetml/2006/main" count="144" uniqueCount="89">
  <si>
    <t>URDF links</t>
  </si>
  <si>
    <t>WEIGHT [kg]</t>
  </si>
  <si>
    <t>simp rep</t>
  </si>
  <si>
    <t>real robot</t>
  </si>
  <si>
    <t>LINK NAME</t>
  </si>
  <si>
    <t>LOCATION 
[Creo assembly]</t>
  </si>
  <si>
    <t>Creo</t>
  </si>
  <si>
    <t>URDF</t>
  </si>
  <si>
    <t>root_link</t>
  </si>
  <si>
    <t>SIM_SEA_2-5_ROOT_LINK</t>
  </si>
  <si>
    <t>torso_1</t>
  </si>
  <si>
    <t>SIM_SEA_2-5_LAP_BELT_1</t>
  </si>
  <si>
    <t>torso_2</t>
  </si>
  <si>
    <t>SIM_SEA_2-5_LAP_BELT_2</t>
  </si>
  <si>
    <t>chest</t>
  </si>
  <si>
    <t>SIM_SEA_2-5_CHEST_BB</t>
  </si>
  <si>
    <t>l_shoulder_1</t>
  </si>
  <si>
    <t>SIM_SEA_2-5_R_SHOULDER_1</t>
  </si>
  <si>
    <t>l_shoulder_2</t>
  </si>
  <si>
    <t>SIM_SEA_2-5_R_SHOULDER_2</t>
  </si>
  <si>
    <t>l_shoulder_3</t>
  </si>
  <si>
    <t>SIM_SEA_2-5_R_UPPER_ARM</t>
  </si>
  <si>
    <t>l_upper_arm</t>
  </si>
  <si>
    <t>SIM_SEA_2-5_L_SHOULDER_1</t>
  </si>
  <si>
    <t>SIM_SEA_2-5_L_SHOULDER_2</t>
  </si>
  <si>
    <t>SIM_SEA_2-5_L_UPPER_ARM</t>
  </si>
  <si>
    <t>SIM_SEA_2-5_L_ELBOW</t>
  </si>
  <si>
    <t>l_elbow_1</t>
  </si>
  <si>
    <t>SIM_SEA_2-5_L_FOREARM_HAND</t>
  </si>
  <si>
    <t>neck_1</t>
  </si>
  <si>
    <t>SIM_SEA_2-5_NECK_1</t>
  </si>
  <si>
    <t>neck_2</t>
  </si>
  <si>
    <t>SIM_SEA_2-5_NECK_2</t>
  </si>
  <si>
    <t>head</t>
  </si>
  <si>
    <t>SIM_SEA_2-5_HEAD</t>
  </si>
  <si>
    <t>r_shoulder_1</t>
  </si>
  <si>
    <t>r_shoulder_2</t>
  </si>
  <si>
    <t>r_shoulder_3</t>
  </si>
  <si>
    <t>r_upper_arm</t>
  </si>
  <si>
    <t>SIM_SEA_2-5_R_ELBOW</t>
  </si>
  <si>
    <t>r_elbow_1</t>
  </si>
  <si>
    <t>SIM_SEA_2-5_R_FOREARM_HAND</t>
  </si>
  <si>
    <t>r_hip_1</t>
  </si>
  <si>
    <t>SIM_SEA_2-5_R_HIP_1</t>
  </si>
  <si>
    <t>r_hip_2</t>
  </si>
  <si>
    <t>SIM_SEA_2-5_R_HIP_2</t>
  </si>
  <si>
    <t>r_hip_3</t>
  </si>
  <si>
    <t>SIM_SEA_2-5_R_UPPER_THIGH</t>
  </si>
  <si>
    <t>r_upper_leg</t>
  </si>
  <si>
    <t>SIM_SEA_2-5_R_THIGH</t>
  </si>
  <si>
    <t>r_lower_leg</t>
  </si>
  <si>
    <t>SIM_SEA_2-5_R_SHANK</t>
  </si>
  <si>
    <t>r_ankle_1</t>
  </si>
  <si>
    <t>SIM_SEA_2-5_R_ANKLE</t>
  </si>
  <si>
    <t>r_ankle_2</t>
  </si>
  <si>
    <t>SIM_SEA_2-5_R_FOOT</t>
  </si>
  <si>
    <t>r_foot</t>
  </si>
  <si>
    <t>SIM_SEA_2-5_R_SOLE</t>
  </si>
  <si>
    <t>l_hip_1</t>
  </si>
  <si>
    <t>SIM_SEA_2-5_L_HIP_1</t>
  </si>
  <si>
    <t>l_hip_2</t>
  </si>
  <si>
    <t>SIM_SEA_2-5_L_HIP_2</t>
  </si>
  <si>
    <t>l_hip_3</t>
  </si>
  <si>
    <t>SIM_SEA_2-5_L_UPPER_THIGH</t>
  </si>
  <si>
    <t>l_upper_leg</t>
  </si>
  <si>
    <t>SIM_SEA_2-5_L_THIGH</t>
  </si>
  <si>
    <t>l_lower_leg</t>
  </si>
  <si>
    <t>SIM_SEA_2-5_L_SHANK</t>
  </si>
  <si>
    <t>l_ankle_1</t>
  </si>
  <si>
    <t>SIM_SEA_2-5_L_ANKLE</t>
  </si>
  <si>
    <t>l_ankle_2</t>
  </si>
  <si>
    <t>SIM_SEA_2-5_L_FOOT</t>
  </si>
  <si>
    <t>l_foot</t>
  </si>
  <si>
    <t>SIM_SEA_2-5_L_SOLE</t>
  </si>
  <si>
    <t>WAIST</t>
  </si>
  <si>
    <t>TORSO</t>
  </si>
  <si>
    <t>L_ARM</t>
  </si>
  <si>
    <t>R_ARM</t>
  </si>
  <si>
    <t>HEAD</t>
  </si>
  <si>
    <t>L_LEG</t>
  </si>
  <si>
    <t>R_LEG</t>
  </si>
  <si>
    <t>TOTAL</t>
  </si>
  <si>
    <t>ROBOT
PART</t>
  </si>
  <si>
    <t>shrinkwrap part (assigned mass)</t>
  </si>
  <si>
    <t>icub2</t>
  </si>
  <si>
    <t>none</t>
  </si>
  <si>
    <t>koroibot</t>
  </si>
  <si>
    <t>icub2-5_bb</t>
  </si>
  <si>
    <t>suggested
weight correction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</si>
</sst>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24"/>
      <color rgb="FF9C0006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0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2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0" fillId="27" borderId="0" applyNumberFormat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 vertical="center"/>
    </xf>
    <xf numFmtId="0" fontId="11" fillId="7" borderId="17" xfId="6" applyFont="1" applyBorder="1"/>
    <xf numFmtId="0" fontId="11" fillId="7" borderId="16" xfId="6" applyFont="1" applyBorder="1"/>
    <xf numFmtId="164" fontId="11" fillId="7" borderId="17" xfId="6" applyNumberFormat="1" applyFont="1" applyBorder="1" applyAlignment="1">
      <alignment horizontal="center" vertical="center"/>
    </xf>
    <xf numFmtId="164" fontId="11" fillId="7" borderId="18" xfId="6" applyNumberFormat="1" applyFont="1" applyBorder="1" applyAlignment="1">
      <alignment horizontal="center" vertical="center"/>
    </xf>
    <xf numFmtId="0" fontId="11" fillId="7" borderId="17" xfId="6" applyFont="1" applyBorder="1" applyAlignment="1">
      <alignment horizontal="center" vertical="center"/>
    </xf>
    <xf numFmtId="0" fontId="11" fillId="7" borderId="18" xfId="6" applyFont="1" applyBorder="1" applyAlignment="1">
      <alignment horizontal="center" vertical="center"/>
    </xf>
    <xf numFmtId="0" fontId="11" fillId="8" borderId="5" xfId="7" applyFont="1" applyBorder="1"/>
    <xf numFmtId="0" fontId="11" fillId="8" borderId="4" xfId="7" applyFont="1" applyBorder="1"/>
    <xf numFmtId="164" fontId="11" fillId="8" borderId="5" xfId="7" applyNumberFormat="1" applyFont="1" applyBorder="1" applyAlignment="1">
      <alignment horizontal="center" vertical="center"/>
    </xf>
    <xf numFmtId="164" fontId="11" fillId="8" borderId="3" xfId="7" applyNumberFormat="1" applyFont="1" applyBorder="1" applyAlignment="1">
      <alignment horizontal="center" vertical="center"/>
    </xf>
    <xf numFmtId="0" fontId="11" fillId="8" borderId="5" xfId="7" applyFont="1" applyBorder="1" applyAlignment="1">
      <alignment horizontal="center" vertical="center"/>
    </xf>
    <xf numFmtId="0" fontId="11" fillId="8" borderId="3" xfId="7" applyFont="1" applyBorder="1" applyAlignment="1">
      <alignment horizontal="center" vertical="center"/>
    </xf>
    <xf numFmtId="0" fontId="11" fillId="9" borderId="20" xfId="8" applyFont="1" applyBorder="1"/>
    <xf numFmtId="0" fontId="11" fillId="9" borderId="19" xfId="8" applyFont="1" applyBorder="1"/>
    <xf numFmtId="164" fontId="11" fillId="9" borderId="20" xfId="8" applyNumberFormat="1" applyFont="1" applyBorder="1" applyAlignment="1">
      <alignment horizontal="center" vertical="center"/>
    </xf>
    <xf numFmtId="164" fontId="11" fillId="9" borderId="21" xfId="8" applyNumberFormat="1" applyFont="1" applyBorder="1" applyAlignment="1">
      <alignment horizontal="center" vertical="center"/>
    </xf>
    <xf numFmtId="0" fontId="11" fillId="9" borderId="20" xfId="8" applyFont="1" applyBorder="1" applyAlignment="1">
      <alignment horizontal="center" vertical="center"/>
    </xf>
    <xf numFmtId="0" fontId="11" fillId="9" borderId="21" xfId="8" applyFont="1" applyBorder="1" applyAlignment="1">
      <alignment horizontal="center" vertical="center"/>
    </xf>
    <xf numFmtId="0" fontId="11" fillId="10" borderId="13" xfId="9" applyFont="1" applyBorder="1" applyAlignment="1">
      <alignment horizontal="center" vertical="center"/>
    </xf>
    <xf numFmtId="0" fontId="11" fillId="11" borderId="14" xfId="10" applyFont="1" applyBorder="1"/>
    <xf numFmtId="0" fontId="11" fillId="11" borderId="13" xfId="10" applyFont="1" applyBorder="1"/>
    <xf numFmtId="164" fontId="11" fillId="11" borderId="14" xfId="10" applyNumberFormat="1" applyFont="1" applyBorder="1" applyAlignment="1">
      <alignment horizontal="center" vertical="center"/>
    </xf>
    <xf numFmtId="164" fontId="11" fillId="10" borderId="14" xfId="9" applyNumberFormat="1" applyFont="1" applyBorder="1" applyAlignment="1">
      <alignment horizontal="center" vertical="center"/>
    </xf>
    <xf numFmtId="164" fontId="11" fillId="11" borderId="15" xfId="10" applyNumberFormat="1" applyFont="1" applyBorder="1" applyAlignment="1">
      <alignment horizontal="center" vertical="center"/>
    </xf>
    <xf numFmtId="164" fontId="11" fillId="10" borderId="15" xfId="9" applyNumberFormat="1" applyFont="1" applyBorder="1" applyAlignment="1">
      <alignment horizontal="center" vertical="center"/>
    </xf>
    <xf numFmtId="164" fontId="11" fillId="10" borderId="31" xfId="9" applyNumberFormat="1" applyFont="1" applyBorder="1" applyAlignment="1">
      <alignment horizontal="center" vertical="center"/>
    </xf>
    <xf numFmtId="164" fontId="11" fillId="10" borderId="13" xfId="9" applyNumberFormat="1" applyFont="1" applyBorder="1" applyAlignment="1">
      <alignment horizontal="center" vertical="center"/>
    </xf>
    <xf numFmtId="0" fontId="11" fillId="11" borderId="14" xfId="10" applyFont="1" applyBorder="1" applyAlignment="1">
      <alignment horizontal="center" vertical="center"/>
    </xf>
    <xf numFmtId="0" fontId="11" fillId="11" borderId="15" xfId="10" applyFont="1" applyBorder="1" applyAlignment="1">
      <alignment horizontal="center" vertical="center"/>
    </xf>
    <xf numFmtId="0" fontId="11" fillId="13" borderId="17" xfId="12" applyFont="1" applyBorder="1"/>
    <xf numFmtId="0" fontId="11" fillId="13" borderId="16" xfId="12" applyFont="1" applyBorder="1"/>
    <xf numFmtId="164" fontId="11" fillId="13" borderId="17" xfId="12" applyNumberFormat="1" applyFont="1" applyBorder="1" applyAlignment="1">
      <alignment horizontal="center" vertical="center"/>
    </xf>
    <xf numFmtId="164" fontId="11" fillId="13" borderId="18" xfId="12" applyNumberFormat="1" applyFont="1" applyBorder="1" applyAlignment="1">
      <alignment horizontal="center" vertical="center"/>
    </xf>
    <xf numFmtId="0" fontId="11" fillId="13" borderId="17" xfId="12" applyFont="1" applyBorder="1" applyAlignment="1">
      <alignment horizontal="center" vertical="center"/>
    </xf>
    <xf numFmtId="0" fontId="11" fillId="13" borderId="18" xfId="12" applyFont="1" applyBorder="1" applyAlignment="1">
      <alignment horizontal="center" vertical="center"/>
    </xf>
    <xf numFmtId="0" fontId="11" fillId="14" borderId="5" xfId="13" applyFont="1" applyBorder="1"/>
    <xf numFmtId="0" fontId="11" fillId="14" borderId="4" xfId="13" applyFont="1" applyBorder="1"/>
    <xf numFmtId="164" fontId="11" fillId="14" borderId="5" xfId="13" applyNumberFormat="1" applyFont="1" applyBorder="1" applyAlignment="1">
      <alignment horizontal="center" vertical="center"/>
    </xf>
    <xf numFmtId="164" fontId="11" fillId="14" borderId="3" xfId="13" applyNumberFormat="1" applyFont="1" applyBorder="1" applyAlignment="1">
      <alignment horizontal="center" vertical="center"/>
    </xf>
    <xf numFmtId="0" fontId="11" fillId="14" borderId="5" xfId="13" applyFont="1" applyBorder="1" applyAlignment="1">
      <alignment horizontal="center" vertical="center"/>
    </xf>
    <xf numFmtId="0" fontId="11" fillId="14" borderId="3" xfId="13" applyFont="1" applyBorder="1" applyAlignment="1">
      <alignment horizontal="center" vertical="center"/>
    </xf>
    <xf numFmtId="0" fontId="11" fillId="15" borderId="5" xfId="14" applyFont="1" applyBorder="1"/>
    <xf numFmtId="0" fontId="11" fillId="15" borderId="4" xfId="14" applyFont="1" applyBorder="1"/>
    <xf numFmtId="164" fontId="11" fillId="15" borderId="5" xfId="14" applyNumberFormat="1" applyFont="1" applyBorder="1" applyAlignment="1">
      <alignment horizontal="center" vertical="center"/>
    </xf>
    <xf numFmtId="164" fontId="11" fillId="15" borderId="3" xfId="14" applyNumberFormat="1" applyFont="1" applyBorder="1" applyAlignment="1">
      <alignment horizontal="center" vertical="center"/>
    </xf>
    <xf numFmtId="0" fontId="11" fillId="15" borderId="5" xfId="14" applyFont="1" applyBorder="1" applyAlignment="1">
      <alignment horizontal="center" vertical="center"/>
    </xf>
    <xf numFmtId="0" fontId="11" fillId="15" borderId="3" xfId="14" applyFont="1" applyBorder="1" applyAlignment="1">
      <alignment horizontal="center" vertical="center"/>
    </xf>
    <xf numFmtId="0" fontId="11" fillId="13" borderId="5" xfId="12" applyFont="1" applyBorder="1"/>
    <xf numFmtId="0" fontId="11" fillId="13" borderId="4" xfId="12" applyFont="1" applyBorder="1"/>
    <xf numFmtId="164" fontId="11" fillId="13" borderId="5" xfId="12" applyNumberFormat="1" applyFont="1" applyBorder="1" applyAlignment="1">
      <alignment horizontal="center" vertical="center"/>
    </xf>
    <xf numFmtId="164" fontId="11" fillId="13" borderId="3" xfId="12" applyNumberFormat="1" applyFont="1" applyBorder="1" applyAlignment="1">
      <alignment horizontal="center" vertical="center"/>
    </xf>
    <xf numFmtId="0" fontId="11" fillId="13" borderId="5" xfId="12" applyFont="1" applyBorder="1" applyAlignment="1">
      <alignment horizontal="center" vertical="center"/>
    </xf>
    <xf numFmtId="0" fontId="11" fillId="13" borderId="3" xfId="12" applyFont="1" applyBorder="1" applyAlignment="1">
      <alignment horizontal="center" vertical="center"/>
    </xf>
    <xf numFmtId="0" fontId="11" fillId="14" borderId="20" xfId="13" applyFont="1" applyBorder="1"/>
    <xf numFmtId="0" fontId="11" fillId="14" borderId="19" xfId="13" applyFont="1" applyBorder="1"/>
    <xf numFmtId="164" fontId="11" fillId="14" borderId="20" xfId="13" applyNumberFormat="1" applyFont="1" applyBorder="1" applyAlignment="1">
      <alignment horizontal="center" vertical="center"/>
    </xf>
    <xf numFmtId="164" fontId="11" fillId="14" borderId="21" xfId="13" applyNumberFormat="1" applyFont="1" applyBorder="1" applyAlignment="1">
      <alignment horizontal="center" vertical="center"/>
    </xf>
    <xf numFmtId="0" fontId="11" fillId="14" borderId="20" xfId="13" applyFont="1" applyBorder="1" applyAlignment="1">
      <alignment horizontal="center" vertical="center"/>
    </xf>
    <xf numFmtId="0" fontId="11" fillId="14" borderId="21" xfId="13" applyFont="1" applyBorder="1" applyAlignment="1">
      <alignment horizontal="center" vertical="center"/>
    </xf>
    <xf numFmtId="0" fontId="11" fillId="17" borderId="11" xfId="16" applyFont="1" applyBorder="1"/>
    <xf numFmtId="0" fontId="11" fillId="17" borderId="10" xfId="16" applyFont="1" applyBorder="1"/>
    <xf numFmtId="164" fontId="11" fillId="17" borderId="11" xfId="16" applyNumberFormat="1" applyFont="1" applyBorder="1" applyAlignment="1">
      <alignment horizontal="center" vertical="center"/>
    </xf>
    <xf numFmtId="164" fontId="11" fillId="17" borderId="12" xfId="16" applyNumberFormat="1" applyFont="1" applyBorder="1" applyAlignment="1">
      <alignment horizontal="center" vertical="center"/>
    </xf>
    <xf numFmtId="0" fontId="11" fillId="17" borderId="11" xfId="16" applyFont="1" applyBorder="1" applyAlignment="1">
      <alignment horizontal="center" vertical="center"/>
    </xf>
    <xf numFmtId="0" fontId="11" fillId="17" borderId="12" xfId="16" applyFont="1" applyBorder="1" applyAlignment="1">
      <alignment horizontal="center" vertical="center"/>
    </xf>
    <xf numFmtId="0" fontId="11" fillId="18" borderId="5" xfId="17" applyFont="1" applyBorder="1"/>
    <xf numFmtId="0" fontId="11" fillId="18" borderId="4" xfId="17" applyFont="1" applyBorder="1"/>
    <xf numFmtId="164" fontId="11" fillId="18" borderId="5" xfId="17" applyNumberFormat="1" applyFont="1" applyBorder="1" applyAlignment="1">
      <alignment horizontal="center" vertical="center"/>
    </xf>
    <xf numFmtId="164" fontId="11" fillId="18" borderId="3" xfId="17" applyNumberFormat="1" applyFont="1" applyBorder="1" applyAlignment="1">
      <alignment horizontal="center" vertical="center"/>
    </xf>
    <xf numFmtId="0" fontId="11" fillId="18" borderId="5" xfId="17" applyFont="1" applyBorder="1" applyAlignment="1">
      <alignment horizontal="center" vertical="center"/>
    </xf>
    <xf numFmtId="0" fontId="11" fillId="18" borderId="3" xfId="17" applyFont="1" applyBorder="1" applyAlignment="1">
      <alignment horizontal="center" vertical="center"/>
    </xf>
    <xf numFmtId="0" fontId="11" fillId="19" borderId="5" xfId="18" applyFont="1" applyBorder="1"/>
    <xf numFmtId="0" fontId="11" fillId="19" borderId="4" xfId="18" applyFont="1" applyBorder="1"/>
    <xf numFmtId="164" fontId="11" fillId="19" borderId="5" xfId="18" applyNumberFormat="1" applyFont="1" applyBorder="1" applyAlignment="1">
      <alignment horizontal="center" vertical="center"/>
    </xf>
    <xf numFmtId="164" fontId="11" fillId="19" borderId="3" xfId="18" applyNumberFormat="1" applyFont="1" applyBorder="1" applyAlignment="1">
      <alignment horizontal="center" vertical="center"/>
    </xf>
    <xf numFmtId="0" fontId="11" fillId="19" borderId="5" xfId="18" applyFont="1" applyBorder="1" applyAlignment="1">
      <alignment horizontal="center" vertical="center"/>
    </xf>
    <xf numFmtId="0" fontId="11" fillId="19" borderId="3" xfId="18" applyFont="1" applyBorder="1" applyAlignment="1">
      <alignment horizontal="center" vertical="center"/>
    </xf>
    <xf numFmtId="0" fontId="11" fillId="17" borderId="5" xfId="16" applyFont="1" applyBorder="1"/>
    <xf numFmtId="0" fontId="11" fillId="17" borderId="4" xfId="16" applyFont="1" applyBorder="1"/>
    <xf numFmtId="164" fontId="11" fillId="17" borderId="5" xfId="16" applyNumberFormat="1" applyFont="1" applyBorder="1" applyAlignment="1">
      <alignment horizontal="center" vertical="center"/>
    </xf>
    <xf numFmtId="164" fontId="11" fillId="17" borderId="3" xfId="16" applyNumberFormat="1" applyFont="1" applyBorder="1" applyAlignment="1">
      <alignment horizontal="center" vertical="center"/>
    </xf>
    <xf numFmtId="0" fontId="11" fillId="17" borderId="5" xfId="16" applyFont="1" applyBorder="1" applyAlignment="1">
      <alignment horizontal="center" vertical="center"/>
    </xf>
    <xf numFmtId="0" fontId="11" fillId="17" borderId="3" xfId="16" applyFont="1" applyBorder="1" applyAlignment="1">
      <alignment horizontal="center" vertical="center"/>
    </xf>
    <xf numFmtId="0" fontId="11" fillId="18" borderId="8" xfId="17" applyFont="1" applyBorder="1"/>
    <xf numFmtId="0" fontId="11" fillId="18" borderId="7" xfId="17" applyFont="1" applyBorder="1"/>
    <xf numFmtId="164" fontId="11" fillId="18" borderId="8" xfId="17" applyNumberFormat="1" applyFont="1" applyBorder="1" applyAlignment="1">
      <alignment horizontal="center" vertical="center"/>
    </xf>
    <xf numFmtId="164" fontId="11" fillId="18" borderId="9" xfId="17" applyNumberFormat="1" applyFont="1" applyBorder="1" applyAlignment="1">
      <alignment horizontal="center" vertical="center"/>
    </xf>
    <xf numFmtId="0" fontId="11" fillId="18" borderId="8" xfId="17" applyFont="1" applyBorder="1" applyAlignment="1">
      <alignment horizontal="center" vertical="center"/>
    </xf>
    <xf numFmtId="0" fontId="11" fillId="18" borderId="9" xfId="17" applyFont="1" applyBorder="1" applyAlignment="1">
      <alignment horizontal="center" vertical="center"/>
    </xf>
    <xf numFmtId="0" fontId="11" fillId="21" borderId="17" xfId="20" applyFont="1" applyBorder="1"/>
    <xf numFmtId="0" fontId="11" fillId="21" borderId="16" xfId="20" applyFont="1" applyBorder="1"/>
    <xf numFmtId="164" fontId="11" fillId="21" borderId="17" xfId="20" applyNumberFormat="1" applyFont="1" applyBorder="1" applyAlignment="1">
      <alignment horizontal="center" vertical="center"/>
    </xf>
    <xf numFmtId="164" fontId="11" fillId="21" borderId="18" xfId="20" applyNumberFormat="1" applyFont="1" applyBorder="1" applyAlignment="1">
      <alignment horizontal="center" vertical="center"/>
    </xf>
    <xf numFmtId="0" fontId="11" fillId="21" borderId="17" xfId="20" applyFont="1" applyBorder="1" applyAlignment="1">
      <alignment horizontal="center" vertical="center"/>
    </xf>
    <xf numFmtId="0" fontId="11" fillId="21" borderId="18" xfId="20" applyFont="1" applyBorder="1" applyAlignment="1">
      <alignment horizontal="center" vertical="center"/>
    </xf>
    <xf numFmtId="0" fontId="11" fillId="22" borderId="5" xfId="21" applyFont="1" applyBorder="1"/>
    <xf numFmtId="0" fontId="11" fillId="22" borderId="4" xfId="21" applyFont="1" applyBorder="1"/>
    <xf numFmtId="164" fontId="11" fillId="22" borderId="5" xfId="21" applyNumberFormat="1" applyFont="1" applyBorder="1" applyAlignment="1">
      <alignment horizontal="center" vertical="center"/>
    </xf>
    <xf numFmtId="164" fontId="11" fillId="22" borderId="3" xfId="21" applyNumberFormat="1" applyFont="1" applyBorder="1" applyAlignment="1">
      <alignment horizontal="center" vertical="center"/>
    </xf>
    <xf numFmtId="0" fontId="11" fillId="22" borderId="5" xfId="21" applyFont="1" applyBorder="1" applyAlignment="1">
      <alignment horizontal="center" vertical="center"/>
    </xf>
    <xf numFmtId="0" fontId="11" fillId="22" borderId="3" xfId="21" applyFont="1" applyBorder="1" applyAlignment="1">
      <alignment horizontal="center" vertical="center"/>
    </xf>
    <xf numFmtId="0" fontId="11" fillId="23" borderId="20" xfId="22" applyFont="1" applyBorder="1"/>
    <xf numFmtId="0" fontId="11" fillId="23" borderId="19" xfId="22" applyFont="1" applyBorder="1"/>
    <xf numFmtId="164" fontId="11" fillId="23" borderId="20" xfId="22" applyNumberFormat="1" applyFont="1" applyBorder="1" applyAlignment="1">
      <alignment horizontal="center" vertical="center"/>
    </xf>
    <xf numFmtId="164" fontId="11" fillId="23" borderId="21" xfId="22" applyNumberFormat="1" applyFont="1" applyBorder="1" applyAlignment="1">
      <alignment horizontal="center" vertical="center"/>
    </xf>
    <xf numFmtId="0" fontId="11" fillId="23" borderId="20" xfId="22" applyFont="1" applyBorder="1" applyAlignment="1">
      <alignment horizontal="center" vertical="center"/>
    </xf>
    <xf numFmtId="0" fontId="11" fillId="23" borderId="21" xfId="22" applyFont="1" applyBorder="1" applyAlignment="1">
      <alignment horizontal="center" vertical="center"/>
    </xf>
    <xf numFmtId="0" fontId="11" fillId="25" borderId="11" xfId="24" applyFont="1" applyBorder="1"/>
    <xf numFmtId="0" fontId="11" fillId="25" borderId="10" xfId="24" applyFont="1" applyBorder="1"/>
    <xf numFmtId="164" fontId="11" fillId="25" borderId="11" xfId="24" applyNumberFormat="1" applyFont="1" applyBorder="1" applyAlignment="1">
      <alignment horizontal="center" vertical="center"/>
    </xf>
    <xf numFmtId="164" fontId="11" fillId="25" borderId="12" xfId="24" applyNumberFormat="1" applyFont="1" applyBorder="1" applyAlignment="1">
      <alignment horizontal="center" vertical="center"/>
    </xf>
    <xf numFmtId="0" fontId="11" fillId="25" borderId="11" xfId="24" applyFont="1" applyBorder="1" applyAlignment="1">
      <alignment horizontal="center" vertical="center"/>
    </xf>
    <xf numFmtId="0" fontId="11" fillId="25" borderId="12" xfId="24" applyFont="1" applyBorder="1" applyAlignment="1">
      <alignment horizontal="center" vertical="center"/>
    </xf>
    <xf numFmtId="0" fontId="11" fillId="26" borderId="5" xfId="25" applyFont="1" applyBorder="1"/>
    <xf numFmtId="0" fontId="11" fillId="26" borderId="4" xfId="25" applyFont="1" applyBorder="1"/>
    <xf numFmtId="164" fontId="11" fillId="26" borderId="5" xfId="25" applyNumberFormat="1" applyFont="1" applyBorder="1" applyAlignment="1">
      <alignment horizontal="center" vertical="center"/>
    </xf>
    <xf numFmtId="164" fontId="11" fillId="26" borderId="3" xfId="25" applyNumberFormat="1" applyFont="1" applyBorder="1" applyAlignment="1">
      <alignment horizontal="center" vertical="center"/>
    </xf>
    <xf numFmtId="0" fontId="11" fillId="26" borderId="5" xfId="25" applyFont="1" applyBorder="1" applyAlignment="1">
      <alignment horizontal="center" vertical="center"/>
    </xf>
    <xf numFmtId="0" fontId="11" fillId="26" borderId="3" xfId="25" applyFont="1" applyBorder="1" applyAlignment="1">
      <alignment horizontal="center" vertical="center"/>
    </xf>
    <xf numFmtId="0" fontId="11" fillId="27" borderId="5" xfId="26" applyFont="1" applyBorder="1"/>
    <xf numFmtId="0" fontId="11" fillId="27" borderId="4" xfId="26" applyFont="1" applyBorder="1"/>
    <xf numFmtId="164" fontId="11" fillId="27" borderId="5" xfId="26" applyNumberFormat="1" applyFont="1" applyBorder="1" applyAlignment="1">
      <alignment horizontal="center" vertical="center"/>
    </xf>
    <xf numFmtId="164" fontId="11" fillId="27" borderId="3" xfId="26" applyNumberFormat="1" applyFont="1" applyBorder="1" applyAlignment="1">
      <alignment horizontal="center" vertical="center"/>
    </xf>
    <xf numFmtId="0" fontId="11" fillId="27" borderId="5" xfId="26" applyFont="1" applyBorder="1" applyAlignment="1">
      <alignment horizontal="center" vertical="center"/>
    </xf>
    <xf numFmtId="0" fontId="11" fillId="27" borderId="3" xfId="26" applyFont="1" applyBorder="1" applyAlignment="1">
      <alignment horizontal="center" vertical="center"/>
    </xf>
    <xf numFmtId="0" fontId="11" fillId="25" borderId="5" xfId="24" applyFont="1" applyBorder="1"/>
    <xf numFmtId="0" fontId="11" fillId="25" borderId="4" xfId="24" applyFont="1" applyBorder="1"/>
    <xf numFmtId="164" fontId="11" fillId="25" borderId="5" xfId="24" applyNumberFormat="1" applyFont="1" applyBorder="1" applyAlignment="1">
      <alignment horizontal="center" vertical="center"/>
    </xf>
    <xf numFmtId="164" fontId="11" fillId="25" borderId="3" xfId="24" applyNumberFormat="1" applyFont="1" applyBorder="1" applyAlignment="1">
      <alignment horizontal="center" vertical="center"/>
    </xf>
    <xf numFmtId="0" fontId="11" fillId="25" borderId="5" xfId="24" applyFont="1" applyBorder="1" applyAlignment="1">
      <alignment horizontal="center" vertical="center"/>
    </xf>
    <xf numFmtId="0" fontId="11" fillId="25" borderId="3" xfId="24" applyFont="1" applyBorder="1" applyAlignment="1">
      <alignment horizontal="center" vertical="center"/>
    </xf>
    <xf numFmtId="0" fontId="11" fillId="26" borderId="8" xfId="25" applyFont="1" applyBorder="1"/>
    <xf numFmtId="0" fontId="11" fillId="26" borderId="7" xfId="25" applyFont="1" applyBorder="1"/>
    <xf numFmtId="164" fontId="11" fillId="26" borderId="8" xfId="25" applyNumberFormat="1" applyFont="1" applyBorder="1" applyAlignment="1">
      <alignment horizontal="center" vertical="center"/>
    </xf>
    <xf numFmtId="164" fontId="11" fillId="26" borderId="9" xfId="25" applyNumberFormat="1" applyFont="1" applyBorder="1" applyAlignment="1">
      <alignment horizontal="center" vertical="center"/>
    </xf>
    <xf numFmtId="0" fontId="11" fillId="26" borderId="8" xfId="25" applyFont="1" applyBorder="1" applyAlignment="1">
      <alignment horizontal="center" vertical="center"/>
    </xf>
    <xf numFmtId="0" fontId="11" fillId="26" borderId="9" xfId="25" applyFont="1" applyBorder="1" applyAlignment="1">
      <alignment horizontal="center" vertical="center"/>
    </xf>
    <xf numFmtId="0" fontId="11" fillId="9" borderId="5" xfId="8" applyFont="1" applyBorder="1"/>
    <xf numFmtId="0" fontId="11" fillId="9" borderId="4" xfId="8" applyFont="1" applyBorder="1"/>
    <xf numFmtId="164" fontId="11" fillId="9" borderId="5" xfId="8" applyNumberFormat="1" applyFont="1" applyBorder="1" applyAlignment="1">
      <alignment horizontal="center" vertical="center"/>
    </xf>
    <xf numFmtId="164" fontId="11" fillId="9" borderId="3" xfId="8" applyNumberFormat="1" applyFont="1" applyBorder="1" applyAlignment="1">
      <alignment horizontal="center" vertical="center"/>
    </xf>
    <xf numFmtId="0" fontId="11" fillId="9" borderId="5" xfId="8" applyFont="1" applyBorder="1" applyAlignment="1">
      <alignment horizontal="center" vertical="center"/>
    </xf>
    <xf numFmtId="0" fontId="11" fillId="9" borderId="3" xfId="8" applyFont="1" applyBorder="1" applyAlignment="1">
      <alignment horizontal="center" vertical="center"/>
    </xf>
    <xf numFmtId="0" fontId="11" fillId="7" borderId="5" xfId="6" applyFont="1" applyBorder="1"/>
    <xf numFmtId="0" fontId="11" fillId="7" borderId="4" xfId="6" applyFont="1" applyBorder="1"/>
    <xf numFmtId="164" fontId="11" fillId="7" borderId="5" xfId="6" applyNumberFormat="1" applyFont="1" applyBorder="1" applyAlignment="1">
      <alignment horizontal="center" vertical="center"/>
    </xf>
    <xf numFmtId="164" fontId="11" fillId="7" borderId="3" xfId="6" applyNumberFormat="1" applyFont="1" applyBorder="1" applyAlignment="1">
      <alignment horizontal="center" vertical="center"/>
    </xf>
    <xf numFmtId="0" fontId="11" fillId="7" borderId="5" xfId="6" applyFont="1" applyBorder="1" applyAlignment="1">
      <alignment horizontal="center" vertical="center"/>
    </xf>
    <xf numFmtId="0" fontId="11" fillId="7" borderId="3" xfId="6" applyFont="1" applyBorder="1" applyAlignment="1">
      <alignment horizontal="center" vertical="center"/>
    </xf>
    <xf numFmtId="0" fontId="11" fillId="8" borderId="20" xfId="7" applyFont="1" applyBorder="1"/>
    <xf numFmtId="0" fontId="11" fillId="8" borderId="19" xfId="7" applyFont="1" applyBorder="1"/>
    <xf numFmtId="164" fontId="11" fillId="8" borderId="20" xfId="7" applyNumberFormat="1" applyFont="1" applyBorder="1" applyAlignment="1">
      <alignment horizontal="center" vertical="center"/>
    </xf>
    <xf numFmtId="164" fontId="11" fillId="8" borderId="21" xfId="7" applyNumberFormat="1" applyFont="1" applyBorder="1" applyAlignment="1">
      <alignment horizontal="center" vertical="center"/>
    </xf>
    <xf numFmtId="0" fontId="11" fillId="8" borderId="20" xfId="7" applyFont="1" applyBorder="1" applyAlignment="1">
      <alignment horizontal="center" vertical="center"/>
    </xf>
    <xf numFmtId="0" fontId="11" fillId="8" borderId="21" xfId="7" applyFont="1" applyBorder="1" applyAlignment="1">
      <alignment horizontal="center" vertical="center"/>
    </xf>
    <xf numFmtId="0" fontId="9" fillId="5" borderId="8" xfId="4" applyFont="1" applyBorder="1"/>
    <xf numFmtId="0" fontId="12" fillId="5" borderId="7" xfId="4" applyFont="1" applyBorder="1" applyAlignment="1">
      <alignment wrapText="1"/>
    </xf>
    <xf numFmtId="0" fontId="9" fillId="5" borderId="7" xfId="4" applyFont="1" applyBorder="1"/>
    <xf numFmtId="0" fontId="13" fillId="3" borderId="1" xfId="2" applyFont="1" applyAlignment="1">
      <alignment horizontal="center" vertical="center"/>
    </xf>
    <xf numFmtId="164" fontId="9" fillId="7" borderId="5" xfId="6" applyNumberFormat="1" applyFont="1" applyBorder="1" applyAlignment="1">
      <alignment horizontal="center" vertical="center"/>
    </xf>
    <xf numFmtId="0" fontId="9" fillId="5" borderId="22" xfId="4" applyFont="1" applyBorder="1" applyAlignment="1">
      <alignment horizontal="center"/>
    </xf>
    <xf numFmtId="0" fontId="9" fillId="5" borderId="20" xfId="4" applyFont="1" applyBorder="1" applyAlignment="1">
      <alignment horizontal="center"/>
    </xf>
    <xf numFmtId="164" fontId="11" fillId="6" borderId="23" xfId="5" applyNumberFormat="1" applyFont="1" applyBorder="1" applyAlignment="1">
      <alignment horizontal="center" vertical="center"/>
    </xf>
    <xf numFmtId="164" fontId="11" fillId="6" borderId="15" xfId="5" applyNumberFormat="1" applyFont="1" applyBorder="1" applyAlignment="1">
      <alignment horizontal="center" vertical="center"/>
    </xf>
    <xf numFmtId="164" fontId="11" fillId="6" borderId="24" xfId="5" applyNumberFormat="1" applyFont="1" applyBorder="1" applyAlignment="1">
      <alignment horizontal="center" vertical="center"/>
    </xf>
    <xf numFmtId="164" fontId="11" fillId="12" borderId="23" xfId="11" applyNumberFormat="1" applyFont="1" applyBorder="1" applyAlignment="1">
      <alignment horizontal="center" vertical="center"/>
    </xf>
    <xf numFmtId="164" fontId="11" fillId="12" borderId="15" xfId="11" applyNumberFormat="1" applyFont="1" applyBorder="1" applyAlignment="1">
      <alignment horizontal="center" vertical="center"/>
    </xf>
    <xf numFmtId="164" fontId="11" fillId="12" borderId="24" xfId="11" applyNumberFormat="1" applyFont="1" applyBorder="1" applyAlignment="1">
      <alignment horizontal="center" vertical="center"/>
    </xf>
    <xf numFmtId="164" fontId="11" fillId="16" borderId="23" xfId="15" applyNumberFormat="1" applyFont="1" applyBorder="1" applyAlignment="1">
      <alignment horizontal="center" vertical="center"/>
    </xf>
    <xf numFmtId="164" fontId="11" fillId="16" borderId="15" xfId="15" applyNumberFormat="1" applyFont="1" applyBorder="1" applyAlignment="1">
      <alignment horizontal="center" vertical="center"/>
    </xf>
    <xf numFmtId="164" fontId="11" fillId="16" borderId="24" xfId="15" applyNumberFormat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7" fillId="4" borderId="1" xfId="3" applyFont="1" applyAlignment="1">
      <alignment horizontal="center" vertical="center"/>
    </xf>
    <xf numFmtId="0" fontId="0" fillId="0" borderId="0" xfId="0" applyAlignment="1">
      <alignment horizontal="center"/>
    </xf>
    <xf numFmtId="0" fontId="8" fillId="3" borderId="5" xfId="2" applyFont="1" applyBorder="1" applyAlignment="1">
      <alignment horizontal="center" wrapText="1"/>
    </xf>
    <xf numFmtId="0" fontId="8" fillId="3" borderId="8" xfId="2" applyFont="1" applyBorder="1" applyAlignment="1">
      <alignment horizontal="center"/>
    </xf>
    <xf numFmtId="0" fontId="11" fillId="6" borderId="16" xfId="5" applyFont="1" applyBorder="1" applyAlignment="1">
      <alignment horizontal="center" vertical="center"/>
    </xf>
    <xf numFmtId="0" fontId="11" fillId="6" borderId="4" xfId="5" applyFont="1" applyBorder="1" applyAlignment="1">
      <alignment horizontal="center" vertical="center"/>
    </xf>
    <xf numFmtId="0" fontId="11" fillId="6" borderId="19" xfId="5" applyFont="1" applyBorder="1" applyAlignment="1">
      <alignment horizontal="center" vertical="center"/>
    </xf>
    <xf numFmtId="0" fontId="11" fillId="24" borderId="10" xfId="23" applyFont="1" applyBorder="1" applyAlignment="1">
      <alignment horizontal="center" vertical="center"/>
    </xf>
    <xf numFmtId="0" fontId="11" fillId="24" borderId="4" xfId="23" applyFont="1" applyBorder="1" applyAlignment="1">
      <alignment horizontal="center" vertical="center"/>
    </xf>
    <xf numFmtId="0" fontId="11" fillId="24" borderId="7" xfId="23" applyFont="1" applyBorder="1" applyAlignment="1">
      <alignment horizontal="center" vertical="center"/>
    </xf>
    <xf numFmtId="0" fontId="5" fillId="3" borderId="6" xfId="2" applyFont="1" applyBorder="1" applyAlignment="1">
      <alignment horizontal="center"/>
    </xf>
    <xf numFmtId="0" fontId="5" fillId="3" borderId="5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5" fillId="3" borderId="29" xfId="2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8" fillId="3" borderId="3" xfId="2" applyFont="1" applyBorder="1" applyAlignment="1">
      <alignment horizontal="center" wrapText="1"/>
    </xf>
    <xf numFmtId="0" fontId="8" fillId="3" borderId="9" xfId="2" applyFont="1" applyBorder="1" applyAlignment="1">
      <alignment horizontal="center" wrapText="1"/>
    </xf>
    <xf numFmtId="0" fontId="5" fillId="3" borderId="6" xfId="2" applyFont="1" applyBorder="1" applyAlignment="1">
      <alignment horizontal="center" wrapText="1"/>
    </xf>
    <xf numFmtId="0" fontId="5" fillId="3" borderId="4" xfId="2" applyFont="1" applyBorder="1" applyAlignment="1">
      <alignment horizontal="center" wrapText="1"/>
    </xf>
    <xf numFmtId="0" fontId="5" fillId="3" borderId="7" xfId="2" applyFont="1" applyBorder="1" applyAlignment="1">
      <alignment horizontal="center" wrapText="1"/>
    </xf>
    <xf numFmtId="0" fontId="11" fillId="12" borderId="16" xfId="11" applyFont="1" applyBorder="1" applyAlignment="1">
      <alignment horizontal="center" vertical="center"/>
    </xf>
    <xf numFmtId="0" fontId="11" fillId="12" borderId="4" xfId="11" applyFont="1" applyBorder="1" applyAlignment="1">
      <alignment horizontal="center" vertical="center"/>
    </xf>
    <xf numFmtId="0" fontId="11" fillId="12" borderId="19" xfId="11" applyFont="1" applyBorder="1" applyAlignment="1">
      <alignment horizontal="center" vertical="center"/>
    </xf>
    <xf numFmtId="0" fontId="11" fillId="16" borderId="10" xfId="15" applyFont="1" applyBorder="1" applyAlignment="1">
      <alignment horizontal="center" vertical="center"/>
    </xf>
    <xf numFmtId="0" fontId="11" fillId="16" borderId="4" xfId="15" applyFont="1" applyBorder="1" applyAlignment="1">
      <alignment horizontal="center" vertical="center"/>
    </xf>
    <xf numFmtId="0" fontId="11" fillId="16" borderId="7" xfId="15" applyFont="1" applyBorder="1" applyAlignment="1">
      <alignment horizontal="center" vertical="center"/>
    </xf>
    <xf numFmtId="0" fontId="11" fillId="20" borderId="16" xfId="19" applyFont="1" applyBorder="1" applyAlignment="1">
      <alignment horizontal="center" vertical="center"/>
    </xf>
    <xf numFmtId="0" fontId="11" fillId="20" borderId="4" xfId="19" applyFont="1" applyBorder="1" applyAlignment="1">
      <alignment horizontal="center" vertical="center"/>
    </xf>
    <xf numFmtId="0" fontId="11" fillId="20" borderId="19" xfId="19" applyFont="1" applyBorder="1" applyAlignment="1">
      <alignment horizontal="center" vertical="center"/>
    </xf>
    <xf numFmtId="164" fontId="7" fillId="4" borderId="25" xfId="3" applyNumberFormat="1" applyFont="1" applyBorder="1" applyAlignment="1">
      <alignment horizontal="center" vertical="center"/>
    </xf>
    <xf numFmtId="164" fontId="7" fillId="4" borderId="26" xfId="3" applyNumberFormat="1" applyFont="1" applyBorder="1" applyAlignment="1">
      <alignment horizontal="center" vertical="center"/>
    </xf>
    <xf numFmtId="164" fontId="7" fillId="4" borderId="27" xfId="3" applyNumberFormat="1" applyFont="1" applyBorder="1" applyAlignment="1">
      <alignment horizontal="center" vertical="center"/>
    </xf>
    <xf numFmtId="164" fontId="7" fillId="4" borderId="28" xfId="3" applyNumberFormat="1" applyFont="1" applyBorder="1" applyAlignment="1">
      <alignment horizontal="center" vertical="center"/>
    </xf>
    <xf numFmtId="164" fontId="11" fillId="6" borderId="32" xfId="5" applyNumberFormat="1" applyFont="1" applyBorder="1" applyAlignment="1">
      <alignment horizontal="center" vertical="center"/>
    </xf>
    <xf numFmtId="164" fontId="11" fillId="6" borderId="13" xfId="5" applyNumberFormat="1" applyFont="1" applyBorder="1" applyAlignment="1">
      <alignment horizontal="center" vertical="center"/>
    </xf>
    <xf numFmtId="164" fontId="11" fillId="6" borderId="33" xfId="5" applyNumberFormat="1" applyFont="1" applyBorder="1" applyAlignment="1">
      <alignment horizontal="center" vertical="center"/>
    </xf>
    <xf numFmtId="164" fontId="11" fillId="12" borderId="32" xfId="11" applyNumberFormat="1" applyFont="1" applyBorder="1" applyAlignment="1">
      <alignment horizontal="center" vertical="center"/>
    </xf>
    <xf numFmtId="164" fontId="11" fillId="12" borderId="13" xfId="11" applyNumberFormat="1" applyFont="1" applyBorder="1" applyAlignment="1">
      <alignment horizontal="center" vertical="center"/>
    </xf>
    <xf numFmtId="164" fontId="11" fillId="12" borderId="33" xfId="11" applyNumberFormat="1" applyFont="1" applyBorder="1" applyAlignment="1">
      <alignment horizontal="center" vertical="center"/>
    </xf>
    <xf numFmtId="164" fontId="11" fillId="20" borderId="23" xfId="19" applyNumberFormat="1" applyFont="1" applyBorder="1" applyAlignment="1">
      <alignment horizontal="center" vertical="center"/>
    </xf>
    <xf numFmtId="164" fontId="11" fillId="20" borderId="15" xfId="19" applyNumberFormat="1" applyFont="1" applyBorder="1" applyAlignment="1">
      <alignment horizontal="center" vertical="center"/>
    </xf>
    <xf numFmtId="164" fontId="11" fillId="20" borderId="24" xfId="19" applyNumberFormat="1" applyFont="1" applyBorder="1" applyAlignment="1">
      <alignment horizontal="center" vertical="center"/>
    </xf>
    <xf numFmtId="164" fontId="11" fillId="24" borderId="23" xfId="23" applyNumberFormat="1" applyFont="1" applyBorder="1" applyAlignment="1">
      <alignment horizontal="center" vertical="center"/>
    </xf>
    <xf numFmtId="164" fontId="11" fillId="24" borderId="15" xfId="23" applyNumberFormat="1" applyFont="1" applyBorder="1" applyAlignment="1">
      <alignment horizontal="center" vertical="center"/>
    </xf>
    <xf numFmtId="164" fontId="11" fillId="24" borderId="24" xfId="23" applyNumberFormat="1" applyFont="1" applyBorder="1" applyAlignment="1">
      <alignment horizontal="center" vertical="center"/>
    </xf>
    <xf numFmtId="164" fontId="11" fillId="16" borderId="32" xfId="15" applyNumberFormat="1" applyFont="1" applyBorder="1" applyAlignment="1">
      <alignment horizontal="center" vertical="center"/>
    </xf>
    <xf numFmtId="164" fontId="11" fillId="16" borderId="13" xfId="15" applyNumberFormat="1" applyFont="1" applyBorder="1" applyAlignment="1">
      <alignment horizontal="center" vertical="center"/>
    </xf>
    <xf numFmtId="164" fontId="11" fillId="16" borderId="33" xfId="15" applyNumberFormat="1" applyFont="1" applyBorder="1" applyAlignment="1">
      <alignment horizontal="center" vertical="center"/>
    </xf>
    <xf numFmtId="164" fontId="11" fillId="20" borderId="32" xfId="19" applyNumberFormat="1" applyFont="1" applyBorder="1" applyAlignment="1">
      <alignment horizontal="center" vertical="center"/>
    </xf>
    <xf numFmtId="164" fontId="11" fillId="20" borderId="13" xfId="19" applyNumberFormat="1" applyFont="1" applyBorder="1" applyAlignment="1">
      <alignment horizontal="center" vertical="center"/>
    </xf>
    <xf numFmtId="164" fontId="11" fillId="20" borderId="33" xfId="19" applyNumberFormat="1" applyFont="1" applyBorder="1" applyAlignment="1">
      <alignment horizontal="center" vertical="center"/>
    </xf>
    <xf numFmtId="164" fontId="11" fillId="24" borderId="32" xfId="23" applyNumberFormat="1" applyFont="1" applyBorder="1" applyAlignment="1">
      <alignment horizontal="center" vertical="center"/>
    </xf>
    <xf numFmtId="164" fontId="11" fillId="24" borderId="13" xfId="23" applyNumberFormat="1" applyFont="1" applyBorder="1" applyAlignment="1">
      <alignment horizontal="center" vertical="center"/>
    </xf>
    <xf numFmtId="164" fontId="11" fillId="24" borderId="33" xfId="23" applyNumberFormat="1" applyFont="1" applyBorder="1" applyAlignment="1">
      <alignment horizontal="center" vertical="center"/>
    </xf>
    <xf numFmtId="0" fontId="9" fillId="5" borderId="30" xfId="4" applyFont="1" applyBorder="1" applyAlignment="1">
      <alignment horizontal="center"/>
    </xf>
    <xf numFmtId="164" fontId="7" fillId="4" borderId="34" xfId="3" applyNumberFormat="1" applyFont="1" applyBorder="1" applyAlignment="1">
      <alignment horizontal="center" vertical="center"/>
    </xf>
    <xf numFmtId="164" fontId="7" fillId="4" borderId="35" xfId="3" applyNumberFormat="1" applyFont="1" applyBorder="1" applyAlignment="1">
      <alignment horizontal="center" vertical="center"/>
    </xf>
  </cellXfs>
  <cellStyles count="27">
    <cellStyle name="20% - Accent1" xfId="6" builtinId="30"/>
    <cellStyle name="20% - Accent2" xfId="10" builtinId="34"/>
    <cellStyle name="20% - Accent3" xfId="12" builtinId="38"/>
    <cellStyle name="20% - Accent4" xfId="16" builtinId="42"/>
    <cellStyle name="20% - Accent5" xfId="20" builtinId="46"/>
    <cellStyle name="20% - Accent6" xfId="24" builtinId="50"/>
    <cellStyle name="40% - Accent1" xfId="7" builtinId="31"/>
    <cellStyle name="40% - Accent3" xfId="13" builtinId="39"/>
    <cellStyle name="40% - Accent4" xfId="17" builtinId="43"/>
    <cellStyle name="40% - Accent5" xfId="21" builtinId="47"/>
    <cellStyle name="40% - Accent6" xfId="25" builtinId="51"/>
    <cellStyle name="60% - Accent1" xfId="8" builtinId="32"/>
    <cellStyle name="60% - Accent3" xfId="14" builtinId="40"/>
    <cellStyle name="60% - Accent4" xfId="18" builtinId="44"/>
    <cellStyle name="60% - Accent5" xfId="22" builtinId="48"/>
    <cellStyle name="60% - Accent6" xfId="26" builtinId="52"/>
    <cellStyle name="Accent1" xfId="5" builtinId="29"/>
    <cellStyle name="Accent2" xfId="9" builtinId="33"/>
    <cellStyle name="Accent3" xfId="11" builtinId="37"/>
    <cellStyle name="Accent4" xfId="15" builtinId="41"/>
    <cellStyle name="Accent5" xfId="19" builtinId="45"/>
    <cellStyle name="Accent6" xfId="23" builtinId="49"/>
    <cellStyle name="Bad" xfId="1" builtinId="27"/>
    <cellStyle name="Calculation" xfId="3" builtinId="22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39</xdr:row>
      <xdr:rowOff>130629</xdr:rowOff>
    </xdr:from>
    <xdr:to>
      <xdr:col>7</xdr:col>
      <xdr:colOff>41366</xdr:colOff>
      <xdr:row>69</xdr:row>
      <xdr:rowOff>165463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7815943"/>
          <a:ext cx="7628709" cy="5586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152399</xdr:colOff>
      <xdr:row>39</xdr:row>
      <xdr:rowOff>119743</xdr:rowOff>
    </xdr:from>
    <xdr:to>
      <xdr:col>14</xdr:col>
      <xdr:colOff>77288</xdr:colOff>
      <xdr:row>70</xdr:row>
      <xdr:rowOff>83820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599" y="7805057"/>
          <a:ext cx="7087689" cy="5700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70" zoomScaleNormal="70" workbookViewId="0">
      <selection activeCell="M10" sqref="M10"/>
    </sheetView>
  </sheetViews>
  <sheetFormatPr defaultRowHeight="14.4" x14ac:dyDescent="0.3"/>
  <cols>
    <col min="1" max="1" width="13.88671875" customWidth="1"/>
    <col min="2" max="2" width="29.77734375" customWidth="1"/>
    <col min="3" max="3" width="14.109375" customWidth="1"/>
    <col min="4" max="4" width="15.77734375" customWidth="1"/>
    <col min="5" max="5" width="8.77734375" customWidth="1"/>
    <col min="6" max="6" width="18.33203125" customWidth="1"/>
    <col min="7" max="7" width="11.44140625" customWidth="1"/>
    <col min="8" max="8" width="15.77734375" customWidth="1"/>
    <col min="9" max="9" width="8.77734375" customWidth="1"/>
    <col min="10" max="10" width="16.5546875" customWidth="1"/>
    <col min="11" max="11" width="18.88671875" customWidth="1"/>
    <col min="12" max="12" width="17.88671875" customWidth="1"/>
    <col min="13" max="13" width="17.77734375" customWidth="1"/>
  </cols>
  <sheetData>
    <row r="1" spans="1:12" x14ac:dyDescent="0.3"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ht="22.2" customHeight="1" x14ac:dyDescent="0.3">
      <c r="A2" s="192" t="s">
        <v>82</v>
      </c>
      <c r="B2" s="191" t="s">
        <v>4</v>
      </c>
      <c r="C2" s="192"/>
      <c r="D2" s="184" t="s">
        <v>1</v>
      </c>
      <c r="E2" s="185"/>
      <c r="F2" s="186"/>
      <c r="G2" s="186"/>
      <c r="H2" s="186"/>
      <c r="I2" s="187"/>
      <c r="J2" s="188"/>
      <c r="K2" s="176" t="s">
        <v>88</v>
      </c>
      <c r="L2" s="189" t="s">
        <v>5</v>
      </c>
    </row>
    <row r="3" spans="1:12" ht="15" thickBot="1" x14ac:dyDescent="0.35">
      <c r="A3" s="193"/>
      <c r="B3" s="157" t="s">
        <v>6</v>
      </c>
      <c r="C3" s="158" t="s">
        <v>7</v>
      </c>
      <c r="D3" s="162" t="s">
        <v>0</v>
      </c>
      <c r="E3" s="163"/>
      <c r="F3" s="228" t="s">
        <v>83</v>
      </c>
      <c r="G3" s="163"/>
      <c r="H3" s="228" t="s">
        <v>2</v>
      </c>
      <c r="I3" s="163"/>
      <c r="J3" s="159" t="s">
        <v>3</v>
      </c>
      <c r="K3" s="177"/>
      <c r="L3" s="190"/>
    </row>
    <row r="4" spans="1:12" x14ac:dyDescent="0.3">
      <c r="A4" s="178" t="s">
        <v>74</v>
      </c>
      <c r="B4" s="2" t="s">
        <v>9</v>
      </c>
      <c r="C4" s="3" t="s">
        <v>8</v>
      </c>
      <c r="D4" s="4">
        <v>5.0914299999999999</v>
      </c>
      <c r="E4" s="164">
        <f>SUM(D4:D6)</f>
        <v>6.1910309999999997</v>
      </c>
      <c r="F4" s="5">
        <v>5.0914343999999998</v>
      </c>
      <c r="G4" s="164">
        <f>SUM(F4:F6)</f>
        <v>6.1910356000000002</v>
      </c>
      <c r="H4" s="5">
        <v>5.0914343999999998</v>
      </c>
      <c r="I4" s="164">
        <f>SUM(H4:H6)</f>
        <v>6.1865431600000003</v>
      </c>
      <c r="J4" s="207"/>
      <c r="K4" s="6" t="s">
        <v>85</v>
      </c>
      <c r="L4" s="7" t="s">
        <v>86</v>
      </c>
    </row>
    <row r="5" spans="1:12" x14ac:dyDescent="0.3">
      <c r="A5" s="179"/>
      <c r="B5" s="8" t="s">
        <v>11</v>
      </c>
      <c r="C5" s="9" t="s">
        <v>10</v>
      </c>
      <c r="D5" s="10">
        <v>0.67144000000000004</v>
      </c>
      <c r="E5" s="165"/>
      <c r="F5" s="11">
        <v>0.67144015999999995</v>
      </c>
      <c r="G5" s="165"/>
      <c r="H5" s="11">
        <v>0.66694772000000002</v>
      </c>
      <c r="I5" s="165"/>
      <c r="J5" s="208"/>
      <c r="K5" s="12" t="s">
        <v>85</v>
      </c>
      <c r="L5" s="13" t="s">
        <v>86</v>
      </c>
    </row>
    <row r="6" spans="1:12" ht="15" thickBot="1" x14ac:dyDescent="0.35">
      <c r="A6" s="180"/>
      <c r="B6" s="14" t="s">
        <v>13</v>
      </c>
      <c r="C6" s="15" t="s">
        <v>12</v>
      </c>
      <c r="D6" s="16">
        <v>0.42816100000000001</v>
      </c>
      <c r="E6" s="166"/>
      <c r="F6" s="17">
        <v>0.42816103999999999</v>
      </c>
      <c r="G6" s="166"/>
      <c r="H6" s="17">
        <v>0.42816103999999999</v>
      </c>
      <c r="I6" s="166"/>
      <c r="J6" s="209"/>
      <c r="K6" s="18" t="s">
        <v>85</v>
      </c>
      <c r="L6" s="19" t="s">
        <v>87</v>
      </c>
    </row>
    <row r="7" spans="1:12" ht="15" thickBot="1" x14ac:dyDescent="0.35">
      <c r="A7" s="20" t="s">
        <v>75</v>
      </c>
      <c r="B7" s="21" t="s">
        <v>15</v>
      </c>
      <c r="C7" s="22" t="s">
        <v>14</v>
      </c>
      <c r="D7" s="23">
        <v>8.6380199999999991</v>
      </c>
      <c r="E7" s="24">
        <f>SUM(D7)</f>
        <v>8.6380199999999991</v>
      </c>
      <c r="F7" s="25">
        <v>8.6380210000000002</v>
      </c>
      <c r="G7" s="26">
        <f>SUM(F7)</f>
        <v>8.6380210000000002</v>
      </c>
      <c r="H7" s="25">
        <v>8.6380210000000002</v>
      </c>
      <c r="I7" s="27">
        <f>SUM(H7)</f>
        <v>8.6380210000000002</v>
      </c>
      <c r="J7" s="28"/>
      <c r="K7" s="29">
        <v>-1</v>
      </c>
      <c r="L7" s="30" t="s">
        <v>87</v>
      </c>
    </row>
    <row r="8" spans="1:12" x14ac:dyDescent="0.3">
      <c r="A8" s="194" t="s">
        <v>76</v>
      </c>
      <c r="B8" s="31" t="s">
        <v>23</v>
      </c>
      <c r="C8" s="32" t="s">
        <v>16</v>
      </c>
      <c r="D8" s="33">
        <v>0.11488219</v>
      </c>
      <c r="E8" s="167">
        <f>SUM(D8:D12)</f>
        <v>2.6370651899999999</v>
      </c>
      <c r="F8" s="34">
        <v>0.11488219</v>
      </c>
      <c r="G8" s="167">
        <f>SUM(F8:F12)</f>
        <v>2.6353422599999998</v>
      </c>
      <c r="H8" s="34">
        <v>0.11733807</v>
      </c>
      <c r="I8" s="167">
        <f>SUM(H8:H12)</f>
        <v>2.6446459400000002</v>
      </c>
      <c r="J8" s="210"/>
      <c r="K8" s="35" t="s">
        <v>85</v>
      </c>
      <c r="L8" s="36" t="s">
        <v>84</v>
      </c>
    </row>
    <row r="9" spans="1:12" x14ac:dyDescent="0.3">
      <c r="A9" s="195"/>
      <c r="B9" s="37" t="s">
        <v>24</v>
      </c>
      <c r="C9" s="38" t="s">
        <v>18</v>
      </c>
      <c r="D9" s="39">
        <v>0.23907400000000001</v>
      </c>
      <c r="E9" s="168"/>
      <c r="F9" s="40">
        <v>0.23816200000000001</v>
      </c>
      <c r="G9" s="168"/>
      <c r="H9" s="40">
        <v>0.2390736</v>
      </c>
      <c r="I9" s="168"/>
      <c r="J9" s="211"/>
      <c r="K9" s="41" t="s">
        <v>85</v>
      </c>
      <c r="L9" s="42" t="s">
        <v>84</v>
      </c>
    </row>
    <row r="10" spans="1:12" x14ac:dyDescent="0.3">
      <c r="A10" s="195"/>
      <c r="B10" s="43" t="s">
        <v>25</v>
      </c>
      <c r="C10" s="44" t="s">
        <v>20</v>
      </c>
      <c r="D10" s="45">
        <v>0.35913</v>
      </c>
      <c r="E10" s="168"/>
      <c r="F10" s="46">
        <v>0.35913012999999999</v>
      </c>
      <c r="G10" s="168"/>
      <c r="H10" s="46">
        <v>0.35913012999999999</v>
      </c>
      <c r="I10" s="168"/>
      <c r="J10" s="211"/>
      <c r="K10" s="47" t="s">
        <v>85</v>
      </c>
      <c r="L10" s="48" t="s">
        <v>84</v>
      </c>
    </row>
    <row r="11" spans="1:12" x14ac:dyDescent="0.3">
      <c r="A11" s="195"/>
      <c r="B11" s="49" t="s">
        <v>26</v>
      </c>
      <c r="C11" s="50" t="s">
        <v>22</v>
      </c>
      <c r="D11" s="51">
        <v>0.74679899999999999</v>
      </c>
      <c r="E11" s="168"/>
      <c r="F11" s="52">
        <v>0.74679894000000002</v>
      </c>
      <c r="G11" s="168"/>
      <c r="H11" s="52">
        <v>0.74679894000000002</v>
      </c>
      <c r="I11" s="168"/>
      <c r="J11" s="211"/>
      <c r="K11" s="53" t="s">
        <v>85</v>
      </c>
      <c r="L11" s="54" t="s">
        <v>84</v>
      </c>
    </row>
    <row r="12" spans="1:12" ht="15" thickBot="1" x14ac:dyDescent="0.35">
      <c r="A12" s="196"/>
      <c r="B12" s="55" t="s">
        <v>28</v>
      </c>
      <c r="C12" s="56" t="s">
        <v>27</v>
      </c>
      <c r="D12" s="57">
        <v>1.1771799999999999</v>
      </c>
      <c r="E12" s="169"/>
      <c r="F12" s="58">
        <v>1.176369</v>
      </c>
      <c r="G12" s="169"/>
      <c r="H12" s="58">
        <v>1.1823052000000001</v>
      </c>
      <c r="I12" s="169"/>
      <c r="J12" s="212"/>
      <c r="K12" s="59" t="s">
        <v>85</v>
      </c>
      <c r="L12" s="60" t="s">
        <v>84</v>
      </c>
    </row>
    <row r="13" spans="1:12" x14ac:dyDescent="0.3">
      <c r="A13" s="197" t="s">
        <v>77</v>
      </c>
      <c r="B13" s="61" t="s">
        <v>17</v>
      </c>
      <c r="C13" s="62" t="s">
        <v>35</v>
      </c>
      <c r="D13" s="63">
        <v>0.11486201</v>
      </c>
      <c r="E13" s="170">
        <f>SUM(D13:D17)</f>
        <v>2.6336280099999998</v>
      </c>
      <c r="F13" s="64">
        <v>0.11486201</v>
      </c>
      <c r="G13" s="170">
        <f>SUM(F13:F17)</f>
        <v>2.63362673</v>
      </c>
      <c r="H13" s="64">
        <v>0.1173179</v>
      </c>
      <c r="I13" s="170">
        <f>SUM(H13:H17)</f>
        <v>2.6412117200000003</v>
      </c>
      <c r="J13" s="219"/>
      <c r="K13" s="65" t="s">
        <v>85</v>
      </c>
      <c r="L13" s="66" t="s">
        <v>84</v>
      </c>
    </row>
    <row r="14" spans="1:12" x14ac:dyDescent="0.3">
      <c r="A14" s="198"/>
      <c r="B14" s="67" t="s">
        <v>19</v>
      </c>
      <c r="C14" s="68" t="s">
        <v>36</v>
      </c>
      <c r="D14" s="69">
        <v>0.23816200000000001</v>
      </c>
      <c r="E14" s="171"/>
      <c r="F14" s="70">
        <v>0.23816208</v>
      </c>
      <c r="G14" s="171"/>
      <c r="H14" s="70">
        <v>0.23816208</v>
      </c>
      <c r="I14" s="171"/>
      <c r="J14" s="220"/>
      <c r="K14" s="71" t="s">
        <v>85</v>
      </c>
      <c r="L14" s="72" t="s">
        <v>84</v>
      </c>
    </row>
    <row r="15" spans="1:12" x14ac:dyDescent="0.3">
      <c r="A15" s="198"/>
      <c r="B15" s="73" t="s">
        <v>21</v>
      </c>
      <c r="C15" s="74" t="s">
        <v>37</v>
      </c>
      <c r="D15" s="75">
        <v>0.35913</v>
      </c>
      <c r="E15" s="171"/>
      <c r="F15" s="76">
        <v>0.35913012999999999</v>
      </c>
      <c r="G15" s="171"/>
      <c r="H15" s="76">
        <v>0.35913012999999999</v>
      </c>
      <c r="I15" s="171"/>
      <c r="J15" s="220"/>
      <c r="K15" s="77" t="s">
        <v>85</v>
      </c>
      <c r="L15" s="78" t="s">
        <v>84</v>
      </c>
    </row>
    <row r="16" spans="1:12" x14ac:dyDescent="0.3">
      <c r="A16" s="198"/>
      <c r="B16" s="79" t="s">
        <v>39</v>
      </c>
      <c r="C16" s="80" t="s">
        <v>38</v>
      </c>
      <c r="D16" s="81">
        <v>0.74510399999999999</v>
      </c>
      <c r="E16" s="171"/>
      <c r="F16" s="82">
        <v>0.74510370999999997</v>
      </c>
      <c r="G16" s="171"/>
      <c r="H16" s="82">
        <v>0.74510370999999997</v>
      </c>
      <c r="I16" s="171"/>
      <c r="J16" s="220"/>
      <c r="K16" s="83" t="s">
        <v>85</v>
      </c>
      <c r="L16" s="84" t="s">
        <v>84</v>
      </c>
    </row>
    <row r="17" spans="1:12" ht="15" thickBot="1" x14ac:dyDescent="0.35">
      <c r="A17" s="199"/>
      <c r="B17" s="85" t="s">
        <v>41</v>
      </c>
      <c r="C17" s="86" t="s">
        <v>40</v>
      </c>
      <c r="D17" s="87">
        <v>1.1763699999999999</v>
      </c>
      <c r="E17" s="172"/>
      <c r="F17" s="88">
        <v>1.1763688000000001</v>
      </c>
      <c r="G17" s="172"/>
      <c r="H17" s="88">
        <v>1.1814979000000001</v>
      </c>
      <c r="I17" s="172"/>
      <c r="J17" s="221"/>
      <c r="K17" s="89" t="s">
        <v>85</v>
      </c>
      <c r="L17" s="90" t="s">
        <v>84</v>
      </c>
    </row>
    <row r="18" spans="1:12" x14ac:dyDescent="0.3">
      <c r="A18" s="200" t="s">
        <v>78</v>
      </c>
      <c r="B18" s="91" t="s">
        <v>30</v>
      </c>
      <c r="C18" s="92" t="s">
        <v>29</v>
      </c>
      <c r="D18" s="93">
        <v>0.12579299999999999</v>
      </c>
      <c r="E18" s="213">
        <f>SUM(D18:D20)</f>
        <v>1.80982</v>
      </c>
      <c r="F18" s="94">
        <v>0.12579253000000001</v>
      </c>
      <c r="G18" s="213">
        <f>SUM(F18:F20)</f>
        <v>1.8097916300000001</v>
      </c>
      <c r="H18" s="94">
        <v>0.13303432000000001</v>
      </c>
      <c r="I18" s="213">
        <f>SUM(H18:H20)</f>
        <v>1.81703342</v>
      </c>
      <c r="J18" s="222"/>
      <c r="K18" s="95" t="s">
        <v>85</v>
      </c>
      <c r="L18" s="96" t="s">
        <v>84</v>
      </c>
    </row>
    <row r="19" spans="1:12" x14ac:dyDescent="0.3">
      <c r="A19" s="201"/>
      <c r="B19" s="97" t="s">
        <v>32</v>
      </c>
      <c r="C19" s="98" t="s">
        <v>31</v>
      </c>
      <c r="D19" s="99">
        <v>0.17708699999999999</v>
      </c>
      <c r="E19" s="214"/>
      <c r="F19" s="100">
        <v>0.17708660000000001</v>
      </c>
      <c r="G19" s="214"/>
      <c r="H19" s="100">
        <v>0.17708660000000001</v>
      </c>
      <c r="I19" s="214"/>
      <c r="J19" s="223"/>
      <c r="K19" s="101" t="s">
        <v>85</v>
      </c>
      <c r="L19" s="102" t="s">
        <v>84</v>
      </c>
    </row>
    <row r="20" spans="1:12" ht="15" thickBot="1" x14ac:dyDescent="0.35">
      <c r="A20" s="202"/>
      <c r="B20" s="103" t="s">
        <v>34</v>
      </c>
      <c r="C20" s="104" t="s">
        <v>33</v>
      </c>
      <c r="D20" s="105">
        <v>1.5069399999999999</v>
      </c>
      <c r="E20" s="215"/>
      <c r="F20" s="106">
        <v>1.5069125000000001</v>
      </c>
      <c r="G20" s="215"/>
      <c r="H20" s="106">
        <v>1.5069125000000001</v>
      </c>
      <c r="I20" s="215"/>
      <c r="J20" s="224"/>
      <c r="K20" s="107" t="s">
        <v>85</v>
      </c>
      <c r="L20" s="108" t="s">
        <v>84</v>
      </c>
    </row>
    <row r="21" spans="1:12" x14ac:dyDescent="0.3">
      <c r="A21" s="181" t="s">
        <v>79</v>
      </c>
      <c r="B21" s="109" t="s">
        <v>59</v>
      </c>
      <c r="C21" s="110" t="s">
        <v>58</v>
      </c>
      <c r="D21" s="111">
        <v>0.91560799999999998</v>
      </c>
      <c r="E21" s="216">
        <f>SUM(D21:D28)</f>
        <v>7.0733959999999998</v>
      </c>
      <c r="F21" s="112">
        <v>0.91560841999999998</v>
      </c>
      <c r="G21" s="216">
        <f>SUM(F21:F28)</f>
        <v>7.0716387100000002</v>
      </c>
      <c r="H21" s="112">
        <v>0.91560841999999998</v>
      </c>
      <c r="I21" s="216">
        <f>SUM(H21:H28)</f>
        <v>7.0636422000000003</v>
      </c>
      <c r="J21" s="225"/>
      <c r="K21" s="113" t="s">
        <v>85</v>
      </c>
      <c r="L21" s="114" t="s">
        <v>86</v>
      </c>
    </row>
    <row r="22" spans="1:12" x14ac:dyDescent="0.3">
      <c r="A22" s="182"/>
      <c r="B22" s="115" t="s">
        <v>61</v>
      </c>
      <c r="C22" s="116" t="s">
        <v>60</v>
      </c>
      <c r="D22" s="117">
        <v>0.42116100000000001</v>
      </c>
      <c r="E22" s="217"/>
      <c r="F22" s="118">
        <v>0.4194</v>
      </c>
      <c r="G22" s="217"/>
      <c r="H22" s="118">
        <v>0.41140348999999998</v>
      </c>
      <c r="I22" s="217"/>
      <c r="J22" s="226"/>
      <c r="K22" s="119" t="s">
        <v>85</v>
      </c>
      <c r="L22" s="120" t="s">
        <v>86</v>
      </c>
    </row>
    <row r="23" spans="1:12" x14ac:dyDescent="0.3">
      <c r="A23" s="182"/>
      <c r="B23" s="121" t="s">
        <v>63</v>
      </c>
      <c r="C23" s="122" t="s">
        <v>62</v>
      </c>
      <c r="D23" s="123">
        <v>0.12621199999999999</v>
      </c>
      <c r="E23" s="217"/>
      <c r="F23" s="124">
        <v>0.12621178</v>
      </c>
      <c r="G23" s="217"/>
      <c r="H23" s="124">
        <v>0.12621178</v>
      </c>
      <c r="I23" s="217"/>
      <c r="J23" s="226"/>
      <c r="K23" s="125" t="s">
        <v>85</v>
      </c>
      <c r="L23" s="126" t="s">
        <v>86</v>
      </c>
    </row>
    <row r="24" spans="1:12" x14ac:dyDescent="0.3">
      <c r="A24" s="182"/>
      <c r="B24" s="127" t="s">
        <v>65</v>
      </c>
      <c r="C24" s="128" t="s">
        <v>64</v>
      </c>
      <c r="D24" s="129">
        <v>2.2084299999999999</v>
      </c>
      <c r="E24" s="217"/>
      <c r="F24" s="130">
        <v>2.2084298000000002</v>
      </c>
      <c r="G24" s="217"/>
      <c r="H24" s="130">
        <v>2.2084298000000002</v>
      </c>
      <c r="I24" s="217"/>
      <c r="J24" s="226"/>
      <c r="K24" s="131">
        <v>-0.4</v>
      </c>
      <c r="L24" s="132" t="s">
        <v>86</v>
      </c>
    </row>
    <row r="25" spans="1:12" x14ac:dyDescent="0.3">
      <c r="A25" s="182"/>
      <c r="B25" s="115" t="s">
        <v>67</v>
      </c>
      <c r="C25" s="116" t="s">
        <v>66</v>
      </c>
      <c r="D25" s="117">
        <v>1.8723700000000001</v>
      </c>
      <c r="E25" s="217"/>
      <c r="F25" s="118">
        <v>1.8723742999999999</v>
      </c>
      <c r="G25" s="217"/>
      <c r="H25" s="118">
        <v>1.8723742999999999</v>
      </c>
      <c r="I25" s="217"/>
      <c r="J25" s="226"/>
      <c r="K25" s="119">
        <v>-0.4</v>
      </c>
      <c r="L25" s="120" t="s">
        <v>86</v>
      </c>
    </row>
    <row r="26" spans="1:12" x14ac:dyDescent="0.3">
      <c r="A26" s="182"/>
      <c r="B26" s="121" t="s">
        <v>69</v>
      </c>
      <c r="C26" s="122" t="s">
        <v>68</v>
      </c>
      <c r="D26" s="123">
        <v>0.87975800000000004</v>
      </c>
      <c r="E26" s="217"/>
      <c r="F26" s="124">
        <v>0.87975791000000003</v>
      </c>
      <c r="G26" s="217"/>
      <c r="H26" s="124">
        <v>0.87975791000000003</v>
      </c>
      <c r="I26" s="217"/>
      <c r="J26" s="226"/>
      <c r="K26" s="125">
        <v>-0.2</v>
      </c>
      <c r="L26" s="126" t="s">
        <v>86</v>
      </c>
    </row>
    <row r="27" spans="1:12" x14ac:dyDescent="0.3">
      <c r="A27" s="182"/>
      <c r="B27" s="127" t="s">
        <v>71</v>
      </c>
      <c r="C27" s="128" t="s">
        <v>70</v>
      </c>
      <c r="D27" s="129">
        <v>0.26748499999999997</v>
      </c>
      <c r="E27" s="217"/>
      <c r="F27" s="130">
        <v>0.26748453</v>
      </c>
      <c r="G27" s="217"/>
      <c r="H27" s="130">
        <v>0.26748453</v>
      </c>
      <c r="I27" s="217"/>
      <c r="J27" s="226"/>
      <c r="K27" s="131" t="s">
        <v>85</v>
      </c>
      <c r="L27" s="132" t="s">
        <v>86</v>
      </c>
    </row>
    <row r="28" spans="1:12" ht="15" thickBot="1" x14ac:dyDescent="0.35">
      <c r="A28" s="183"/>
      <c r="B28" s="133" t="s">
        <v>73</v>
      </c>
      <c r="C28" s="134" t="s">
        <v>72</v>
      </c>
      <c r="D28" s="135">
        <v>0.38237199999999999</v>
      </c>
      <c r="E28" s="218"/>
      <c r="F28" s="136">
        <v>0.38237197000000001</v>
      </c>
      <c r="G28" s="218"/>
      <c r="H28" s="136">
        <v>0.38237197000000001</v>
      </c>
      <c r="I28" s="218"/>
      <c r="J28" s="227"/>
      <c r="K28" s="137" t="s">
        <v>85</v>
      </c>
      <c r="L28" s="138" t="s">
        <v>86</v>
      </c>
    </row>
    <row r="29" spans="1:12" x14ac:dyDescent="0.3">
      <c r="A29" s="178" t="s">
        <v>80</v>
      </c>
      <c r="B29" s="2" t="s">
        <v>43</v>
      </c>
      <c r="C29" s="3" t="s">
        <v>42</v>
      </c>
      <c r="D29" s="4">
        <v>0.92010099999999995</v>
      </c>
      <c r="E29" s="164">
        <f>SUM(D29:D36)</f>
        <v>7.0713557800000002</v>
      </c>
      <c r="F29" s="5">
        <v>0.92010099999999995</v>
      </c>
      <c r="G29" s="164">
        <f>SUM(F29:F36)</f>
        <v>7.0713488499999997</v>
      </c>
      <c r="H29" s="5">
        <v>0.91586151999999998</v>
      </c>
      <c r="I29" s="164">
        <f>SUM(H29:H36)</f>
        <v>7.0661069899999998</v>
      </c>
      <c r="J29" s="207"/>
      <c r="K29" s="6" t="s">
        <v>85</v>
      </c>
      <c r="L29" s="7" t="s">
        <v>86</v>
      </c>
    </row>
    <row r="30" spans="1:12" x14ac:dyDescent="0.3">
      <c r="A30" s="179"/>
      <c r="B30" s="8" t="s">
        <v>45</v>
      </c>
      <c r="C30" s="9" t="s">
        <v>44</v>
      </c>
      <c r="D30" s="10">
        <v>0.4194</v>
      </c>
      <c r="E30" s="165"/>
      <c r="F30" s="11">
        <v>0.41939984000000002</v>
      </c>
      <c r="G30" s="165"/>
      <c r="H30" s="11">
        <v>0.41839746</v>
      </c>
      <c r="I30" s="165"/>
      <c r="J30" s="208"/>
      <c r="K30" s="12" t="s">
        <v>85</v>
      </c>
      <c r="L30" s="13" t="s">
        <v>86</v>
      </c>
    </row>
    <row r="31" spans="1:12" x14ac:dyDescent="0.3">
      <c r="A31" s="179"/>
      <c r="B31" s="139" t="s">
        <v>47</v>
      </c>
      <c r="C31" s="140" t="s">
        <v>46</v>
      </c>
      <c r="D31" s="141">
        <v>0.12621178</v>
      </c>
      <c r="E31" s="165"/>
      <c r="F31" s="142">
        <v>0.12621178</v>
      </c>
      <c r="G31" s="165"/>
      <c r="H31" s="142">
        <v>0.12621178</v>
      </c>
      <c r="I31" s="165"/>
      <c r="J31" s="208"/>
      <c r="K31" s="143" t="s">
        <v>85</v>
      </c>
      <c r="L31" s="144" t="s">
        <v>86</v>
      </c>
    </row>
    <row r="32" spans="1:12" x14ac:dyDescent="0.3">
      <c r="A32" s="179"/>
      <c r="B32" s="145" t="s">
        <v>49</v>
      </c>
      <c r="C32" s="146" t="s">
        <v>48</v>
      </c>
      <c r="D32" s="161">
        <v>2.2035499999999999</v>
      </c>
      <c r="E32" s="165"/>
      <c r="F32" s="148">
        <v>2.2035475</v>
      </c>
      <c r="G32" s="165"/>
      <c r="H32" s="148">
        <v>2.2035475</v>
      </c>
      <c r="I32" s="165"/>
      <c r="J32" s="208"/>
      <c r="K32" s="149">
        <v>-0.4</v>
      </c>
      <c r="L32" s="150" t="s">
        <v>86</v>
      </c>
    </row>
    <row r="33" spans="1:12" x14ac:dyDescent="0.3">
      <c r="A33" s="179"/>
      <c r="B33" s="8" t="s">
        <v>51</v>
      </c>
      <c r="C33" s="9" t="s">
        <v>50</v>
      </c>
      <c r="D33" s="10">
        <v>1.87201</v>
      </c>
      <c r="E33" s="165"/>
      <c r="F33" s="11">
        <v>1.8720064000000001</v>
      </c>
      <c r="G33" s="165"/>
      <c r="H33" s="11">
        <v>1.8720064000000001</v>
      </c>
      <c r="I33" s="165"/>
      <c r="J33" s="208"/>
      <c r="K33" s="12">
        <v>-0.4</v>
      </c>
      <c r="L33" s="13" t="s">
        <v>86</v>
      </c>
    </row>
    <row r="34" spans="1:12" x14ac:dyDescent="0.3">
      <c r="A34" s="179"/>
      <c r="B34" s="139" t="s">
        <v>53</v>
      </c>
      <c r="C34" s="140" t="s">
        <v>52</v>
      </c>
      <c r="D34" s="141">
        <v>0.880328</v>
      </c>
      <c r="E34" s="165"/>
      <c r="F34" s="142">
        <v>0.88032763000000003</v>
      </c>
      <c r="G34" s="165"/>
      <c r="H34" s="142">
        <v>0.88032763000000003</v>
      </c>
      <c r="I34" s="165"/>
      <c r="J34" s="208"/>
      <c r="K34" s="143">
        <v>-0.2</v>
      </c>
      <c r="L34" s="144" t="s">
        <v>86</v>
      </c>
    </row>
    <row r="35" spans="1:12" x14ac:dyDescent="0.3">
      <c r="A35" s="179"/>
      <c r="B35" s="145" t="s">
        <v>55</v>
      </c>
      <c r="C35" s="146" t="s">
        <v>54</v>
      </c>
      <c r="D35" s="147">
        <v>0.26748499999999997</v>
      </c>
      <c r="E35" s="165"/>
      <c r="F35" s="148">
        <v>0.26748453</v>
      </c>
      <c r="G35" s="165"/>
      <c r="H35" s="148">
        <v>0.26748453</v>
      </c>
      <c r="I35" s="165"/>
      <c r="J35" s="208"/>
      <c r="K35" s="149" t="s">
        <v>85</v>
      </c>
      <c r="L35" s="150" t="s">
        <v>86</v>
      </c>
    </row>
    <row r="36" spans="1:12" ht="15" thickBot="1" x14ac:dyDescent="0.35">
      <c r="A36" s="180"/>
      <c r="B36" s="151" t="s">
        <v>57</v>
      </c>
      <c r="C36" s="152" t="s">
        <v>56</v>
      </c>
      <c r="D36" s="153">
        <v>0.38227</v>
      </c>
      <c r="E36" s="166"/>
      <c r="F36" s="154">
        <v>0.38227017000000002</v>
      </c>
      <c r="G36" s="166"/>
      <c r="H36" s="154">
        <v>0.38227017000000002</v>
      </c>
      <c r="I36" s="166"/>
      <c r="J36" s="209"/>
      <c r="K36" s="155" t="s">
        <v>85</v>
      </c>
      <c r="L36" s="156" t="s">
        <v>86</v>
      </c>
    </row>
    <row r="37" spans="1:12" x14ac:dyDescent="0.3">
      <c r="D37" s="1"/>
      <c r="E37" s="1"/>
      <c r="F37" s="1"/>
      <c r="G37" s="1"/>
      <c r="H37" s="1"/>
      <c r="I37" s="1"/>
      <c r="J37" s="1"/>
    </row>
    <row r="38" spans="1:12" ht="25.8" customHeight="1" x14ac:dyDescent="0.3">
      <c r="A38" s="173" t="s">
        <v>81</v>
      </c>
      <c r="B38" s="173"/>
      <c r="C38" s="173"/>
      <c r="D38" s="203">
        <f>SUM(D4:D36)</f>
        <v>36.054315979999998</v>
      </c>
      <c r="E38" s="204"/>
      <c r="F38" s="229">
        <f>SUM(F4:F36)</f>
        <v>36.050804779999986</v>
      </c>
      <c r="G38" s="204"/>
      <c r="H38" s="229">
        <f>SUM(H4:H36)</f>
        <v>36.057204429999992</v>
      </c>
      <c r="I38" s="204"/>
      <c r="J38" s="174">
        <v>33.1</v>
      </c>
      <c r="K38" s="160">
        <f>SUM(K4:K36)</f>
        <v>-3</v>
      </c>
    </row>
    <row r="39" spans="1:12" ht="25.8" customHeight="1" x14ac:dyDescent="0.3">
      <c r="A39" s="173"/>
      <c r="B39" s="173"/>
      <c r="C39" s="173"/>
      <c r="D39" s="205"/>
      <c r="E39" s="206"/>
      <c r="F39" s="230"/>
      <c r="G39" s="206"/>
      <c r="H39" s="230"/>
      <c r="I39" s="206"/>
      <c r="J39" s="174"/>
    </row>
  </sheetData>
  <mergeCells count="44">
    <mergeCell ref="H3:I3"/>
    <mergeCell ref="F3:G3"/>
    <mergeCell ref="F38:G39"/>
    <mergeCell ref="H38:I39"/>
    <mergeCell ref="I18:I20"/>
    <mergeCell ref="I13:I17"/>
    <mergeCell ref="I8:I12"/>
    <mergeCell ref="I4:I6"/>
    <mergeCell ref="G4:G6"/>
    <mergeCell ref="G8:G12"/>
    <mergeCell ref="G29:G36"/>
    <mergeCell ref="G21:G28"/>
    <mergeCell ref="G18:G20"/>
    <mergeCell ref="G13:G17"/>
    <mergeCell ref="J13:J17"/>
    <mergeCell ref="J18:J20"/>
    <mergeCell ref="J21:J28"/>
    <mergeCell ref="J29:J36"/>
    <mergeCell ref="I29:I36"/>
    <mergeCell ref="I21:I28"/>
    <mergeCell ref="J38:J39"/>
    <mergeCell ref="B1:L1"/>
    <mergeCell ref="K2:K3"/>
    <mergeCell ref="A29:A36"/>
    <mergeCell ref="A21:A28"/>
    <mergeCell ref="D2:J2"/>
    <mergeCell ref="L2:L3"/>
    <mergeCell ref="B2:C2"/>
    <mergeCell ref="A2:A3"/>
    <mergeCell ref="A4:A6"/>
    <mergeCell ref="A8:A12"/>
    <mergeCell ref="A13:A17"/>
    <mergeCell ref="A18:A20"/>
    <mergeCell ref="D38:E39"/>
    <mergeCell ref="J4:J6"/>
    <mergeCell ref="J8:J12"/>
    <mergeCell ref="D3:E3"/>
    <mergeCell ref="E4:E6"/>
    <mergeCell ref="E8:E12"/>
    <mergeCell ref="E13:E17"/>
    <mergeCell ref="A38:C39"/>
    <mergeCell ref="E18:E20"/>
    <mergeCell ref="E21:E28"/>
    <mergeCell ref="E29:E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lfiorio</dc:creator>
  <cp:lastModifiedBy>lfiorio</cp:lastModifiedBy>
  <dcterms:created xsi:type="dcterms:W3CDTF">2015-10-17T13:12:05Z</dcterms:created>
  <dcterms:modified xsi:type="dcterms:W3CDTF">2015-10-28T11:05:13Z</dcterms:modified>
</cp:coreProperties>
</file>