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Githubfile\"/>
    </mc:Choice>
  </mc:AlternateContent>
  <xr:revisionPtr revIDLastSave="0" documentId="13_ncr:1_{39B71FF8-9711-447A-AD7D-A51531F67EE7}" xr6:coauthVersionLast="47" xr6:coauthVersionMax="47" xr10:uidLastSave="{00000000-0000-0000-0000-000000000000}"/>
  <bookViews>
    <workbookView xWindow="-30828" yWindow="-108" windowWidth="30936" windowHeight="17496" xr2:uid="{2970C3E9-E6A7-401E-A08D-E461A4051E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9" i="1" l="1"/>
  <c r="J329" i="1"/>
  <c r="I329" i="1"/>
  <c r="H329" i="1"/>
  <c r="G329" i="1"/>
  <c r="F329" i="1"/>
  <c r="E329" i="1"/>
  <c r="D329" i="1"/>
  <c r="C329" i="1"/>
  <c r="B329" i="1"/>
  <c r="K319" i="1"/>
  <c r="J319" i="1"/>
  <c r="I319" i="1"/>
  <c r="H319" i="1"/>
  <c r="G319" i="1"/>
  <c r="F319" i="1"/>
  <c r="E319" i="1"/>
  <c r="D319" i="1"/>
  <c r="C319" i="1"/>
  <c r="B319" i="1"/>
  <c r="K309" i="1"/>
  <c r="J309" i="1"/>
  <c r="I309" i="1"/>
  <c r="H309" i="1"/>
  <c r="G309" i="1"/>
  <c r="F309" i="1"/>
  <c r="E309" i="1"/>
  <c r="D309" i="1"/>
  <c r="C309" i="1"/>
  <c r="B309" i="1"/>
  <c r="K299" i="1"/>
  <c r="J299" i="1"/>
  <c r="I299" i="1"/>
  <c r="H299" i="1"/>
  <c r="G299" i="1"/>
  <c r="F299" i="1"/>
  <c r="E299" i="1"/>
  <c r="D299" i="1"/>
  <c r="C299" i="1"/>
  <c r="B299" i="1"/>
  <c r="K289" i="1"/>
  <c r="J289" i="1"/>
  <c r="I289" i="1"/>
  <c r="H289" i="1"/>
  <c r="G289" i="1"/>
  <c r="F289" i="1"/>
  <c r="E289" i="1"/>
  <c r="D289" i="1"/>
  <c r="C289" i="1"/>
  <c r="B289" i="1"/>
  <c r="C254" i="1"/>
  <c r="D254" i="1"/>
  <c r="E254" i="1"/>
  <c r="F254" i="1"/>
  <c r="G254" i="1"/>
  <c r="H254" i="1"/>
  <c r="I254" i="1"/>
  <c r="J254" i="1"/>
  <c r="K254" i="1"/>
  <c r="B254" i="1"/>
  <c r="C244" i="1"/>
  <c r="D244" i="1"/>
  <c r="E244" i="1"/>
  <c r="F244" i="1"/>
  <c r="G244" i="1"/>
  <c r="H244" i="1"/>
  <c r="I244" i="1"/>
  <c r="J244" i="1"/>
  <c r="K244" i="1"/>
  <c r="B244" i="1"/>
  <c r="C234" i="1"/>
  <c r="D234" i="1"/>
  <c r="E234" i="1"/>
  <c r="F234" i="1"/>
  <c r="G234" i="1"/>
  <c r="H234" i="1"/>
  <c r="I234" i="1"/>
  <c r="J234" i="1"/>
  <c r="K234" i="1"/>
  <c r="B234" i="1"/>
  <c r="C224" i="1"/>
  <c r="D224" i="1"/>
  <c r="E224" i="1"/>
  <c r="F224" i="1"/>
  <c r="G224" i="1"/>
  <c r="H224" i="1"/>
  <c r="I224" i="1"/>
  <c r="J224" i="1"/>
  <c r="K224" i="1"/>
  <c r="B224" i="1"/>
  <c r="C214" i="1"/>
  <c r="D214" i="1"/>
  <c r="E214" i="1"/>
  <c r="F214" i="1"/>
  <c r="G214" i="1"/>
  <c r="H214" i="1"/>
  <c r="I214" i="1"/>
  <c r="J214" i="1"/>
  <c r="K214" i="1"/>
  <c r="B214" i="1"/>
  <c r="K178" i="1"/>
  <c r="G178" i="1"/>
  <c r="H178" i="1"/>
  <c r="I178" i="1"/>
  <c r="J178" i="1"/>
  <c r="C178" i="1"/>
  <c r="D178" i="1"/>
  <c r="E178" i="1"/>
  <c r="F178" i="1"/>
  <c r="B178" i="1"/>
  <c r="C168" i="1"/>
  <c r="D168" i="1"/>
  <c r="E168" i="1"/>
  <c r="F168" i="1"/>
  <c r="G168" i="1"/>
  <c r="H168" i="1"/>
  <c r="I168" i="1"/>
  <c r="J168" i="1"/>
  <c r="K168" i="1"/>
  <c r="B168" i="1"/>
  <c r="C158" i="1"/>
  <c r="D158" i="1"/>
  <c r="E158" i="1"/>
  <c r="F158" i="1"/>
  <c r="G158" i="1"/>
  <c r="H158" i="1"/>
  <c r="I158" i="1"/>
  <c r="J158" i="1"/>
  <c r="K158" i="1"/>
  <c r="B158" i="1"/>
  <c r="F148" i="1"/>
  <c r="G148" i="1"/>
  <c r="H148" i="1"/>
  <c r="I148" i="1"/>
  <c r="J148" i="1"/>
  <c r="K148" i="1"/>
  <c r="C148" i="1"/>
  <c r="D148" i="1"/>
  <c r="E148" i="1"/>
  <c r="B148" i="1"/>
  <c r="C138" i="1"/>
  <c r="D138" i="1"/>
  <c r="E138" i="1"/>
  <c r="F138" i="1"/>
  <c r="G138" i="1"/>
  <c r="H138" i="1"/>
  <c r="I138" i="1"/>
  <c r="J138" i="1"/>
  <c r="K138" i="1"/>
  <c r="B138" i="1"/>
  <c r="K79" i="1"/>
  <c r="C79" i="1"/>
  <c r="D79" i="1"/>
  <c r="E79" i="1"/>
  <c r="F79" i="1"/>
  <c r="G79" i="1"/>
  <c r="H79" i="1"/>
  <c r="I79" i="1"/>
  <c r="J79" i="1"/>
  <c r="B79" i="1"/>
  <c r="C41" i="1"/>
  <c r="D41" i="1" s="1"/>
  <c r="E41" i="1" s="1"/>
  <c r="F41" i="1" s="1"/>
  <c r="G41" i="1" s="1"/>
  <c r="H41" i="1" s="1"/>
  <c r="I41" i="1" s="1"/>
  <c r="J41" i="1" s="1"/>
  <c r="K41" i="1" s="1"/>
  <c r="C35" i="1"/>
  <c r="D35" i="1" s="1"/>
  <c r="E35" i="1" s="1"/>
  <c r="F35" i="1" s="1"/>
  <c r="G35" i="1" s="1"/>
  <c r="H35" i="1" s="1"/>
  <c r="I35" i="1" s="1"/>
  <c r="J35" i="1" s="1"/>
  <c r="K35" i="1" s="1"/>
  <c r="C28" i="1"/>
  <c r="D28" i="1" s="1"/>
  <c r="E28" i="1" s="1"/>
  <c r="F28" i="1" s="1"/>
  <c r="G28" i="1" s="1"/>
  <c r="H28" i="1" s="1"/>
  <c r="I28" i="1" s="1"/>
  <c r="J28" i="1" s="1"/>
  <c r="K28" i="1" s="1"/>
  <c r="C21" i="1"/>
  <c r="D21" i="1" s="1"/>
  <c r="E21" i="1" s="1"/>
  <c r="F21" i="1" s="1"/>
  <c r="G21" i="1" s="1"/>
  <c r="H21" i="1" s="1"/>
  <c r="I21" i="1" s="1"/>
  <c r="J21" i="1" s="1"/>
  <c r="K21" i="1" s="1"/>
</calcChain>
</file>

<file path=xl/sharedStrings.xml><?xml version="1.0" encoding="utf-8"?>
<sst xmlns="http://schemas.openxmlformats.org/spreadsheetml/2006/main" count="302" uniqueCount="51">
  <si>
    <t>日期</t>
    <phoneticPr fontId="1" type="noConversion"/>
  </si>
  <si>
    <t>时间</t>
    <phoneticPr fontId="1" type="noConversion"/>
  </si>
  <si>
    <t>摩擦轮表面温度</t>
    <phoneticPr fontId="1" type="noConversion"/>
  </si>
  <si>
    <t>电机读取温度</t>
    <phoneticPr fontId="1" type="noConversion"/>
  </si>
  <si>
    <t>电机转速</t>
    <phoneticPr fontId="1" type="noConversion"/>
  </si>
  <si>
    <t>第一组</t>
    <phoneticPr fontId="1" type="noConversion"/>
  </si>
  <si>
    <t>PID参数</t>
    <phoneticPr fontId="1" type="noConversion"/>
  </si>
  <si>
    <t>新弹丸射速 m/s</t>
    <phoneticPr fontId="1" type="noConversion"/>
  </si>
  <si>
    <t>序号</t>
    <phoneticPr fontId="1" type="noConversion"/>
  </si>
  <si>
    <t>第二组</t>
    <phoneticPr fontId="1" type="noConversion"/>
  </si>
  <si>
    <t>第三组</t>
    <phoneticPr fontId="1" type="noConversion"/>
  </si>
  <si>
    <t>kp</t>
    <phoneticPr fontId="1" type="noConversion"/>
  </si>
  <si>
    <t>ki</t>
    <phoneticPr fontId="1" type="noConversion"/>
  </si>
  <si>
    <t>kd</t>
    <phoneticPr fontId="1" type="noConversion"/>
  </si>
  <si>
    <t>blind_err</t>
    <phoneticPr fontId="1" type="noConversion"/>
  </si>
  <si>
    <t>integral_max</t>
    <phoneticPr fontId="1" type="noConversion"/>
  </si>
  <si>
    <t>iout_max</t>
    <phoneticPr fontId="1" type="noConversion"/>
  </si>
  <si>
    <t>out_max</t>
    <phoneticPr fontId="1" type="noConversion"/>
  </si>
  <si>
    <t>日志</t>
    <phoneticPr fontId="1" type="noConversion"/>
  </si>
  <si>
    <t>右</t>
    <phoneticPr fontId="1" type="noConversion"/>
  </si>
  <si>
    <t>左</t>
    <phoneticPr fontId="1" type="noConversion"/>
  </si>
  <si>
    <t>第四组</t>
    <phoneticPr fontId="1" type="noConversion"/>
  </si>
  <si>
    <t>有很长一段时间没打弹了；开始打弹时两边摩擦轮受空调风吹不一样，测得的表面温度相差较大；独自测试，每一发之间会有10~20s的间隔；测电机温度的逻辑要改，现在测的是开始打时电机温度，距离上一组打弹已经有一段时间了</t>
    <phoneticPr fontId="1" type="noConversion"/>
  </si>
  <si>
    <t>电池</t>
    <phoneticPr fontId="1" type="noConversion"/>
  </si>
  <si>
    <t>4格</t>
    <phoneticPr fontId="1" type="noConversion"/>
  </si>
  <si>
    <t>电机读取温度(L/R)</t>
    <phoneticPr fontId="1" type="noConversion"/>
  </si>
  <si>
    <t>36/37</t>
    <phoneticPr fontId="1" type="noConversion"/>
  </si>
  <si>
    <t>33/35</t>
    <phoneticPr fontId="1" type="noConversion"/>
  </si>
  <si>
    <t>37/39</t>
    <phoneticPr fontId="1" type="noConversion"/>
  </si>
  <si>
    <t>38/39</t>
    <phoneticPr fontId="1" type="noConversion"/>
  </si>
  <si>
    <t>39/40</t>
    <phoneticPr fontId="1" type="noConversion"/>
  </si>
  <si>
    <t>34/35</t>
    <phoneticPr fontId="1" type="noConversion"/>
  </si>
  <si>
    <t>35/37</t>
    <phoneticPr fontId="1" type="noConversion"/>
  </si>
  <si>
    <t>36/38</t>
    <phoneticPr fontId="1" type="noConversion"/>
  </si>
  <si>
    <t>38/40</t>
    <phoneticPr fontId="1" type="noConversion"/>
  </si>
  <si>
    <t>40/41</t>
    <phoneticPr fontId="1" type="noConversion"/>
  </si>
  <si>
    <t>37/38</t>
    <phoneticPr fontId="1" type="noConversion"/>
  </si>
  <si>
    <t>41/42</t>
    <phoneticPr fontId="1" type="noConversion"/>
  </si>
  <si>
    <t>40/42</t>
    <phoneticPr fontId="1" type="noConversion"/>
  </si>
  <si>
    <t>40/43</t>
    <phoneticPr fontId="1" type="noConversion"/>
  </si>
  <si>
    <t>41/43</t>
    <phoneticPr fontId="1" type="noConversion"/>
  </si>
  <si>
    <t>第五组</t>
    <phoneticPr fontId="1" type="noConversion"/>
  </si>
  <si>
    <t>35/38</t>
    <phoneticPr fontId="1" type="noConversion"/>
  </si>
  <si>
    <t>41/44</t>
    <phoneticPr fontId="1" type="noConversion"/>
  </si>
  <si>
    <t>42/43</t>
    <phoneticPr fontId="1" type="noConversion"/>
  </si>
  <si>
    <t>距离上一次打弹大约13个小时；发现两个摩擦轮的温差并不是空调造成的，而是摩擦轮本身特质；更新了测电机温度的流程；每组之间测量摩擦轮温度要有30s的间隔(从停止打弹开始算)，这样摩擦轮的热量才能散发到表面，测得的数据较为准确</t>
    <phoneticPr fontId="1" type="noConversion"/>
  </si>
  <si>
    <t>电机读取温度(L)</t>
    <phoneticPr fontId="1" type="noConversion"/>
  </si>
  <si>
    <t>电机读取温度(R)</t>
    <phoneticPr fontId="1" type="noConversion"/>
  </si>
  <si>
    <t>电机平均温度</t>
    <phoneticPr fontId="1" type="noConversion"/>
  </si>
  <si>
    <t>今天的数据接近完美，射速变化与电机温度和摩擦轮温度的关系越来越明显</t>
    <phoneticPr fontId="1" type="noConversion"/>
  </si>
  <si>
    <t>在测温的过程中发现，摩擦轮朝里(即弹路一侧，与其朝外一侧的温度是不一样的，外侧的温度会比内测更低，当然这是在摩擦轮静止时得出的结论，当其运动起来的时候可能就几乎没有影响；今天是同一转速下的第四组数据了，是时侯做分析，改变变量再次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</si>
</sst>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31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第二组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Sheet1!$B$79:$K$79</c:f>
              <c:numCache>
                <c:formatCode>General</c:formatCode>
                <c:ptCount val="10"/>
                <c:pt idx="0">
                  <c:v>33.5</c:v>
                </c:pt>
                <c:pt idx="1">
                  <c:v>34</c:v>
                </c:pt>
                <c:pt idx="2">
                  <c:v>35.5</c:v>
                </c:pt>
                <c:pt idx="3">
                  <c:v>35.5</c:v>
                </c:pt>
                <c:pt idx="4">
                  <c:v>37</c:v>
                </c:pt>
                <c:pt idx="5">
                  <c:v>38</c:v>
                </c:pt>
                <c:pt idx="6">
                  <c:v>38</c:v>
                </c:pt>
                <c:pt idx="7">
                  <c:v>38.5</c:v>
                </c:pt>
                <c:pt idx="8">
                  <c:v>39.5</c:v>
                </c:pt>
                <c:pt idx="9">
                  <c:v>39.5</c:v>
                </c:pt>
              </c:numCache>
            </c:numRef>
          </c:xVal>
          <c:yVal>
            <c:numRef>
              <c:f>Sheet1!$B$80:$K$80</c:f>
              <c:numCache>
                <c:formatCode>General</c:formatCode>
                <c:ptCount val="10"/>
                <c:pt idx="0">
                  <c:v>14.74</c:v>
                </c:pt>
                <c:pt idx="1">
                  <c:v>14.51</c:v>
                </c:pt>
                <c:pt idx="2">
                  <c:v>14.73</c:v>
                </c:pt>
                <c:pt idx="3">
                  <c:v>14.62</c:v>
                </c:pt>
                <c:pt idx="4">
                  <c:v>14.73</c:v>
                </c:pt>
                <c:pt idx="5">
                  <c:v>14.82</c:v>
                </c:pt>
                <c:pt idx="6">
                  <c:v>14.71</c:v>
                </c:pt>
                <c:pt idx="7">
                  <c:v>14.62</c:v>
                </c:pt>
                <c:pt idx="8">
                  <c:v>14.59</c:v>
                </c:pt>
                <c:pt idx="9">
                  <c:v>14.76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5-4A5E-A2B2-DE40C89F9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056320"/>
        <c:axId val="301051520"/>
      </c:scatterChart>
      <c:valAx>
        <c:axId val="30105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051520"/>
        <c:crosses val="autoZero"/>
        <c:crossBetween val="midCat"/>
      </c:valAx>
      <c:valAx>
        <c:axId val="3010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05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第一组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Sheet1!$B$138:$K$138</c:f>
              <c:numCache>
                <c:formatCode>General</c:formatCode>
                <c:ptCount val="10"/>
                <c:pt idx="0">
                  <c:v>28</c:v>
                </c:pt>
                <c:pt idx="1">
                  <c:v>29.5</c:v>
                </c:pt>
                <c:pt idx="2">
                  <c:v>32</c:v>
                </c:pt>
                <c:pt idx="3">
                  <c:v>33</c:v>
                </c:pt>
                <c:pt idx="4">
                  <c:v>34.5</c:v>
                </c:pt>
                <c:pt idx="5">
                  <c:v>35.5</c:v>
                </c:pt>
                <c:pt idx="6">
                  <c:v>36</c:v>
                </c:pt>
                <c:pt idx="7">
                  <c:v>37</c:v>
                </c:pt>
                <c:pt idx="8">
                  <c:v>37.5</c:v>
                </c:pt>
                <c:pt idx="9">
                  <c:v>38</c:v>
                </c:pt>
              </c:numCache>
            </c:numRef>
          </c:xVal>
          <c:yVal>
            <c:numRef>
              <c:f>Sheet1!$B$139:$K$139</c:f>
              <c:numCache>
                <c:formatCode>General</c:formatCode>
                <c:ptCount val="10"/>
                <c:pt idx="0">
                  <c:v>14.32</c:v>
                </c:pt>
                <c:pt idx="1">
                  <c:v>13.87</c:v>
                </c:pt>
                <c:pt idx="2">
                  <c:v>14.42</c:v>
                </c:pt>
                <c:pt idx="3">
                  <c:v>13.67</c:v>
                </c:pt>
                <c:pt idx="4">
                  <c:v>14.48</c:v>
                </c:pt>
                <c:pt idx="5">
                  <c:v>14.11</c:v>
                </c:pt>
                <c:pt idx="6">
                  <c:v>13.36</c:v>
                </c:pt>
                <c:pt idx="7">
                  <c:v>14.59</c:v>
                </c:pt>
                <c:pt idx="8">
                  <c:v>14.45</c:v>
                </c:pt>
                <c:pt idx="9">
                  <c:v>14.46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57-44BA-85F8-DB03B198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931791"/>
        <c:axId val="1147919791"/>
      </c:scatterChart>
      <c:valAx>
        <c:axId val="114793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919791"/>
        <c:crosses val="autoZero"/>
        <c:crossBetween val="midCat"/>
      </c:valAx>
      <c:valAx>
        <c:axId val="11479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93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第二组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Sheet1!$B$148:$K$148</c:f>
              <c:numCache>
                <c:formatCode>General</c:formatCode>
                <c:ptCount val="10"/>
                <c:pt idx="0">
                  <c:v>33</c:v>
                </c:pt>
                <c:pt idx="1">
                  <c:v>33.5</c:v>
                </c:pt>
                <c:pt idx="2">
                  <c:v>35.5</c:v>
                </c:pt>
                <c:pt idx="3">
                  <c:v>37.5</c:v>
                </c:pt>
                <c:pt idx="4">
                  <c:v>38</c:v>
                </c:pt>
                <c:pt idx="5">
                  <c:v>38.5</c:v>
                </c:pt>
                <c:pt idx="6">
                  <c:v>39.5</c:v>
                </c:pt>
                <c:pt idx="7">
                  <c:v>40</c:v>
                </c:pt>
                <c:pt idx="8">
                  <c:v>40.5</c:v>
                </c:pt>
                <c:pt idx="9">
                  <c:v>40.5</c:v>
                </c:pt>
              </c:numCache>
            </c:numRef>
          </c:xVal>
          <c:yVal>
            <c:numRef>
              <c:f>Sheet1!$B$149:$K$149</c:f>
              <c:numCache>
                <c:formatCode>General</c:formatCode>
                <c:ptCount val="10"/>
                <c:pt idx="0">
                  <c:v>14.61</c:v>
                </c:pt>
                <c:pt idx="1">
                  <c:v>14.67</c:v>
                </c:pt>
                <c:pt idx="2">
                  <c:v>14.71</c:v>
                </c:pt>
                <c:pt idx="3">
                  <c:v>14.77</c:v>
                </c:pt>
                <c:pt idx="4">
                  <c:v>14.77</c:v>
                </c:pt>
                <c:pt idx="5">
                  <c:v>14.74</c:v>
                </c:pt>
                <c:pt idx="6">
                  <c:v>14.58</c:v>
                </c:pt>
                <c:pt idx="7">
                  <c:v>14.73</c:v>
                </c:pt>
                <c:pt idx="8">
                  <c:v>14.84</c:v>
                </c:pt>
                <c:pt idx="9">
                  <c:v>14.64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DC-45D8-8DD6-14F756EA4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63887"/>
        <c:axId val="925064847"/>
      </c:scatterChart>
      <c:valAx>
        <c:axId val="9250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064847"/>
        <c:crosses val="autoZero"/>
        <c:crossBetween val="midCat"/>
      </c:valAx>
      <c:valAx>
        <c:axId val="9250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0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第三组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Sheet1!$B$158:$K$158</c:f>
              <c:numCache>
                <c:formatCode>General</c:formatCode>
                <c:ptCount val="10"/>
                <c:pt idx="0">
                  <c:v>36</c:v>
                </c:pt>
                <c:pt idx="1">
                  <c:v>37.5</c:v>
                </c:pt>
                <c:pt idx="2">
                  <c:v>38.5</c:v>
                </c:pt>
                <c:pt idx="3">
                  <c:v>40</c:v>
                </c:pt>
                <c:pt idx="4">
                  <c:v>40.5</c:v>
                </c:pt>
                <c:pt idx="5">
                  <c:v>40.5</c:v>
                </c:pt>
                <c:pt idx="6">
                  <c:v>41.5</c:v>
                </c:pt>
                <c:pt idx="7">
                  <c:v>42</c:v>
                </c:pt>
                <c:pt idx="8">
                  <c:v>42</c:v>
                </c:pt>
                <c:pt idx="9">
                  <c:v>42.5</c:v>
                </c:pt>
              </c:numCache>
            </c:numRef>
          </c:xVal>
          <c:yVal>
            <c:numRef>
              <c:f>Sheet1!$B$159:$K$159</c:f>
              <c:numCache>
                <c:formatCode>General</c:formatCode>
                <c:ptCount val="10"/>
                <c:pt idx="0">
                  <c:v>14.85</c:v>
                </c:pt>
                <c:pt idx="1">
                  <c:v>14.86</c:v>
                </c:pt>
                <c:pt idx="2">
                  <c:v>15.01</c:v>
                </c:pt>
                <c:pt idx="3">
                  <c:v>14.75</c:v>
                </c:pt>
                <c:pt idx="4">
                  <c:v>14.89</c:v>
                </c:pt>
                <c:pt idx="5">
                  <c:v>14.83</c:v>
                </c:pt>
                <c:pt idx="6">
                  <c:v>14.68</c:v>
                </c:pt>
                <c:pt idx="7">
                  <c:v>14.84</c:v>
                </c:pt>
                <c:pt idx="8">
                  <c:v>14.93</c:v>
                </c:pt>
                <c:pt idx="9">
                  <c:v>14.86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54-4B06-8B61-65471467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69583"/>
        <c:axId val="1166774863"/>
      </c:scatterChart>
      <c:valAx>
        <c:axId val="116676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6774863"/>
        <c:crosses val="autoZero"/>
        <c:crossBetween val="midCat"/>
      </c:valAx>
      <c:valAx>
        <c:axId val="11667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676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第四组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Sheet1!$B$168:$K$168</c:f>
              <c:numCache>
                <c:formatCode>General</c:formatCode>
                <c:ptCount val="10"/>
                <c:pt idx="0">
                  <c:v>37</c:v>
                </c:pt>
                <c:pt idx="1">
                  <c:v>38</c:v>
                </c:pt>
                <c:pt idx="2">
                  <c:v>40</c:v>
                </c:pt>
                <c:pt idx="3">
                  <c:v>40.5</c:v>
                </c:pt>
                <c:pt idx="4">
                  <c:v>41</c:v>
                </c:pt>
                <c:pt idx="5">
                  <c:v>41.5</c:v>
                </c:pt>
                <c:pt idx="6">
                  <c:v>42.5</c:v>
                </c:pt>
                <c:pt idx="7">
                  <c:v>42.5</c:v>
                </c:pt>
                <c:pt idx="8">
                  <c:v>43</c:v>
                </c:pt>
                <c:pt idx="9">
                  <c:v>43.5</c:v>
                </c:pt>
              </c:numCache>
            </c:numRef>
          </c:xVal>
          <c:yVal>
            <c:numRef>
              <c:f>Sheet1!$B$169:$K$169</c:f>
              <c:numCache>
                <c:formatCode>General</c:formatCode>
                <c:ptCount val="10"/>
                <c:pt idx="0">
                  <c:v>14.99</c:v>
                </c:pt>
                <c:pt idx="1">
                  <c:v>14.87</c:v>
                </c:pt>
                <c:pt idx="2">
                  <c:v>15.04</c:v>
                </c:pt>
                <c:pt idx="3">
                  <c:v>15.02</c:v>
                </c:pt>
                <c:pt idx="4">
                  <c:v>14.8</c:v>
                </c:pt>
                <c:pt idx="5">
                  <c:v>14.86</c:v>
                </c:pt>
                <c:pt idx="6">
                  <c:v>14.73</c:v>
                </c:pt>
                <c:pt idx="7">
                  <c:v>15.01</c:v>
                </c:pt>
                <c:pt idx="8">
                  <c:v>14.93</c:v>
                </c:pt>
                <c:pt idx="9">
                  <c:v>14.74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EA-4AF1-80DF-18772F4C8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64783"/>
        <c:axId val="1166758063"/>
      </c:scatterChart>
      <c:valAx>
        <c:axId val="116676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6758063"/>
        <c:crosses val="autoZero"/>
        <c:crossBetween val="midCat"/>
      </c:valAx>
      <c:valAx>
        <c:axId val="11667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676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第五组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Sheet1!$B$178:$K$178</c:f>
              <c:numCache>
                <c:formatCode>General</c:formatCode>
                <c:ptCount val="10"/>
                <c:pt idx="0">
                  <c:v>39.5</c:v>
                </c:pt>
                <c:pt idx="1">
                  <c:v>40.5</c:v>
                </c:pt>
                <c:pt idx="2">
                  <c:v>41</c:v>
                </c:pt>
                <c:pt idx="3">
                  <c:v>41.5</c:v>
                </c:pt>
                <c:pt idx="4">
                  <c:v>42.5</c:v>
                </c:pt>
                <c:pt idx="5">
                  <c:v>42.5</c:v>
                </c:pt>
                <c:pt idx="6">
                  <c:v>43</c:v>
                </c:pt>
                <c:pt idx="7">
                  <c:v>43.5</c:v>
                </c:pt>
                <c:pt idx="8">
                  <c:v>43.5</c:v>
                </c:pt>
                <c:pt idx="9">
                  <c:v>44</c:v>
                </c:pt>
              </c:numCache>
            </c:numRef>
          </c:xVal>
          <c:yVal>
            <c:numRef>
              <c:f>Sheet1!$B$179:$K$179</c:f>
              <c:numCache>
                <c:formatCode>General</c:formatCode>
                <c:ptCount val="10"/>
                <c:pt idx="0">
                  <c:v>15.1</c:v>
                </c:pt>
                <c:pt idx="1">
                  <c:v>14.99</c:v>
                </c:pt>
                <c:pt idx="2">
                  <c:v>14.97</c:v>
                </c:pt>
                <c:pt idx="3">
                  <c:v>14.71</c:v>
                </c:pt>
                <c:pt idx="4">
                  <c:v>14.04</c:v>
                </c:pt>
                <c:pt idx="5">
                  <c:v>15.08</c:v>
                </c:pt>
                <c:pt idx="6">
                  <c:v>15.17</c:v>
                </c:pt>
                <c:pt idx="7">
                  <c:v>14.87</c:v>
                </c:pt>
                <c:pt idx="8">
                  <c:v>14.97</c:v>
                </c:pt>
                <c:pt idx="9">
                  <c:v>15.1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11-4DD7-A161-51FC364F3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929871"/>
        <c:axId val="1147922671"/>
      </c:scatterChart>
      <c:valAx>
        <c:axId val="114792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922671"/>
        <c:crosses val="autoZero"/>
        <c:crossBetween val="midCat"/>
      </c:valAx>
      <c:valAx>
        <c:axId val="114792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92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191744</xdr:colOff>
      <xdr:row>71</xdr:row>
      <xdr:rowOff>22910</xdr:rowOff>
    </xdr:from>
    <xdr:to>
      <xdr:col>19</xdr:col>
      <xdr:colOff>144431</xdr:colOff>
      <xdr:row>87</xdr:row>
      <xdr:rowOff>58021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DCEA57-53A4-0582-6126-67BCB4AE0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108969</xdr:colOff>
      <xdr:row>126</xdr:row>
      <xdr:rowOff>148950</xdr:rowOff>
    </xdr:from>
    <xdr:to>
      <xdr:col>16</xdr:col>
      <xdr:colOff>235185</xdr:colOff>
      <xdr:row>139</xdr:row>
      <xdr:rowOff>34964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0AE9E1-63B3-30FA-8088-734163DE4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85451</xdr:colOff>
      <xdr:row>139</xdr:row>
      <xdr:rowOff>156790</xdr:rowOff>
    </xdr:from>
    <xdr:to>
      <xdr:col>16</xdr:col>
      <xdr:colOff>423334</xdr:colOff>
      <xdr:row>150</xdr:row>
      <xdr:rowOff>144718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128C6BF-D743-0F88-80DA-256B1C85B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108968</xdr:colOff>
      <xdr:row>151</xdr:row>
      <xdr:rowOff>31358</xdr:rowOff>
    </xdr:from>
    <xdr:to>
      <xdr:col>16</xdr:col>
      <xdr:colOff>297901</xdr:colOff>
      <xdr:row>162</xdr:row>
      <xdr:rowOff>74162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97D48C-232C-E14D-5833-CE34498C1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85451</xdr:colOff>
      <xdr:row>162</xdr:row>
      <xdr:rowOff>148949</xdr:rowOff>
    </xdr:from>
    <xdr:to>
      <xdr:col>16</xdr:col>
      <xdr:colOff>509569</xdr:colOff>
      <xdr:row>172</xdr:row>
      <xdr:rowOff>160396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A1FCA28-BBFC-366F-291E-87B79FDAB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187364</xdr:colOff>
      <xdr:row>173</xdr:row>
      <xdr:rowOff>117592</xdr:rowOff>
    </xdr:from>
    <xdr:to>
      <xdr:col>16</xdr:col>
      <xdr:colOff>368457</xdr:colOff>
      <xdr:row>185</xdr:row>
      <xdr:rowOff>97679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F63B9B7-21A1-0D44-E205-17CFB3B52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F012-B31F-48B5-9F67-BDEDAFCED6F3}">
  <dimension ref="A12:V335"/>
  <sheetViews>
    <sheetView tabSelected="1" topLeftCell="A304" zoomScale="79" zoomScaleNormal="48" workbookViewId="0">
      <selection activeCell="I348" sqref="I348"/>
    </sheetView>
  </sheetViews>
  <sheetFormatPr defaultRowHeight="14" x14ac:dyDescent="0.3"/>
  <cols>
    <col min="1" max="1" width="15.33203125" customWidth="1"/>
    <col min="2" max="11" width="12.08203125" customWidth="1"/>
  </cols>
  <sheetData>
    <row r="12" spans="1:8" x14ac:dyDescent="0.3">
      <c r="A12" s="1" t="s">
        <v>0</v>
      </c>
      <c r="B12" s="1" t="s">
        <v>1</v>
      </c>
      <c r="C12" s="1" t="s">
        <v>4</v>
      </c>
      <c r="D12" s="1" t="s">
        <v>23</v>
      </c>
    </row>
    <row r="13" spans="1:8" x14ac:dyDescent="0.3">
      <c r="A13" s="4">
        <v>45111</v>
      </c>
      <c r="B13" s="5">
        <v>0.61388888888888882</v>
      </c>
      <c r="C13">
        <v>5340</v>
      </c>
      <c r="D13" s="6" t="s">
        <v>24</v>
      </c>
    </row>
    <row r="14" spans="1:8" x14ac:dyDescent="0.3">
      <c r="D14" s="1"/>
    </row>
    <row r="15" spans="1:8" x14ac:dyDescent="0.3">
      <c r="B15" s="1" t="s">
        <v>11</v>
      </c>
      <c r="C15" s="1" t="s">
        <v>12</v>
      </c>
      <c r="D15" s="1" t="s">
        <v>13</v>
      </c>
      <c r="E15" s="1" t="s">
        <v>14</v>
      </c>
      <c r="F15" s="1" t="s">
        <v>15</v>
      </c>
      <c r="G15" s="1" t="s">
        <v>16</v>
      </c>
      <c r="H15" s="1" t="s">
        <v>17</v>
      </c>
    </row>
    <row r="16" spans="1:8" x14ac:dyDescent="0.3">
      <c r="A16" s="1" t="s">
        <v>6</v>
      </c>
      <c r="B16" s="1">
        <v>27</v>
      </c>
      <c r="C16" s="1">
        <v>0.5</v>
      </c>
      <c r="D16" s="1">
        <v>0</v>
      </c>
      <c r="E16" s="1">
        <v>0</v>
      </c>
      <c r="F16" s="1">
        <v>6000</v>
      </c>
      <c r="G16" s="1">
        <v>6000</v>
      </c>
      <c r="H16" s="1">
        <v>10000</v>
      </c>
    </row>
    <row r="17" spans="1:11" x14ac:dyDescent="0.3">
      <c r="A17" s="1"/>
      <c r="B17" s="1"/>
      <c r="C17" s="1"/>
      <c r="D17" s="1"/>
    </row>
    <row r="18" spans="1:11" x14ac:dyDescent="0.3">
      <c r="A18" s="9" t="s">
        <v>5</v>
      </c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3">
      <c r="A19" s="1" t="s">
        <v>2</v>
      </c>
      <c r="B19" t="s">
        <v>20</v>
      </c>
      <c r="C19" s="1">
        <v>22.3</v>
      </c>
      <c r="D19" s="1">
        <v>22.5</v>
      </c>
      <c r="E19">
        <v>22.5</v>
      </c>
      <c r="F19" s="1">
        <v>22.7</v>
      </c>
      <c r="H19">
        <v>23.6</v>
      </c>
      <c r="I19">
        <v>24.4</v>
      </c>
      <c r="J19">
        <v>24.7</v>
      </c>
      <c r="K19">
        <v>23.8</v>
      </c>
    </row>
    <row r="20" spans="1:11" x14ac:dyDescent="0.3">
      <c r="A20" s="1" t="s">
        <v>3</v>
      </c>
      <c r="B20" s="1" t="s">
        <v>20</v>
      </c>
      <c r="C20" s="1">
        <v>25</v>
      </c>
      <c r="D20" s="1" t="s">
        <v>19</v>
      </c>
      <c r="E20">
        <v>25</v>
      </c>
    </row>
    <row r="21" spans="1:11" x14ac:dyDescent="0.3">
      <c r="A21" s="1" t="s">
        <v>8</v>
      </c>
      <c r="B21" s="1">
        <v>1</v>
      </c>
      <c r="C21" s="1">
        <f>B21+1</f>
        <v>2</v>
      </c>
      <c r="D21" s="1">
        <f t="shared" ref="D21:K21" si="0">C21+1</f>
        <v>3</v>
      </c>
      <c r="E21" s="1">
        <f t="shared" si="0"/>
        <v>4</v>
      </c>
      <c r="F21" s="1">
        <f t="shared" si="0"/>
        <v>5</v>
      </c>
      <c r="G21" s="1">
        <f t="shared" si="0"/>
        <v>6</v>
      </c>
      <c r="H21" s="1">
        <f t="shared" si="0"/>
        <v>7</v>
      </c>
      <c r="I21" s="1">
        <f t="shared" si="0"/>
        <v>8</v>
      </c>
      <c r="J21" s="1">
        <f t="shared" si="0"/>
        <v>9</v>
      </c>
      <c r="K21" s="1">
        <f t="shared" si="0"/>
        <v>10</v>
      </c>
    </row>
    <row r="22" spans="1:11" x14ac:dyDescent="0.3">
      <c r="A22" s="2" t="s">
        <v>7</v>
      </c>
      <c r="B22" s="3">
        <v>13.95</v>
      </c>
      <c r="C22" s="3">
        <v>14.12</v>
      </c>
      <c r="D22" s="3">
        <v>14.21</v>
      </c>
      <c r="E22" s="3">
        <v>14.39</v>
      </c>
      <c r="F22" s="3">
        <v>14.26</v>
      </c>
      <c r="G22" s="3">
        <v>14.5</v>
      </c>
      <c r="H22" s="3">
        <v>14.29</v>
      </c>
      <c r="I22" s="3">
        <v>14.17</v>
      </c>
      <c r="J22" s="3">
        <v>14.38</v>
      </c>
      <c r="K22" s="3">
        <v>14.17</v>
      </c>
    </row>
    <row r="25" spans="1:11" x14ac:dyDescent="0.3">
      <c r="A25" s="9" t="s">
        <v>9</v>
      </c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x14ac:dyDescent="0.3">
      <c r="A26" s="1" t="s">
        <v>2</v>
      </c>
      <c r="C26" s="1">
        <v>25.9</v>
      </c>
      <c r="D26" s="1">
        <v>25.9</v>
      </c>
      <c r="E26">
        <v>26.4</v>
      </c>
      <c r="F26" s="1">
        <v>27.2</v>
      </c>
      <c r="H26">
        <v>27.5</v>
      </c>
      <c r="I26">
        <v>26.4</v>
      </c>
      <c r="J26">
        <v>26.4</v>
      </c>
      <c r="K26">
        <v>26.7</v>
      </c>
    </row>
    <row r="27" spans="1:11" x14ac:dyDescent="0.3">
      <c r="A27" s="1" t="s">
        <v>3</v>
      </c>
      <c r="B27" s="1"/>
      <c r="C27" s="1">
        <v>25</v>
      </c>
      <c r="D27" s="1"/>
      <c r="E27">
        <v>25</v>
      </c>
    </row>
    <row r="28" spans="1:11" x14ac:dyDescent="0.3">
      <c r="A28" s="1" t="s">
        <v>8</v>
      </c>
      <c r="B28" s="1">
        <v>1</v>
      </c>
      <c r="C28" s="1">
        <f>B28+1</f>
        <v>2</v>
      </c>
      <c r="D28" s="1">
        <f t="shared" ref="D28:K28" si="1">C28+1</f>
        <v>3</v>
      </c>
      <c r="E28" s="1">
        <f t="shared" si="1"/>
        <v>4</v>
      </c>
      <c r="F28" s="1">
        <f t="shared" si="1"/>
        <v>5</v>
      </c>
      <c r="G28" s="1">
        <f t="shared" si="1"/>
        <v>6</v>
      </c>
      <c r="H28" s="1">
        <f t="shared" si="1"/>
        <v>7</v>
      </c>
      <c r="I28" s="1">
        <f t="shared" si="1"/>
        <v>8</v>
      </c>
      <c r="J28" s="1">
        <f t="shared" si="1"/>
        <v>9</v>
      </c>
      <c r="K28" s="1">
        <f t="shared" si="1"/>
        <v>10</v>
      </c>
    </row>
    <row r="29" spans="1:11" x14ac:dyDescent="0.3">
      <c r="A29" s="2" t="s">
        <v>7</v>
      </c>
      <c r="B29" s="3">
        <v>14.59</v>
      </c>
      <c r="C29" s="3">
        <v>14.58</v>
      </c>
      <c r="D29" s="3">
        <v>14.58</v>
      </c>
      <c r="E29" s="3">
        <v>14.58</v>
      </c>
      <c r="F29" s="3">
        <v>14.3</v>
      </c>
      <c r="G29" s="3">
        <v>14.55</v>
      </c>
      <c r="H29" s="3">
        <v>14.61</v>
      </c>
      <c r="I29" s="3">
        <v>14.67</v>
      </c>
      <c r="J29" s="3">
        <v>14.74</v>
      </c>
      <c r="K29" s="3">
        <v>14.2</v>
      </c>
    </row>
    <row r="32" spans="1:11" x14ac:dyDescent="0.3">
      <c r="A32" s="9" t="s">
        <v>10</v>
      </c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21" x14ac:dyDescent="0.3">
      <c r="A33" s="1" t="s">
        <v>2</v>
      </c>
      <c r="C33" s="1">
        <v>27.5</v>
      </c>
      <c r="D33" s="1">
        <v>27.6</v>
      </c>
      <c r="E33">
        <v>29.2</v>
      </c>
      <c r="F33" s="1">
        <v>28.8</v>
      </c>
      <c r="H33">
        <v>30</v>
      </c>
      <c r="I33">
        <v>29.5</v>
      </c>
      <c r="J33">
        <v>28.9</v>
      </c>
      <c r="K33">
        <v>28.9</v>
      </c>
    </row>
    <row r="34" spans="1:21" x14ac:dyDescent="0.3">
      <c r="A34" s="1" t="s">
        <v>3</v>
      </c>
      <c r="B34" s="1"/>
      <c r="C34" s="1">
        <v>35</v>
      </c>
      <c r="D34" s="1"/>
      <c r="E34">
        <v>39</v>
      </c>
    </row>
    <row r="35" spans="1:21" x14ac:dyDescent="0.3">
      <c r="A35" s="1" t="s">
        <v>8</v>
      </c>
      <c r="B35" s="1">
        <v>1</v>
      </c>
      <c r="C35" s="1">
        <f>B35+1</f>
        <v>2</v>
      </c>
      <c r="D35" s="1">
        <f t="shared" ref="D35:K35" si="2">C35+1</f>
        <v>3</v>
      </c>
      <c r="E35" s="1">
        <f t="shared" si="2"/>
        <v>4</v>
      </c>
      <c r="F35" s="1">
        <f t="shared" si="2"/>
        <v>5</v>
      </c>
      <c r="G35" s="1">
        <f t="shared" si="2"/>
        <v>6</v>
      </c>
      <c r="H35" s="1">
        <f t="shared" si="2"/>
        <v>7</v>
      </c>
      <c r="I35" s="1">
        <f t="shared" si="2"/>
        <v>8</v>
      </c>
      <c r="J35" s="1">
        <f t="shared" si="2"/>
        <v>9</v>
      </c>
      <c r="K35" s="1">
        <f t="shared" si="2"/>
        <v>10</v>
      </c>
    </row>
    <row r="36" spans="1:21" x14ac:dyDescent="0.3">
      <c r="A36" s="2" t="s">
        <v>7</v>
      </c>
      <c r="B36" s="3">
        <v>14.67</v>
      </c>
      <c r="C36" s="3">
        <v>14.6</v>
      </c>
      <c r="D36" s="3">
        <v>14.71</v>
      </c>
      <c r="E36" s="3">
        <v>14.63</v>
      </c>
      <c r="F36" s="3">
        <v>14.55</v>
      </c>
      <c r="G36" s="3">
        <v>14.73</v>
      </c>
      <c r="H36" s="3">
        <v>14.7</v>
      </c>
      <c r="I36" s="3">
        <v>14.71</v>
      </c>
      <c r="J36" s="3">
        <v>14.71</v>
      </c>
      <c r="K36" s="3">
        <v>14.55</v>
      </c>
    </row>
    <row r="38" spans="1:21" x14ac:dyDescent="0.3">
      <c r="A38" s="9" t="s">
        <v>21</v>
      </c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1:21" x14ac:dyDescent="0.3">
      <c r="A39" s="1" t="s">
        <v>2</v>
      </c>
      <c r="B39" t="s">
        <v>20</v>
      </c>
      <c r="C39" s="1">
        <v>28.4</v>
      </c>
      <c r="D39" s="1">
        <v>28.2</v>
      </c>
      <c r="E39">
        <v>28.3</v>
      </c>
      <c r="F39" s="1">
        <v>28.4</v>
      </c>
      <c r="G39" t="s">
        <v>19</v>
      </c>
      <c r="H39">
        <v>29.6</v>
      </c>
      <c r="I39">
        <v>29.4</v>
      </c>
      <c r="J39">
        <v>29.5</v>
      </c>
      <c r="K39">
        <v>29.7</v>
      </c>
    </row>
    <row r="40" spans="1:21" x14ac:dyDescent="0.3">
      <c r="A40" s="1" t="s">
        <v>3</v>
      </c>
      <c r="B40" s="1" t="s">
        <v>20</v>
      </c>
      <c r="C40" s="1">
        <v>35</v>
      </c>
      <c r="D40" s="1" t="s">
        <v>19</v>
      </c>
      <c r="E40">
        <v>33</v>
      </c>
    </row>
    <row r="41" spans="1:21" x14ac:dyDescent="0.3">
      <c r="A41" s="1" t="s">
        <v>8</v>
      </c>
      <c r="B41" s="1">
        <v>1</v>
      </c>
      <c r="C41" s="1">
        <f>B41+1</f>
        <v>2</v>
      </c>
      <c r="D41" s="1">
        <f t="shared" ref="D41" si="3">C41+1</f>
        <v>3</v>
      </c>
      <c r="E41" s="1">
        <f t="shared" ref="E41" si="4">D41+1</f>
        <v>4</v>
      </c>
      <c r="F41" s="1">
        <f t="shared" ref="F41" si="5">E41+1</f>
        <v>5</v>
      </c>
      <c r="G41" s="1">
        <f t="shared" ref="G41" si="6">F41+1</f>
        <v>6</v>
      </c>
      <c r="H41" s="1">
        <f t="shared" ref="H41" si="7">G41+1</f>
        <v>7</v>
      </c>
      <c r="I41" s="1">
        <f t="shared" ref="I41" si="8">H41+1</f>
        <v>8</v>
      </c>
      <c r="J41" s="1">
        <f t="shared" ref="J41" si="9">I41+1</f>
        <v>9</v>
      </c>
      <c r="K41" s="1">
        <f t="shared" ref="K41" si="10">J41+1</f>
        <v>10</v>
      </c>
    </row>
    <row r="42" spans="1:21" x14ac:dyDescent="0.3">
      <c r="A42" s="2" t="s">
        <v>7</v>
      </c>
      <c r="B42" s="3">
        <v>14.64</v>
      </c>
      <c r="C42" s="3">
        <v>14.67</v>
      </c>
      <c r="D42" s="3">
        <v>14.56</v>
      </c>
      <c r="E42" s="3">
        <v>14.56</v>
      </c>
      <c r="F42" s="3">
        <v>14.77</v>
      </c>
      <c r="G42" s="3">
        <v>14.67</v>
      </c>
      <c r="H42" s="3">
        <v>14.83</v>
      </c>
      <c r="I42" s="3">
        <v>14.72</v>
      </c>
      <c r="J42" s="3">
        <v>14.63</v>
      </c>
      <c r="K42" s="3">
        <v>14.8</v>
      </c>
      <c r="L42">
        <v>14.82</v>
      </c>
      <c r="M42">
        <v>14.62</v>
      </c>
      <c r="N42">
        <v>14.61</v>
      </c>
      <c r="O42">
        <v>14.58</v>
      </c>
      <c r="P42">
        <v>14.83</v>
      </c>
      <c r="Q42">
        <v>14.7</v>
      </c>
      <c r="R42">
        <v>14.43</v>
      </c>
      <c r="S42">
        <v>14.65</v>
      </c>
      <c r="T42">
        <v>14.6</v>
      </c>
      <c r="U42">
        <v>14.83</v>
      </c>
    </row>
    <row r="44" spans="1:21" x14ac:dyDescent="0.3">
      <c r="A44" s="7" t="s">
        <v>18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21" x14ac:dyDescent="0.3">
      <c r="A45" s="8" t="s">
        <v>22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21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9" spans="1:11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 spans="1:11" x14ac:dyDescent="0.3">
      <c r="A50" s="1"/>
      <c r="C50" s="1"/>
      <c r="D50" s="1"/>
    </row>
    <row r="51" spans="1:11" x14ac:dyDescent="0.3">
      <c r="A51" s="1"/>
      <c r="B51" s="1"/>
      <c r="C51" s="1"/>
      <c r="D51" s="1"/>
    </row>
    <row r="52" spans="1:1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3">
      <c r="A55" s="1"/>
    </row>
    <row r="58" spans="1:11" x14ac:dyDescent="0.3">
      <c r="A58" s="1" t="s">
        <v>0</v>
      </c>
      <c r="B58" s="1" t="s">
        <v>1</v>
      </c>
      <c r="C58" s="1" t="s">
        <v>4</v>
      </c>
      <c r="D58" s="1" t="s">
        <v>23</v>
      </c>
      <c r="I58" s="1"/>
      <c r="J58" s="1"/>
      <c r="K58" s="1"/>
    </row>
    <row r="59" spans="1:11" x14ac:dyDescent="0.3">
      <c r="A59" s="4">
        <v>45112</v>
      </c>
      <c r="B59" s="5">
        <v>0.56111111111111112</v>
      </c>
      <c r="C59">
        <v>5380</v>
      </c>
      <c r="D59" s="6" t="s">
        <v>24</v>
      </c>
    </row>
    <row r="60" spans="1:11" x14ac:dyDescent="0.3">
      <c r="D60" s="1"/>
    </row>
    <row r="61" spans="1:11" x14ac:dyDescent="0.3">
      <c r="B61" s="1" t="s">
        <v>11</v>
      </c>
      <c r="C61" s="1" t="s">
        <v>12</v>
      </c>
      <c r="D61" s="1" t="s">
        <v>13</v>
      </c>
      <c r="E61" s="1" t="s">
        <v>14</v>
      </c>
      <c r="F61" s="1" t="s">
        <v>15</v>
      </c>
      <c r="G61" s="1" t="s">
        <v>16</v>
      </c>
      <c r="H61" s="1" t="s">
        <v>17</v>
      </c>
      <c r="I61" s="1"/>
      <c r="J61" s="1"/>
      <c r="K61" s="1"/>
    </row>
    <row r="62" spans="1:11" x14ac:dyDescent="0.3">
      <c r="A62" s="1" t="s">
        <v>6</v>
      </c>
      <c r="B62" s="1">
        <v>27</v>
      </c>
      <c r="C62" s="1">
        <v>0.5</v>
      </c>
      <c r="D62" s="1">
        <v>0</v>
      </c>
      <c r="E62" s="1">
        <v>0</v>
      </c>
      <c r="F62" s="1">
        <v>6000</v>
      </c>
      <c r="G62" s="1">
        <v>6000</v>
      </c>
      <c r="H62" s="1">
        <v>10000</v>
      </c>
    </row>
    <row r="65" spans="1:11" x14ac:dyDescent="0.3">
      <c r="A65" s="9" t="s">
        <v>5</v>
      </c>
      <c r="B65" s="9"/>
      <c r="C65" s="9"/>
      <c r="D65" s="9"/>
      <c r="E65" s="9"/>
      <c r="F65" s="9"/>
      <c r="G65" s="9"/>
      <c r="H65" s="9"/>
      <c r="I65" s="9"/>
      <c r="J65" s="9"/>
      <c r="K65" s="9"/>
    </row>
    <row r="66" spans="1:11" x14ac:dyDescent="0.3">
      <c r="A66" s="1" t="s">
        <v>2</v>
      </c>
      <c r="B66" s="1" t="s">
        <v>20</v>
      </c>
      <c r="C66" s="1">
        <v>25.3</v>
      </c>
      <c r="D66" s="1">
        <v>25.4</v>
      </c>
      <c r="E66">
        <v>25.3</v>
      </c>
      <c r="F66" s="1">
        <v>25.3</v>
      </c>
      <c r="G66" s="1" t="s">
        <v>19</v>
      </c>
      <c r="H66" s="1">
        <v>26.1</v>
      </c>
      <c r="I66" s="1">
        <v>26.4</v>
      </c>
      <c r="J66" s="1">
        <v>26.7</v>
      </c>
      <c r="K66" s="1">
        <v>26.7</v>
      </c>
    </row>
    <row r="67" spans="1:11" x14ac:dyDescent="0.3">
      <c r="A67" s="1" t="s">
        <v>8</v>
      </c>
      <c r="B67" s="1">
        <v>1</v>
      </c>
      <c r="C67" s="1">
        <v>2</v>
      </c>
      <c r="D67" s="1">
        <v>3</v>
      </c>
      <c r="E67" s="1">
        <v>4</v>
      </c>
      <c r="F67" s="1">
        <v>5</v>
      </c>
      <c r="G67" s="1">
        <v>6</v>
      </c>
      <c r="H67" s="1">
        <v>7</v>
      </c>
      <c r="I67" s="1">
        <v>8</v>
      </c>
      <c r="J67" s="1">
        <v>9</v>
      </c>
      <c r="K67" s="1">
        <v>10</v>
      </c>
    </row>
    <row r="68" spans="1:11" x14ac:dyDescent="0.3">
      <c r="A68" s="1" t="s">
        <v>7</v>
      </c>
      <c r="B68" s="1">
        <v>14.34</v>
      </c>
      <c r="C68" s="1">
        <v>14.5</v>
      </c>
      <c r="D68" s="1">
        <v>14.44</v>
      </c>
      <c r="E68" s="1">
        <v>14.5</v>
      </c>
      <c r="F68" s="1">
        <v>14.25</v>
      </c>
      <c r="G68" s="1">
        <v>14.53</v>
      </c>
      <c r="H68" s="1">
        <v>14.4</v>
      </c>
      <c r="I68" s="1">
        <v>14.47</v>
      </c>
      <c r="J68" s="1">
        <v>14.36</v>
      </c>
      <c r="K68" s="1">
        <v>14.54</v>
      </c>
    </row>
    <row r="69" spans="1:11" x14ac:dyDescent="0.3">
      <c r="A69" s="1" t="s">
        <v>46</v>
      </c>
      <c r="B69" s="1">
        <v>27</v>
      </c>
      <c r="C69" s="1">
        <v>28</v>
      </c>
      <c r="D69" s="1">
        <v>30</v>
      </c>
      <c r="E69" s="1">
        <v>31</v>
      </c>
      <c r="F69" s="1">
        <v>30</v>
      </c>
      <c r="G69" s="1">
        <v>31</v>
      </c>
      <c r="H69" s="1">
        <v>33</v>
      </c>
      <c r="I69" s="1">
        <v>35</v>
      </c>
      <c r="J69" s="1">
        <v>35</v>
      </c>
      <c r="K69" s="1">
        <v>36</v>
      </c>
    </row>
    <row r="70" spans="1:11" x14ac:dyDescent="0.3">
      <c r="A70" s="2" t="s">
        <v>47</v>
      </c>
      <c r="B70" s="2">
        <v>28</v>
      </c>
      <c r="C70" s="2">
        <v>30</v>
      </c>
      <c r="D70" s="2">
        <v>31</v>
      </c>
      <c r="E70" s="2">
        <v>32</v>
      </c>
      <c r="F70" s="2">
        <v>31</v>
      </c>
      <c r="G70" s="2">
        <v>32</v>
      </c>
      <c r="H70" s="2">
        <v>33</v>
      </c>
      <c r="I70" s="2">
        <v>35</v>
      </c>
      <c r="J70" s="2">
        <v>36</v>
      </c>
      <c r="K70" s="2">
        <v>37</v>
      </c>
    </row>
    <row r="72" spans="1:11" x14ac:dyDescent="0.3"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3">
      <c r="A73" s="9" t="s">
        <v>9</v>
      </c>
      <c r="B73" s="9"/>
      <c r="C73" s="9"/>
      <c r="D73" s="9"/>
      <c r="E73" s="9"/>
      <c r="F73" s="9"/>
      <c r="G73" s="9"/>
      <c r="H73" s="9"/>
      <c r="I73" s="9"/>
      <c r="J73" s="9"/>
      <c r="K73" s="9"/>
    </row>
    <row r="74" spans="1:11" x14ac:dyDescent="0.3">
      <c r="A74" s="1" t="s">
        <v>2</v>
      </c>
      <c r="B74" s="1" t="s">
        <v>20</v>
      </c>
      <c r="C74" s="1">
        <v>26.2</v>
      </c>
      <c r="D74" s="1">
        <v>26.4</v>
      </c>
      <c r="E74">
        <v>26.4</v>
      </c>
      <c r="F74" s="1">
        <v>26.3</v>
      </c>
      <c r="G74" s="1" t="s">
        <v>19</v>
      </c>
      <c r="H74" s="1">
        <v>27.7</v>
      </c>
      <c r="I74" s="1">
        <v>28</v>
      </c>
      <c r="J74" s="1">
        <v>28.1</v>
      </c>
      <c r="K74" s="1">
        <v>27.9</v>
      </c>
    </row>
    <row r="75" spans="1:11" x14ac:dyDescent="0.3">
      <c r="A75" s="1" t="s">
        <v>8</v>
      </c>
      <c r="B75" s="1">
        <v>1</v>
      </c>
      <c r="C75" s="1">
        <v>2</v>
      </c>
      <c r="D75" s="1">
        <v>3</v>
      </c>
      <c r="E75" s="1">
        <v>4</v>
      </c>
      <c r="F75" s="1">
        <v>5</v>
      </c>
      <c r="G75" s="1">
        <v>6</v>
      </c>
      <c r="H75" s="1">
        <v>7</v>
      </c>
      <c r="I75" s="1">
        <v>8</v>
      </c>
      <c r="J75" s="1">
        <v>9</v>
      </c>
      <c r="K75" s="1">
        <v>10</v>
      </c>
    </row>
    <row r="76" spans="1:11" x14ac:dyDescent="0.3">
      <c r="A76" s="1" t="s">
        <v>7</v>
      </c>
      <c r="B76" s="1">
        <v>14.74</v>
      </c>
      <c r="C76" s="1">
        <v>14.51</v>
      </c>
      <c r="D76" s="1">
        <v>14.73</v>
      </c>
      <c r="E76" s="1">
        <v>14.62</v>
      </c>
      <c r="F76" s="1">
        <v>14.73</v>
      </c>
      <c r="G76" s="1">
        <v>14.82</v>
      </c>
      <c r="H76" s="1">
        <v>14.71</v>
      </c>
      <c r="I76" s="1">
        <v>14.62</v>
      </c>
      <c r="J76" s="1">
        <v>14.59</v>
      </c>
      <c r="K76" s="1">
        <v>14.76</v>
      </c>
    </row>
    <row r="77" spans="1:11" x14ac:dyDescent="0.3">
      <c r="A77" s="1" t="s">
        <v>46</v>
      </c>
      <c r="B77" s="1">
        <v>33</v>
      </c>
      <c r="C77" s="1">
        <v>33</v>
      </c>
      <c r="D77" s="1">
        <v>35</v>
      </c>
      <c r="E77" s="1">
        <v>35</v>
      </c>
      <c r="F77" s="1">
        <v>37</v>
      </c>
      <c r="G77" s="1">
        <v>38</v>
      </c>
      <c r="H77" s="1">
        <v>37</v>
      </c>
      <c r="I77" s="1">
        <v>38</v>
      </c>
      <c r="J77" s="1">
        <v>39</v>
      </c>
      <c r="K77" s="1">
        <v>39</v>
      </c>
    </row>
    <row r="78" spans="1:11" x14ac:dyDescent="0.3">
      <c r="A78" s="2" t="s">
        <v>47</v>
      </c>
      <c r="B78" s="2">
        <v>34</v>
      </c>
      <c r="C78" s="2">
        <v>35</v>
      </c>
      <c r="D78" s="2">
        <v>36</v>
      </c>
      <c r="E78" s="2">
        <v>36</v>
      </c>
      <c r="F78" s="2">
        <v>37</v>
      </c>
      <c r="G78" s="2">
        <v>38</v>
      </c>
      <c r="H78" s="2">
        <v>39</v>
      </c>
      <c r="I78" s="2">
        <v>39</v>
      </c>
      <c r="J78" s="2">
        <v>40</v>
      </c>
      <c r="K78" s="2">
        <v>40</v>
      </c>
    </row>
    <row r="79" spans="1:11" x14ac:dyDescent="0.3">
      <c r="B79">
        <f>(B77+B78)/2</f>
        <v>33.5</v>
      </c>
      <c r="C79">
        <f t="shared" ref="C79:K79" si="11">(C77+C78)/2</f>
        <v>34</v>
      </c>
      <c r="D79">
        <f t="shared" si="11"/>
        <v>35.5</v>
      </c>
      <c r="E79">
        <f t="shared" si="11"/>
        <v>35.5</v>
      </c>
      <c r="F79">
        <f t="shared" si="11"/>
        <v>37</v>
      </c>
      <c r="G79">
        <f t="shared" si="11"/>
        <v>38</v>
      </c>
      <c r="H79">
        <f t="shared" si="11"/>
        <v>38</v>
      </c>
      <c r="I79">
        <f t="shared" si="11"/>
        <v>38.5</v>
      </c>
      <c r="J79">
        <f t="shared" si="11"/>
        <v>39.5</v>
      </c>
      <c r="K79">
        <f t="shared" si="11"/>
        <v>39.5</v>
      </c>
    </row>
    <row r="80" spans="1:11" x14ac:dyDescent="0.3">
      <c r="B80" s="1">
        <v>14.74</v>
      </c>
      <c r="C80" s="1">
        <v>14.51</v>
      </c>
      <c r="D80" s="1">
        <v>14.73</v>
      </c>
      <c r="E80" s="1">
        <v>14.62</v>
      </c>
      <c r="F80" s="1">
        <v>14.73</v>
      </c>
      <c r="G80" s="1">
        <v>14.82</v>
      </c>
      <c r="H80" s="1">
        <v>14.71</v>
      </c>
      <c r="I80" s="1">
        <v>14.62</v>
      </c>
      <c r="J80" s="1">
        <v>14.59</v>
      </c>
      <c r="K80" s="1">
        <v>14.76</v>
      </c>
    </row>
    <row r="81" spans="1:11" x14ac:dyDescent="0.3"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3">
      <c r="A82" s="9" t="s">
        <v>10</v>
      </c>
      <c r="B82" s="9"/>
      <c r="C82" s="9"/>
      <c r="D82" s="9"/>
      <c r="E82" s="9"/>
      <c r="F82" s="9"/>
      <c r="G82" s="9"/>
      <c r="H82" s="9"/>
      <c r="I82" s="9"/>
      <c r="J82" s="9"/>
      <c r="K82" s="9"/>
    </row>
    <row r="83" spans="1:11" x14ac:dyDescent="0.3">
      <c r="A83" s="1" t="s">
        <v>2</v>
      </c>
      <c r="B83" s="1" t="s">
        <v>20</v>
      </c>
      <c r="C83" s="1">
        <v>28</v>
      </c>
      <c r="D83" s="1">
        <v>28.5</v>
      </c>
      <c r="E83">
        <v>28.1</v>
      </c>
      <c r="F83" s="1">
        <v>28.4</v>
      </c>
      <c r="G83" s="1" t="s">
        <v>19</v>
      </c>
      <c r="H83" s="1">
        <v>30.1</v>
      </c>
      <c r="I83" s="1">
        <v>30.4</v>
      </c>
      <c r="J83" s="1">
        <v>30.3</v>
      </c>
      <c r="K83" s="1">
        <v>30.4</v>
      </c>
    </row>
    <row r="84" spans="1:11" x14ac:dyDescent="0.3">
      <c r="A84" s="1" t="s">
        <v>8</v>
      </c>
      <c r="B84" s="1">
        <v>1</v>
      </c>
      <c r="C84" s="1">
        <v>2</v>
      </c>
      <c r="D84" s="1">
        <v>3</v>
      </c>
      <c r="E84" s="1">
        <v>4</v>
      </c>
      <c r="F84" s="1">
        <v>5</v>
      </c>
      <c r="G84" s="1">
        <v>6</v>
      </c>
      <c r="H84" s="1">
        <v>7</v>
      </c>
      <c r="I84" s="1">
        <v>8</v>
      </c>
      <c r="J84" s="1">
        <v>9</v>
      </c>
      <c r="K84" s="1">
        <v>10</v>
      </c>
    </row>
    <row r="85" spans="1:11" x14ac:dyDescent="0.3">
      <c r="A85" s="1" t="s">
        <v>7</v>
      </c>
      <c r="B85" s="1">
        <v>14.8</v>
      </c>
      <c r="C85" s="1">
        <v>14.82</v>
      </c>
      <c r="D85" s="1">
        <v>14.71</v>
      </c>
      <c r="E85" s="1">
        <v>14.8</v>
      </c>
      <c r="F85" s="1">
        <v>14.77</v>
      </c>
      <c r="G85" s="1">
        <v>14.74</v>
      </c>
      <c r="H85" s="1">
        <v>14.71</v>
      </c>
      <c r="I85" s="1">
        <v>14.78</v>
      </c>
      <c r="J85" s="1">
        <v>14.74</v>
      </c>
      <c r="K85" s="1">
        <v>14.89</v>
      </c>
    </row>
    <row r="86" spans="1:11" x14ac:dyDescent="0.3">
      <c r="A86" s="2" t="s">
        <v>25</v>
      </c>
      <c r="B86" s="3" t="s">
        <v>27</v>
      </c>
      <c r="C86" s="3" t="s">
        <v>31</v>
      </c>
      <c r="D86" s="3" t="s">
        <v>32</v>
      </c>
      <c r="E86" s="3" t="s">
        <v>33</v>
      </c>
      <c r="F86" s="3" t="s">
        <v>28</v>
      </c>
      <c r="G86" s="3" t="s">
        <v>34</v>
      </c>
      <c r="H86" s="3" t="s">
        <v>30</v>
      </c>
      <c r="I86" s="3" t="s">
        <v>35</v>
      </c>
      <c r="J86" s="3" t="s">
        <v>35</v>
      </c>
      <c r="K86" s="3" t="s">
        <v>35</v>
      </c>
    </row>
    <row r="90" spans="1:11" x14ac:dyDescent="0.3">
      <c r="A90" s="9" t="s">
        <v>21</v>
      </c>
      <c r="B90" s="9"/>
      <c r="C90" s="9"/>
      <c r="D90" s="9"/>
      <c r="E90" s="9"/>
      <c r="F90" s="9"/>
      <c r="G90" s="9"/>
      <c r="H90" s="9"/>
      <c r="I90" s="9"/>
      <c r="J90" s="9"/>
      <c r="K90" s="9"/>
    </row>
    <row r="91" spans="1:11" x14ac:dyDescent="0.3">
      <c r="A91" s="1" t="s">
        <v>2</v>
      </c>
      <c r="B91" s="1" t="s">
        <v>20</v>
      </c>
      <c r="C91" s="1">
        <v>29</v>
      </c>
      <c r="D91" s="1">
        <v>28.7</v>
      </c>
      <c r="E91">
        <v>28.9</v>
      </c>
      <c r="F91" s="1">
        <v>29.2</v>
      </c>
      <c r="G91" s="1" t="s">
        <v>19</v>
      </c>
      <c r="H91" s="1">
        <v>31.1</v>
      </c>
      <c r="I91" s="1">
        <v>31</v>
      </c>
      <c r="J91" s="1">
        <v>31.1</v>
      </c>
      <c r="K91" s="1">
        <v>31.8</v>
      </c>
    </row>
    <row r="92" spans="1:11" x14ac:dyDescent="0.3">
      <c r="A92" s="1" t="s">
        <v>8</v>
      </c>
      <c r="B92" s="1">
        <v>1</v>
      </c>
      <c r="C92" s="1">
        <v>2</v>
      </c>
      <c r="D92" s="1">
        <v>3</v>
      </c>
      <c r="E92" s="1">
        <v>4</v>
      </c>
      <c r="F92" s="1">
        <v>5</v>
      </c>
      <c r="G92" s="1">
        <v>6</v>
      </c>
      <c r="H92" s="1">
        <v>7</v>
      </c>
      <c r="I92" s="1">
        <v>8</v>
      </c>
      <c r="J92" s="1">
        <v>9</v>
      </c>
      <c r="K92" s="1">
        <v>10</v>
      </c>
    </row>
    <row r="93" spans="1:11" x14ac:dyDescent="0.3">
      <c r="A93" s="1" t="s">
        <v>7</v>
      </c>
      <c r="B93" s="1">
        <v>14.9</v>
      </c>
      <c r="C93" s="1">
        <v>14.72</v>
      </c>
      <c r="D93" s="1">
        <v>14.86</v>
      </c>
      <c r="E93" s="1">
        <v>14.83</v>
      </c>
      <c r="F93" s="1">
        <v>14.8</v>
      </c>
      <c r="G93" s="1">
        <v>14.82</v>
      </c>
      <c r="H93" s="1">
        <v>14.91</v>
      </c>
      <c r="I93" s="1">
        <v>14.79</v>
      </c>
      <c r="J93" s="1">
        <v>14.89</v>
      </c>
      <c r="K93" s="1">
        <v>14.85</v>
      </c>
    </row>
    <row r="94" spans="1:11" x14ac:dyDescent="0.3">
      <c r="A94" s="2" t="s">
        <v>25</v>
      </c>
      <c r="B94" s="3" t="s">
        <v>33</v>
      </c>
      <c r="C94" s="3" t="s">
        <v>36</v>
      </c>
      <c r="D94" s="3" t="s">
        <v>28</v>
      </c>
      <c r="E94" s="3" t="s">
        <v>30</v>
      </c>
      <c r="F94" s="3" t="s">
        <v>35</v>
      </c>
      <c r="G94" s="3" t="s">
        <v>37</v>
      </c>
      <c r="H94" s="3" t="s">
        <v>38</v>
      </c>
      <c r="I94" s="3" t="s">
        <v>39</v>
      </c>
      <c r="J94" s="3" t="s">
        <v>40</v>
      </c>
      <c r="K94" s="3" t="s">
        <v>40</v>
      </c>
    </row>
    <row r="98" spans="1:19" x14ac:dyDescent="0.3">
      <c r="A98" s="9" t="s">
        <v>41</v>
      </c>
      <c r="B98" s="9"/>
      <c r="C98" s="9"/>
      <c r="D98" s="9"/>
      <c r="E98" s="9"/>
      <c r="F98" s="9"/>
      <c r="G98" s="9"/>
      <c r="H98" s="9"/>
      <c r="I98" s="9"/>
      <c r="J98" s="9"/>
      <c r="K98" s="9"/>
    </row>
    <row r="99" spans="1:19" x14ac:dyDescent="0.3">
      <c r="A99" s="1" t="s">
        <v>2</v>
      </c>
      <c r="B99" s="1" t="s">
        <v>20</v>
      </c>
      <c r="C99" s="1">
        <v>30.5</v>
      </c>
      <c r="D99" s="1">
        <v>30.3</v>
      </c>
      <c r="E99">
        <v>30.2</v>
      </c>
      <c r="F99" s="1">
        <v>30.1</v>
      </c>
      <c r="G99" s="1" t="s">
        <v>19</v>
      </c>
      <c r="H99" s="1">
        <v>31.7</v>
      </c>
      <c r="I99" s="1">
        <v>32.4</v>
      </c>
      <c r="J99" s="1">
        <v>32.5</v>
      </c>
      <c r="K99" s="1">
        <v>31.6</v>
      </c>
    </row>
    <row r="100" spans="1:19" x14ac:dyDescent="0.3">
      <c r="A100" s="1" t="s">
        <v>8</v>
      </c>
      <c r="B100" s="1">
        <v>1</v>
      </c>
      <c r="C100" s="1">
        <v>2</v>
      </c>
      <c r="D100" s="1">
        <v>3</v>
      </c>
      <c r="E100" s="1">
        <v>4</v>
      </c>
      <c r="F100" s="1">
        <v>5</v>
      </c>
      <c r="G100" s="1">
        <v>6</v>
      </c>
      <c r="H100" s="1">
        <v>7</v>
      </c>
      <c r="I100" s="1">
        <v>8</v>
      </c>
      <c r="J100" s="1">
        <v>9</v>
      </c>
      <c r="K100" s="1">
        <v>10</v>
      </c>
    </row>
    <row r="101" spans="1:19" x14ac:dyDescent="0.3">
      <c r="A101" s="1" t="s">
        <v>7</v>
      </c>
      <c r="B101" s="1">
        <v>14.84</v>
      </c>
      <c r="C101" s="1">
        <v>15.03</v>
      </c>
      <c r="D101" s="1">
        <v>15.03</v>
      </c>
      <c r="E101" s="1">
        <v>14.86</v>
      </c>
      <c r="F101" s="1">
        <v>14.84</v>
      </c>
      <c r="G101" s="1">
        <v>14.82</v>
      </c>
      <c r="H101" s="1">
        <v>14.84</v>
      </c>
      <c r="I101" s="1">
        <v>14.73</v>
      </c>
      <c r="J101" s="1">
        <v>14.83</v>
      </c>
      <c r="K101" s="1">
        <v>14.93</v>
      </c>
    </row>
    <row r="102" spans="1:19" x14ac:dyDescent="0.3">
      <c r="A102" s="2" t="s">
        <v>25</v>
      </c>
      <c r="B102" s="3" t="s">
        <v>42</v>
      </c>
      <c r="C102" s="3" t="s">
        <v>26</v>
      </c>
      <c r="D102" s="3" t="s">
        <v>29</v>
      </c>
      <c r="E102" s="3" t="s">
        <v>30</v>
      </c>
      <c r="F102" s="3" t="s">
        <v>38</v>
      </c>
      <c r="G102" s="3" t="s">
        <v>37</v>
      </c>
      <c r="H102" s="3" t="s">
        <v>39</v>
      </c>
      <c r="I102" s="3" t="s">
        <v>40</v>
      </c>
      <c r="J102" s="3" t="s">
        <v>43</v>
      </c>
      <c r="K102" s="3" t="s">
        <v>44</v>
      </c>
    </row>
    <row r="105" spans="1:19" x14ac:dyDescent="0.3">
      <c r="A105" s="7" t="s">
        <v>18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 spans="1:19" x14ac:dyDescent="0.3">
      <c r="A106" s="8" t="s">
        <v>45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25" spans="1:11" x14ac:dyDescent="0.3">
      <c r="A125" s="1" t="s">
        <v>0</v>
      </c>
      <c r="B125" s="1" t="s">
        <v>1</v>
      </c>
      <c r="C125" s="1" t="s">
        <v>4</v>
      </c>
      <c r="D125" s="1" t="s">
        <v>23</v>
      </c>
      <c r="I125" s="1"/>
      <c r="J125" s="1"/>
      <c r="K125" s="1"/>
    </row>
    <row r="126" spans="1:11" x14ac:dyDescent="0.3">
      <c r="A126" s="4">
        <v>45116</v>
      </c>
      <c r="B126" s="5">
        <v>0.83819444444444446</v>
      </c>
      <c r="C126">
        <v>5380</v>
      </c>
      <c r="D126" s="6" t="s">
        <v>24</v>
      </c>
    </row>
    <row r="127" spans="1:11" x14ac:dyDescent="0.3">
      <c r="D127" s="1"/>
    </row>
    <row r="128" spans="1:11" x14ac:dyDescent="0.3">
      <c r="B128" s="1" t="s">
        <v>11</v>
      </c>
      <c r="C128" s="1" t="s">
        <v>12</v>
      </c>
      <c r="D128" s="1" t="s">
        <v>13</v>
      </c>
      <c r="E128" s="1" t="s">
        <v>14</v>
      </c>
      <c r="F128" s="1" t="s">
        <v>15</v>
      </c>
      <c r="G128" s="1" t="s">
        <v>16</v>
      </c>
      <c r="H128" s="1" t="s">
        <v>17</v>
      </c>
      <c r="I128" s="1"/>
      <c r="J128" s="1"/>
      <c r="K128" s="1"/>
    </row>
    <row r="129" spans="1:11" x14ac:dyDescent="0.3">
      <c r="A129" s="1" t="s">
        <v>6</v>
      </c>
      <c r="B129" s="1">
        <v>27</v>
      </c>
      <c r="C129" s="1">
        <v>0.5</v>
      </c>
      <c r="D129" s="1">
        <v>0</v>
      </c>
      <c r="E129" s="1">
        <v>0</v>
      </c>
      <c r="F129" s="1">
        <v>6000</v>
      </c>
      <c r="G129" s="1">
        <v>6000</v>
      </c>
      <c r="H129" s="1">
        <v>10000</v>
      </c>
    </row>
    <row r="132" spans="1:11" x14ac:dyDescent="0.3">
      <c r="A132" s="9" t="s">
        <v>5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 spans="1:11" x14ac:dyDescent="0.3">
      <c r="A133" s="1" t="s">
        <v>2</v>
      </c>
      <c r="B133" s="1" t="s">
        <v>20</v>
      </c>
      <c r="C133" s="1">
        <v>26.4</v>
      </c>
      <c r="D133" s="1">
        <v>25.9</v>
      </c>
      <c r="E133">
        <v>26</v>
      </c>
      <c r="F133" s="1">
        <v>26.1</v>
      </c>
      <c r="G133" s="1" t="s">
        <v>19</v>
      </c>
      <c r="H133" s="1">
        <v>28</v>
      </c>
      <c r="I133" s="1">
        <v>27.4</v>
      </c>
      <c r="J133" s="1">
        <v>27</v>
      </c>
      <c r="K133" s="1">
        <v>27</v>
      </c>
    </row>
    <row r="134" spans="1:11" x14ac:dyDescent="0.3">
      <c r="A134" s="1" t="s">
        <v>8</v>
      </c>
      <c r="B134" s="1">
        <v>1</v>
      </c>
      <c r="C134" s="1">
        <v>2</v>
      </c>
      <c r="D134" s="1">
        <v>3</v>
      </c>
      <c r="E134" s="1">
        <v>4</v>
      </c>
      <c r="F134" s="1">
        <v>5</v>
      </c>
      <c r="G134" s="1">
        <v>6</v>
      </c>
      <c r="H134" s="1">
        <v>7</v>
      </c>
      <c r="I134" s="1">
        <v>8</v>
      </c>
      <c r="J134" s="1">
        <v>9</v>
      </c>
      <c r="K134" s="1">
        <v>10</v>
      </c>
    </row>
    <row r="135" spans="1:11" x14ac:dyDescent="0.3">
      <c r="A135" s="1" t="s">
        <v>7</v>
      </c>
      <c r="B135" s="1">
        <v>14.32</v>
      </c>
      <c r="C135" s="1">
        <v>13.87</v>
      </c>
      <c r="D135" s="1">
        <v>14.42</v>
      </c>
      <c r="E135" s="1">
        <v>13.67</v>
      </c>
      <c r="F135" s="1">
        <v>14.48</v>
      </c>
      <c r="G135" s="1">
        <v>14.11</v>
      </c>
      <c r="H135" s="1">
        <v>13.36</v>
      </c>
      <c r="I135" s="1">
        <v>14.59</v>
      </c>
      <c r="J135" s="1">
        <v>14.45</v>
      </c>
      <c r="K135" s="1">
        <v>14.46</v>
      </c>
    </row>
    <row r="136" spans="1:11" x14ac:dyDescent="0.3">
      <c r="A136" s="1" t="s">
        <v>46</v>
      </c>
      <c r="B136" s="1">
        <v>27</v>
      </c>
      <c r="C136" s="1">
        <v>29</v>
      </c>
      <c r="D136" s="1">
        <v>31</v>
      </c>
      <c r="E136" s="1">
        <v>32</v>
      </c>
      <c r="F136" s="1">
        <v>34</v>
      </c>
      <c r="G136" s="1">
        <v>35</v>
      </c>
      <c r="H136" s="1">
        <v>35</v>
      </c>
      <c r="I136" s="1">
        <v>37</v>
      </c>
      <c r="J136" s="1">
        <v>37</v>
      </c>
      <c r="K136" s="1">
        <v>37</v>
      </c>
    </row>
    <row r="137" spans="1:11" x14ac:dyDescent="0.3">
      <c r="A137" s="1" t="s">
        <v>47</v>
      </c>
      <c r="B137" s="1">
        <v>29</v>
      </c>
      <c r="C137" s="1">
        <v>30</v>
      </c>
      <c r="D137" s="1">
        <v>33</v>
      </c>
      <c r="E137" s="1">
        <v>34</v>
      </c>
      <c r="F137" s="1">
        <v>35</v>
      </c>
      <c r="G137" s="1">
        <v>36</v>
      </c>
      <c r="H137" s="1">
        <v>37</v>
      </c>
      <c r="I137" s="1">
        <v>37</v>
      </c>
      <c r="J137" s="1">
        <v>38</v>
      </c>
      <c r="K137" s="1">
        <v>39</v>
      </c>
    </row>
    <row r="138" spans="1:11" x14ac:dyDescent="0.3">
      <c r="A138" s="2" t="s">
        <v>48</v>
      </c>
      <c r="B138" s="2">
        <f>(B136+B137)/2</f>
        <v>28</v>
      </c>
      <c r="C138" s="2">
        <f t="shared" ref="C138:K138" si="12">(C136+C137)/2</f>
        <v>29.5</v>
      </c>
      <c r="D138" s="2">
        <f t="shared" si="12"/>
        <v>32</v>
      </c>
      <c r="E138" s="2">
        <f t="shared" si="12"/>
        <v>33</v>
      </c>
      <c r="F138" s="2">
        <f t="shared" si="12"/>
        <v>34.5</v>
      </c>
      <c r="G138" s="2">
        <f t="shared" si="12"/>
        <v>35.5</v>
      </c>
      <c r="H138" s="2">
        <f t="shared" si="12"/>
        <v>36</v>
      </c>
      <c r="I138" s="2">
        <f t="shared" si="12"/>
        <v>37</v>
      </c>
      <c r="J138" s="2">
        <f t="shared" si="12"/>
        <v>37.5</v>
      </c>
      <c r="K138" s="2">
        <f t="shared" si="12"/>
        <v>38</v>
      </c>
    </row>
    <row r="139" spans="1:11" x14ac:dyDescent="0.3">
      <c r="B139" s="1">
        <v>14.32</v>
      </c>
      <c r="C139" s="1">
        <v>13.87</v>
      </c>
      <c r="D139" s="1">
        <v>14.42</v>
      </c>
      <c r="E139" s="1">
        <v>13.67</v>
      </c>
      <c r="F139" s="1">
        <v>14.48</v>
      </c>
      <c r="G139" s="1">
        <v>14.11</v>
      </c>
      <c r="H139" s="1">
        <v>13.36</v>
      </c>
      <c r="I139" s="1">
        <v>14.59</v>
      </c>
      <c r="J139" s="1">
        <v>14.45</v>
      </c>
      <c r="K139" s="1">
        <v>14.46</v>
      </c>
    </row>
    <row r="142" spans="1:11" x14ac:dyDescent="0.3">
      <c r="A142" s="9" t="s">
        <v>9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3" spans="1:11" x14ac:dyDescent="0.3">
      <c r="A143" s="1" t="s">
        <v>2</v>
      </c>
      <c r="B143" s="1" t="s">
        <v>20</v>
      </c>
      <c r="C143" s="1">
        <v>29.6</v>
      </c>
      <c r="D143" s="1">
        <v>28.6</v>
      </c>
      <c r="E143">
        <v>28.8</v>
      </c>
      <c r="F143" s="1">
        <v>29</v>
      </c>
      <c r="G143" s="1" t="s">
        <v>19</v>
      </c>
      <c r="H143" s="1">
        <v>30.3</v>
      </c>
      <c r="I143" s="1">
        <v>30.3</v>
      </c>
      <c r="J143" s="1">
        <v>30.9</v>
      </c>
      <c r="K143" s="1">
        <v>30.3</v>
      </c>
    </row>
    <row r="144" spans="1:11" x14ac:dyDescent="0.3">
      <c r="A144" s="1" t="s">
        <v>8</v>
      </c>
      <c r="B144" s="1">
        <v>1</v>
      </c>
      <c r="C144" s="1">
        <v>2</v>
      </c>
      <c r="D144" s="1">
        <v>3</v>
      </c>
      <c r="E144" s="1">
        <v>4</v>
      </c>
      <c r="F144" s="1">
        <v>5</v>
      </c>
      <c r="G144" s="1">
        <v>6</v>
      </c>
      <c r="H144" s="1">
        <v>7</v>
      </c>
      <c r="I144" s="1">
        <v>8</v>
      </c>
      <c r="J144" s="1">
        <v>9</v>
      </c>
      <c r="K144" s="1">
        <v>10</v>
      </c>
    </row>
    <row r="145" spans="1:11" x14ac:dyDescent="0.3">
      <c r="A145" s="1" t="s">
        <v>7</v>
      </c>
      <c r="B145" s="1">
        <v>14.61</v>
      </c>
      <c r="C145" s="1">
        <v>14.67</v>
      </c>
      <c r="D145" s="1">
        <v>14.71</v>
      </c>
      <c r="E145" s="1">
        <v>14.77</v>
      </c>
      <c r="F145" s="1">
        <v>14.77</v>
      </c>
      <c r="G145" s="1">
        <v>14.74</v>
      </c>
      <c r="H145" s="1">
        <v>14.58</v>
      </c>
      <c r="I145" s="1">
        <v>14.73</v>
      </c>
      <c r="J145" s="1">
        <v>14.84</v>
      </c>
      <c r="K145" s="1">
        <v>14.64</v>
      </c>
    </row>
    <row r="146" spans="1:11" x14ac:dyDescent="0.3">
      <c r="A146" s="1" t="s">
        <v>46</v>
      </c>
      <c r="B146" s="1">
        <v>32</v>
      </c>
      <c r="C146" s="1">
        <v>33</v>
      </c>
      <c r="D146" s="1">
        <v>35</v>
      </c>
      <c r="E146" s="1">
        <v>37</v>
      </c>
      <c r="F146" s="1">
        <v>37</v>
      </c>
      <c r="G146" s="1">
        <v>38</v>
      </c>
      <c r="H146" s="1">
        <v>39</v>
      </c>
      <c r="I146" s="1">
        <v>40</v>
      </c>
      <c r="J146" s="1">
        <v>40</v>
      </c>
      <c r="K146" s="1">
        <v>40</v>
      </c>
    </row>
    <row r="147" spans="1:11" x14ac:dyDescent="0.3">
      <c r="A147" s="1" t="s">
        <v>47</v>
      </c>
      <c r="B147" s="1">
        <v>34</v>
      </c>
      <c r="C147" s="1">
        <v>34</v>
      </c>
      <c r="D147" s="1">
        <v>36</v>
      </c>
      <c r="E147" s="1">
        <v>38</v>
      </c>
      <c r="F147" s="1">
        <v>39</v>
      </c>
      <c r="G147" s="1">
        <v>39</v>
      </c>
      <c r="H147" s="1">
        <v>40</v>
      </c>
      <c r="I147" s="1">
        <v>40</v>
      </c>
      <c r="J147" s="1">
        <v>41</v>
      </c>
      <c r="K147" s="1">
        <v>41</v>
      </c>
    </row>
    <row r="148" spans="1:11" x14ac:dyDescent="0.3">
      <c r="A148" s="2" t="s">
        <v>48</v>
      </c>
      <c r="B148" s="2">
        <f>(B146+B147)/2</f>
        <v>33</v>
      </c>
      <c r="C148" s="2">
        <f t="shared" ref="C148:F148" si="13">(C146+C147)/2</f>
        <v>33.5</v>
      </c>
      <c r="D148" s="2">
        <f t="shared" si="13"/>
        <v>35.5</v>
      </c>
      <c r="E148" s="2">
        <f t="shared" si="13"/>
        <v>37.5</v>
      </c>
      <c r="F148" s="2">
        <f t="shared" si="13"/>
        <v>38</v>
      </c>
      <c r="G148" s="2">
        <f t="shared" ref="G148" si="14">(G146+G147)/2</f>
        <v>38.5</v>
      </c>
      <c r="H148" s="2">
        <f t="shared" ref="H148" si="15">(H146+H147)/2</f>
        <v>39.5</v>
      </c>
      <c r="I148" s="2">
        <f t="shared" ref="I148:J148" si="16">(I146+I147)/2</f>
        <v>40</v>
      </c>
      <c r="J148" s="2">
        <f t="shared" si="16"/>
        <v>40.5</v>
      </c>
      <c r="K148" s="2">
        <f t="shared" ref="K148" si="17">(K146+K147)/2</f>
        <v>40.5</v>
      </c>
    </row>
    <row r="149" spans="1:11" x14ac:dyDescent="0.3">
      <c r="B149" s="1">
        <v>14.61</v>
      </c>
      <c r="C149" s="1">
        <v>14.67</v>
      </c>
      <c r="D149" s="1">
        <v>14.71</v>
      </c>
      <c r="E149" s="1">
        <v>14.77</v>
      </c>
      <c r="F149" s="1">
        <v>14.77</v>
      </c>
      <c r="G149" s="1">
        <v>14.74</v>
      </c>
      <c r="H149" s="1">
        <v>14.58</v>
      </c>
      <c r="I149" s="1">
        <v>14.73</v>
      </c>
      <c r="J149" s="1">
        <v>14.84</v>
      </c>
      <c r="K149" s="1">
        <v>14.64</v>
      </c>
    </row>
    <row r="152" spans="1:11" x14ac:dyDescent="0.3">
      <c r="A152" s="9" t="s">
        <v>10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</row>
    <row r="153" spans="1:11" x14ac:dyDescent="0.3">
      <c r="A153" s="1" t="s">
        <v>2</v>
      </c>
      <c r="B153" s="1" t="s">
        <v>20</v>
      </c>
      <c r="C153" s="1">
        <v>30</v>
      </c>
      <c r="D153" s="1">
        <v>29.6</v>
      </c>
      <c r="E153">
        <v>30.4</v>
      </c>
      <c r="F153" s="1">
        <v>30.5</v>
      </c>
      <c r="G153" s="1" t="s">
        <v>19</v>
      </c>
      <c r="H153" s="1">
        <v>31.6</v>
      </c>
      <c r="I153" s="1">
        <v>33.200000000000003</v>
      </c>
      <c r="J153" s="1">
        <v>32.200000000000003</v>
      </c>
      <c r="K153" s="1">
        <v>32.200000000000003</v>
      </c>
    </row>
    <row r="154" spans="1:11" x14ac:dyDescent="0.3">
      <c r="A154" s="1" t="s">
        <v>8</v>
      </c>
      <c r="B154" s="1">
        <v>1</v>
      </c>
      <c r="C154" s="1">
        <v>2</v>
      </c>
      <c r="D154" s="1">
        <v>3</v>
      </c>
      <c r="E154" s="1">
        <v>4</v>
      </c>
      <c r="F154" s="1">
        <v>5</v>
      </c>
      <c r="G154" s="1">
        <v>6</v>
      </c>
      <c r="H154" s="1">
        <v>7</v>
      </c>
      <c r="I154" s="1">
        <v>8</v>
      </c>
      <c r="J154" s="1">
        <v>9</v>
      </c>
      <c r="K154" s="1">
        <v>10</v>
      </c>
    </row>
    <row r="155" spans="1:11" x14ac:dyDescent="0.3">
      <c r="A155" s="1" t="s">
        <v>7</v>
      </c>
      <c r="B155" s="1">
        <v>14.85</v>
      </c>
      <c r="C155" s="1">
        <v>14.86</v>
      </c>
      <c r="D155" s="1">
        <v>15.01</v>
      </c>
      <c r="E155" s="1">
        <v>14.75</v>
      </c>
      <c r="F155" s="1">
        <v>14.89</v>
      </c>
      <c r="G155" s="1">
        <v>14.83</v>
      </c>
      <c r="H155" s="1">
        <v>14.68</v>
      </c>
      <c r="I155" s="1">
        <v>14.84</v>
      </c>
      <c r="J155" s="1">
        <v>14.93</v>
      </c>
      <c r="K155" s="1">
        <v>14.86</v>
      </c>
    </row>
    <row r="156" spans="1:11" x14ac:dyDescent="0.3">
      <c r="A156" s="1" t="s">
        <v>46</v>
      </c>
      <c r="B156" s="1">
        <v>35</v>
      </c>
      <c r="C156" s="1">
        <v>37</v>
      </c>
      <c r="D156" s="1">
        <v>38</v>
      </c>
      <c r="E156" s="1">
        <v>40</v>
      </c>
      <c r="F156" s="1">
        <v>40</v>
      </c>
      <c r="G156" s="1">
        <v>40</v>
      </c>
      <c r="H156" s="1">
        <v>41</v>
      </c>
      <c r="I156" s="1">
        <v>41</v>
      </c>
      <c r="J156" s="1">
        <v>41</v>
      </c>
      <c r="K156" s="1">
        <v>42</v>
      </c>
    </row>
    <row r="157" spans="1:11" x14ac:dyDescent="0.3">
      <c r="A157" s="1" t="s">
        <v>47</v>
      </c>
      <c r="B157" s="1">
        <v>37</v>
      </c>
      <c r="C157" s="1">
        <v>38</v>
      </c>
      <c r="D157" s="1">
        <v>39</v>
      </c>
      <c r="E157" s="1">
        <v>40</v>
      </c>
      <c r="F157" s="1">
        <v>41</v>
      </c>
      <c r="G157" s="1">
        <v>41</v>
      </c>
      <c r="H157" s="1">
        <v>42</v>
      </c>
      <c r="I157" s="1">
        <v>43</v>
      </c>
      <c r="J157" s="1">
        <v>43</v>
      </c>
      <c r="K157" s="1">
        <v>43</v>
      </c>
    </row>
    <row r="158" spans="1:11" x14ac:dyDescent="0.3">
      <c r="A158" s="2" t="s">
        <v>48</v>
      </c>
      <c r="B158" s="2">
        <f>(B156+B157)/2</f>
        <v>36</v>
      </c>
      <c r="C158" s="2">
        <f t="shared" ref="C158:K158" si="18">(C156+C157)/2</f>
        <v>37.5</v>
      </c>
      <c r="D158" s="2">
        <f t="shared" si="18"/>
        <v>38.5</v>
      </c>
      <c r="E158" s="2">
        <f t="shared" si="18"/>
        <v>40</v>
      </c>
      <c r="F158" s="2">
        <f t="shared" si="18"/>
        <v>40.5</v>
      </c>
      <c r="G158" s="2">
        <f t="shared" si="18"/>
        <v>40.5</v>
      </c>
      <c r="H158" s="2">
        <f t="shared" si="18"/>
        <v>41.5</v>
      </c>
      <c r="I158" s="2">
        <f t="shared" si="18"/>
        <v>42</v>
      </c>
      <c r="J158" s="2">
        <f t="shared" si="18"/>
        <v>42</v>
      </c>
      <c r="K158" s="2">
        <f t="shared" si="18"/>
        <v>42.5</v>
      </c>
    </row>
    <row r="159" spans="1:11" x14ac:dyDescent="0.3">
      <c r="B159" s="1">
        <v>14.85</v>
      </c>
      <c r="C159" s="1">
        <v>14.86</v>
      </c>
      <c r="D159" s="1">
        <v>15.01</v>
      </c>
      <c r="E159" s="1">
        <v>14.75</v>
      </c>
      <c r="F159" s="1">
        <v>14.89</v>
      </c>
      <c r="G159" s="1">
        <v>14.83</v>
      </c>
      <c r="H159" s="1">
        <v>14.68</v>
      </c>
      <c r="I159" s="1">
        <v>14.84</v>
      </c>
      <c r="J159" s="1">
        <v>14.93</v>
      </c>
      <c r="K159" s="1">
        <v>14.86</v>
      </c>
    </row>
    <row r="162" spans="1:11" x14ac:dyDescent="0.3">
      <c r="A162" s="9" t="s">
        <v>21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</row>
    <row r="163" spans="1:11" x14ac:dyDescent="0.3">
      <c r="A163" s="1" t="s">
        <v>2</v>
      </c>
      <c r="B163" s="1" t="s">
        <v>20</v>
      </c>
      <c r="C163" s="1">
        <v>31.2</v>
      </c>
      <c r="D163" s="1">
        <v>31</v>
      </c>
      <c r="E163">
        <v>31.1</v>
      </c>
      <c r="F163" s="1">
        <v>31.8</v>
      </c>
      <c r="G163" s="1" t="s">
        <v>19</v>
      </c>
      <c r="H163" s="1">
        <v>32.299999999999997</v>
      </c>
      <c r="I163" s="1">
        <v>33.4</v>
      </c>
      <c r="J163" s="1">
        <v>32.799999999999997</v>
      </c>
      <c r="K163" s="1">
        <v>32.299999999999997</v>
      </c>
    </row>
    <row r="164" spans="1:11" x14ac:dyDescent="0.3">
      <c r="A164" s="1" t="s">
        <v>8</v>
      </c>
      <c r="B164" s="1">
        <v>1</v>
      </c>
      <c r="C164" s="1">
        <v>2</v>
      </c>
      <c r="D164" s="1">
        <v>3</v>
      </c>
      <c r="E164" s="1">
        <v>4</v>
      </c>
      <c r="F164" s="1">
        <v>5</v>
      </c>
      <c r="G164" s="1">
        <v>6</v>
      </c>
      <c r="H164" s="1">
        <v>7</v>
      </c>
      <c r="I164" s="1">
        <v>8</v>
      </c>
      <c r="J164" s="1">
        <v>9</v>
      </c>
      <c r="K164" s="1">
        <v>10</v>
      </c>
    </row>
    <row r="165" spans="1:11" x14ac:dyDescent="0.3">
      <c r="A165" s="1" t="s">
        <v>7</v>
      </c>
      <c r="B165" s="1">
        <v>14.99</v>
      </c>
      <c r="C165" s="1">
        <v>14.87</v>
      </c>
      <c r="D165" s="1">
        <v>15.04</v>
      </c>
      <c r="E165" s="1">
        <v>15.02</v>
      </c>
      <c r="F165" s="1">
        <v>14.8</v>
      </c>
      <c r="G165" s="1">
        <v>14.86</v>
      </c>
      <c r="H165" s="1">
        <v>14.73</v>
      </c>
      <c r="I165" s="1">
        <v>15.01</v>
      </c>
      <c r="J165" s="1">
        <v>14.93</v>
      </c>
      <c r="K165" s="1">
        <v>14.74</v>
      </c>
    </row>
    <row r="166" spans="1:11" x14ac:dyDescent="0.3">
      <c r="A166" s="1" t="s">
        <v>46</v>
      </c>
      <c r="B166" s="1">
        <v>36</v>
      </c>
      <c r="C166" s="1">
        <v>37</v>
      </c>
      <c r="D166" s="1">
        <v>40</v>
      </c>
      <c r="E166" s="1">
        <v>40</v>
      </c>
      <c r="F166" s="1">
        <v>40</v>
      </c>
      <c r="G166" s="1">
        <v>41</v>
      </c>
      <c r="H166" s="1">
        <v>42</v>
      </c>
      <c r="I166" s="1">
        <v>42</v>
      </c>
      <c r="J166" s="1">
        <v>43</v>
      </c>
      <c r="K166" s="1">
        <v>43</v>
      </c>
    </row>
    <row r="167" spans="1:11" x14ac:dyDescent="0.3">
      <c r="A167" s="1" t="s">
        <v>47</v>
      </c>
      <c r="B167" s="1">
        <v>38</v>
      </c>
      <c r="C167" s="1">
        <v>39</v>
      </c>
      <c r="D167" s="1">
        <v>40</v>
      </c>
      <c r="E167" s="1">
        <v>41</v>
      </c>
      <c r="F167" s="1">
        <v>42</v>
      </c>
      <c r="G167" s="1">
        <v>42</v>
      </c>
      <c r="H167" s="1">
        <v>43</v>
      </c>
      <c r="I167" s="1">
        <v>43</v>
      </c>
      <c r="J167" s="1">
        <v>43</v>
      </c>
      <c r="K167" s="1">
        <v>44</v>
      </c>
    </row>
    <row r="168" spans="1:11" x14ac:dyDescent="0.3">
      <c r="A168" s="2" t="s">
        <v>48</v>
      </c>
      <c r="B168" s="2">
        <f>(B166+B167)/2</f>
        <v>37</v>
      </c>
      <c r="C168" s="2">
        <f t="shared" ref="C168:K168" si="19">(C166+C167)/2</f>
        <v>38</v>
      </c>
      <c r="D168" s="2">
        <f t="shared" si="19"/>
        <v>40</v>
      </c>
      <c r="E168" s="2">
        <f t="shared" si="19"/>
        <v>40.5</v>
      </c>
      <c r="F168" s="2">
        <f t="shared" si="19"/>
        <v>41</v>
      </c>
      <c r="G168" s="2">
        <f t="shared" si="19"/>
        <v>41.5</v>
      </c>
      <c r="H168" s="2">
        <f t="shared" si="19"/>
        <v>42.5</v>
      </c>
      <c r="I168" s="2">
        <f t="shared" si="19"/>
        <v>42.5</v>
      </c>
      <c r="J168" s="2">
        <f t="shared" si="19"/>
        <v>43</v>
      </c>
      <c r="K168" s="2">
        <f t="shared" si="19"/>
        <v>43.5</v>
      </c>
    </row>
    <row r="169" spans="1:11" x14ac:dyDescent="0.3">
      <c r="B169" s="1">
        <v>14.99</v>
      </c>
      <c r="C169" s="1">
        <v>14.87</v>
      </c>
      <c r="D169" s="1">
        <v>15.04</v>
      </c>
      <c r="E169" s="1">
        <v>15.02</v>
      </c>
      <c r="F169" s="1">
        <v>14.8</v>
      </c>
      <c r="G169" s="1">
        <v>14.86</v>
      </c>
      <c r="H169" s="1">
        <v>14.73</v>
      </c>
      <c r="I169" s="1">
        <v>15.01</v>
      </c>
      <c r="J169" s="1">
        <v>14.93</v>
      </c>
      <c r="K169" s="1">
        <v>14.74</v>
      </c>
    </row>
    <row r="172" spans="1:11" x14ac:dyDescent="0.3">
      <c r="A172" s="9" t="s">
        <v>41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</row>
    <row r="173" spans="1:11" x14ac:dyDescent="0.3">
      <c r="A173" s="1" t="s">
        <v>2</v>
      </c>
      <c r="B173" s="1" t="s">
        <v>20</v>
      </c>
      <c r="C173" s="1">
        <v>32.6</v>
      </c>
      <c r="D173" s="1">
        <v>32.299999999999997</v>
      </c>
      <c r="E173">
        <v>33.1</v>
      </c>
      <c r="F173" s="1">
        <v>32</v>
      </c>
      <c r="G173" s="1" t="s">
        <v>19</v>
      </c>
      <c r="H173" s="1">
        <v>32.6</v>
      </c>
      <c r="I173" s="1">
        <v>33.5</v>
      </c>
      <c r="J173" s="1">
        <v>32.799999999999997</v>
      </c>
      <c r="K173" s="1">
        <v>32.9</v>
      </c>
    </row>
    <row r="174" spans="1:11" x14ac:dyDescent="0.3">
      <c r="A174" s="1" t="s">
        <v>8</v>
      </c>
      <c r="B174" s="1">
        <v>1</v>
      </c>
      <c r="C174" s="1">
        <v>2</v>
      </c>
      <c r="D174" s="1">
        <v>3</v>
      </c>
      <c r="E174" s="1">
        <v>4</v>
      </c>
      <c r="F174" s="1">
        <v>5</v>
      </c>
      <c r="G174" s="1">
        <v>6</v>
      </c>
      <c r="H174" s="1">
        <v>7</v>
      </c>
      <c r="I174" s="1">
        <v>8</v>
      </c>
      <c r="J174" s="1">
        <v>9</v>
      </c>
      <c r="K174" s="1">
        <v>10</v>
      </c>
    </row>
    <row r="175" spans="1:11" x14ac:dyDescent="0.3">
      <c r="A175" s="1" t="s">
        <v>7</v>
      </c>
      <c r="B175" s="1">
        <v>15.1</v>
      </c>
      <c r="C175" s="1">
        <v>14.99</v>
      </c>
      <c r="D175" s="1">
        <v>14.97</v>
      </c>
      <c r="E175" s="1">
        <v>14.71</v>
      </c>
      <c r="F175" s="1">
        <v>14.04</v>
      </c>
      <c r="G175" s="1">
        <v>15.08</v>
      </c>
      <c r="H175" s="1">
        <v>15.17</v>
      </c>
      <c r="I175" s="1">
        <v>14.87</v>
      </c>
      <c r="J175" s="1">
        <v>14.97</v>
      </c>
      <c r="K175" s="1">
        <v>15.1</v>
      </c>
    </row>
    <row r="176" spans="1:11" x14ac:dyDescent="0.3">
      <c r="A176" s="1" t="s">
        <v>46</v>
      </c>
      <c r="B176" s="1">
        <v>39</v>
      </c>
      <c r="C176" s="1">
        <v>40</v>
      </c>
      <c r="D176" s="1">
        <v>40</v>
      </c>
      <c r="E176" s="1">
        <v>41</v>
      </c>
      <c r="F176" s="1">
        <v>42</v>
      </c>
      <c r="G176" s="1">
        <v>42</v>
      </c>
      <c r="H176" s="1">
        <v>43</v>
      </c>
      <c r="I176" s="1">
        <v>43</v>
      </c>
      <c r="J176" s="1">
        <v>43</v>
      </c>
      <c r="K176" s="1">
        <v>44</v>
      </c>
    </row>
    <row r="177" spans="1:11" x14ac:dyDescent="0.3">
      <c r="A177" s="1" t="s">
        <v>47</v>
      </c>
      <c r="B177" s="1">
        <v>40</v>
      </c>
      <c r="C177" s="1">
        <v>41</v>
      </c>
      <c r="D177" s="1">
        <v>42</v>
      </c>
      <c r="E177" s="1">
        <v>42</v>
      </c>
      <c r="F177" s="1">
        <v>43</v>
      </c>
      <c r="G177" s="1">
        <v>43</v>
      </c>
      <c r="H177" s="1">
        <v>43</v>
      </c>
      <c r="I177" s="1">
        <v>44</v>
      </c>
      <c r="J177" s="1">
        <v>44</v>
      </c>
      <c r="K177" s="1">
        <v>44</v>
      </c>
    </row>
    <row r="178" spans="1:11" x14ac:dyDescent="0.3">
      <c r="A178" s="2" t="s">
        <v>48</v>
      </c>
      <c r="B178" s="2">
        <f>(B176+B177)/2</f>
        <v>39.5</v>
      </c>
      <c r="C178" s="2">
        <f t="shared" ref="C178:F178" si="20">(C176+C177)/2</f>
        <v>40.5</v>
      </c>
      <c r="D178" s="2">
        <f t="shared" si="20"/>
        <v>41</v>
      </c>
      <c r="E178" s="2">
        <f t="shared" si="20"/>
        <v>41.5</v>
      </c>
      <c r="F178" s="2">
        <f t="shared" si="20"/>
        <v>42.5</v>
      </c>
      <c r="G178" s="2">
        <f t="shared" ref="G178" si="21">(G176+G177)/2</f>
        <v>42.5</v>
      </c>
      <c r="H178" s="2">
        <f t="shared" ref="H178" si="22">(H176+H177)/2</f>
        <v>43</v>
      </c>
      <c r="I178" s="2">
        <f t="shared" ref="I178" si="23">(I176+I177)/2</f>
        <v>43.5</v>
      </c>
      <c r="J178" s="2">
        <f t="shared" ref="J178:K178" si="24">(J176+J177)/2</f>
        <v>43.5</v>
      </c>
      <c r="K178" s="2">
        <f t="shared" si="24"/>
        <v>44</v>
      </c>
    </row>
    <row r="179" spans="1:11" x14ac:dyDescent="0.3">
      <c r="B179" s="1">
        <v>15.1</v>
      </c>
      <c r="C179" s="1">
        <v>14.99</v>
      </c>
      <c r="D179" s="1">
        <v>14.97</v>
      </c>
      <c r="E179" s="1">
        <v>14.71</v>
      </c>
      <c r="F179" s="1">
        <v>14.04</v>
      </c>
      <c r="G179" s="1">
        <v>15.08</v>
      </c>
      <c r="H179" s="1">
        <v>15.17</v>
      </c>
      <c r="I179" s="1">
        <v>14.87</v>
      </c>
      <c r="J179" s="1">
        <v>14.97</v>
      </c>
      <c r="K179" s="1">
        <v>15.1</v>
      </c>
    </row>
    <row r="201" spans="1:11" x14ac:dyDescent="0.3">
      <c r="A201" s="1" t="s">
        <v>0</v>
      </c>
      <c r="B201" s="1" t="s">
        <v>1</v>
      </c>
      <c r="C201" s="1" t="s">
        <v>4</v>
      </c>
      <c r="D201" s="1" t="s">
        <v>23</v>
      </c>
      <c r="I201" s="1"/>
      <c r="J201" s="1"/>
      <c r="K201" s="1"/>
    </row>
    <row r="202" spans="1:11" x14ac:dyDescent="0.3">
      <c r="A202" s="4">
        <v>45117</v>
      </c>
      <c r="B202" s="5">
        <v>0.84930555555555554</v>
      </c>
      <c r="C202">
        <v>5380</v>
      </c>
      <c r="D202" s="6" t="s">
        <v>24</v>
      </c>
    </row>
    <row r="203" spans="1:11" x14ac:dyDescent="0.3">
      <c r="D203" s="1"/>
    </row>
    <row r="204" spans="1:11" x14ac:dyDescent="0.3">
      <c r="B204" s="1" t="s">
        <v>11</v>
      </c>
      <c r="C204" s="1" t="s">
        <v>12</v>
      </c>
      <c r="D204" s="1" t="s">
        <v>13</v>
      </c>
      <c r="E204" s="1" t="s">
        <v>14</v>
      </c>
      <c r="F204" s="1" t="s">
        <v>15</v>
      </c>
      <c r="G204" s="1" t="s">
        <v>16</v>
      </c>
      <c r="H204" s="1" t="s">
        <v>17</v>
      </c>
      <c r="I204" s="1"/>
      <c r="J204" s="1"/>
      <c r="K204" s="1"/>
    </row>
    <row r="205" spans="1:11" x14ac:dyDescent="0.3">
      <c r="A205" s="1" t="s">
        <v>6</v>
      </c>
      <c r="B205" s="1">
        <v>27</v>
      </c>
      <c r="C205" s="1">
        <v>0.5</v>
      </c>
      <c r="D205" s="1">
        <v>0</v>
      </c>
      <c r="E205" s="1">
        <v>0</v>
      </c>
      <c r="F205" s="1">
        <v>6000</v>
      </c>
      <c r="G205" s="1">
        <v>6000</v>
      </c>
      <c r="H205" s="1">
        <v>10000</v>
      </c>
    </row>
    <row r="208" spans="1:11" x14ac:dyDescent="0.3">
      <c r="A208" s="9" t="s">
        <v>5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</row>
    <row r="209" spans="1:11" x14ac:dyDescent="0.3">
      <c r="A209" s="1" t="s">
        <v>2</v>
      </c>
      <c r="B209" s="1" t="s">
        <v>20</v>
      </c>
      <c r="C209" s="1">
        <v>28.2</v>
      </c>
      <c r="D209" s="1">
        <v>28</v>
      </c>
      <c r="E209" s="1">
        <v>29.1</v>
      </c>
      <c r="F209" s="1">
        <v>29.4</v>
      </c>
      <c r="G209" s="1" t="s">
        <v>19</v>
      </c>
      <c r="H209" s="1">
        <v>30.3</v>
      </c>
      <c r="I209" s="1">
        <v>31</v>
      </c>
      <c r="J209" s="1">
        <v>31</v>
      </c>
      <c r="K209" s="1">
        <v>30.7</v>
      </c>
    </row>
    <row r="210" spans="1:11" x14ac:dyDescent="0.3">
      <c r="A210" s="1" t="s">
        <v>8</v>
      </c>
      <c r="B210" s="1">
        <v>1</v>
      </c>
      <c r="C210" s="1">
        <v>2</v>
      </c>
      <c r="D210" s="1">
        <v>3</v>
      </c>
      <c r="E210" s="1">
        <v>4</v>
      </c>
      <c r="F210" s="1">
        <v>5</v>
      </c>
      <c r="G210" s="1">
        <v>6</v>
      </c>
      <c r="H210" s="1">
        <v>7</v>
      </c>
      <c r="I210" s="1">
        <v>8</v>
      </c>
      <c r="J210" s="1">
        <v>9</v>
      </c>
      <c r="K210" s="1">
        <v>10</v>
      </c>
    </row>
    <row r="211" spans="1:11" x14ac:dyDescent="0.3">
      <c r="A211" s="1" t="s">
        <v>7</v>
      </c>
      <c r="B211" s="1">
        <v>14.71</v>
      </c>
      <c r="C211" s="1">
        <v>14.53</v>
      </c>
      <c r="D211" s="1">
        <v>14.68</v>
      </c>
      <c r="E211" s="1">
        <v>14.54</v>
      </c>
      <c r="F211" s="1">
        <v>14.46</v>
      </c>
      <c r="G211" s="1">
        <v>14.64</v>
      </c>
      <c r="H211" s="1">
        <v>14.59</v>
      </c>
      <c r="I211" s="1">
        <v>14.55</v>
      </c>
      <c r="J211" s="1">
        <v>14.73</v>
      </c>
      <c r="K211" s="1">
        <v>14.73</v>
      </c>
    </row>
    <row r="212" spans="1:11" x14ac:dyDescent="0.3">
      <c r="A212" s="1" t="s">
        <v>46</v>
      </c>
      <c r="B212" s="1">
        <v>31</v>
      </c>
      <c r="C212" s="1">
        <v>31</v>
      </c>
      <c r="D212" s="1">
        <v>32</v>
      </c>
      <c r="E212" s="1">
        <v>35</v>
      </c>
      <c r="F212" s="1">
        <v>36</v>
      </c>
      <c r="G212" s="1">
        <v>37</v>
      </c>
      <c r="H212" s="1">
        <v>37</v>
      </c>
      <c r="I212" s="1">
        <v>38</v>
      </c>
      <c r="J212" s="1">
        <v>39</v>
      </c>
      <c r="K212" s="1">
        <v>40</v>
      </c>
    </row>
    <row r="213" spans="1:11" x14ac:dyDescent="0.3">
      <c r="A213" s="1" t="s">
        <v>47</v>
      </c>
      <c r="B213" s="1">
        <v>31</v>
      </c>
      <c r="C213" s="1">
        <v>32</v>
      </c>
      <c r="D213" s="1">
        <v>35</v>
      </c>
      <c r="E213" s="1">
        <v>37</v>
      </c>
      <c r="F213" s="1">
        <v>37</v>
      </c>
      <c r="G213" s="1">
        <v>38</v>
      </c>
      <c r="H213" s="1">
        <v>39</v>
      </c>
      <c r="I213" s="1">
        <v>40</v>
      </c>
      <c r="J213" s="1">
        <v>40</v>
      </c>
      <c r="K213" s="1">
        <v>41</v>
      </c>
    </row>
    <row r="214" spans="1:11" x14ac:dyDescent="0.3">
      <c r="A214" s="2" t="s">
        <v>48</v>
      </c>
      <c r="B214" s="2">
        <f>(B212+B213)/2</f>
        <v>31</v>
      </c>
      <c r="C214" s="2">
        <f t="shared" ref="C214:K214" si="25">(C212+C213)/2</f>
        <v>31.5</v>
      </c>
      <c r="D214" s="2">
        <f t="shared" si="25"/>
        <v>33.5</v>
      </c>
      <c r="E214" s="2">
        <f t="shared" si="25"/>
        <v>36</v>
      </c>
      <c r="F214" s="2">
        <f t="shared" si="25"/>
        <v>36.5</v>
      </c>
      <c r="G214" s="2">
        <f t="shared" si="25"/>
        <v>37.5</v>
      </c>
      <c r="H214" s="2">
        <f t="shared" si="25"/>
        <v>38</v>
      </c>
      <c r="I214" s="2">
        <f t="shared" si="25"/>
        <v>39</v>
      </c>
      <c r="J214" s="2">
        <f t="shared" si="25"/>
        <v>39.5</v>
      </c>
      <c r="K214" s="2">
        <f t="shared" si="25"/>
        <v>40.5</v>
      </c>
    </row>
    <row r="215" spans="1:11" x14ac:dyDescent="0.3"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8" spans="1:11" x14ac:dyDescent="0.3">
      <c r="A218" s="9" t="s">
        <v>9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</row>
    <row r="219" spans="1:11" x14ac:dyDescent="0.3">
      <c r="A219" s="1" t="s">
        <v>2</v>
      </c>
      <c r="B219" s="1" t="s">
        <v>20</v>
      </c>
      <c r="C219" s="1">
        <v>29.3</v>
      </c>
      <c r="D219" s="1">
        <v>29.2</v>
      </c>
      <c r="E219">
        <v>29.7</v>
      </c>
      <c r="F219" s="1">
        <v>29.8</v>
      </c>
      <c r="G219" s="1" t="s">
        <v>19</v>
      </c>
      <c r="H219" s="1">
        <v>32</v>
      </c>
      <c r="I219" s="1">
        <v>31.5</v>
      </c>
      <c r="J219" s="1">
        <v>31.5</v>
      </c>
      <c r="K219" s="1">
        <v>32.700000000000003</v>
      </c>
    </row>
    <row r="220" spans="1:11" x14ac:dyDescent="0.3">
      <c r="A220" s="1" t="s">
        <v>8</v>
      </c>
      <c r="B220" s="1">
        <v>1</v>
      </c>
      <c r="C220" s="1">
        <v>2</v>
      </c>
      <c r="D220" s="1">
        <v>3</v>
      </c>
      <c r="E220" s="1">
        <v>4</v>
      </c>
      <c r="F220" s="1">
        <v>5</v>
      </c>
      <c r="G220" s="1">
        <v>6</v>
      </c>
      <c r="H220" s="1">
        <v>7</v>
      </c>
      <c r="I220" s="1">
        <v>8</v>
      </c>
      <c r="J220" s="1">
        <v>9</v>
      </c>
      <c r="K220" s="1">
        <v>10</v>
      </c>
    </row>
    <row r="221" spans="1:11" x14ac:dyDescent="0.3">
      <c r="A221" s="1" t="s">
        <v>7</v>
      </c>
      <c r="B221" s="1">
        <v>14.73</v>
      </c>
      <c r="C221" s="1">
        <v>14.64</v>
      </c>
      <c r="D221" s="1">
        <v>14.87</v>
      </c>
      <c r="E221" s="1">
        <v>14.55</v>
      </c>
      <c r="F221" s="1">
        <v>14.75</v>
      </c>
      <c r="G221" s="1">
        <v>14.52</v>
      </c>
      <c r="H221" s="1">
        <v>14.71</v>
      </c>
      <c r="I221" s="1">
        <v>14.64</v>
      </c>
      <c r="J221" s="1">
        <v>14.82</v>
      </c>
      <c r="K221" s="1">
        <v>14.81</v>
      </c>
    </row>
    <row r="222" spans="1:11" x14ac:dyDescent="0.3">
      <c r="A222" s="1" t="s">
        <v>46</v>
      </c>
      <c r="B222" s="1">
        <v>35</v>
      </c>
      <c r="C222" s="1">
        <v>37</v>
      </c>
      <c r="D222" s="1">
        <v>38</v>
      </c>
      <c r="E222" s="1">
        <v>39</v>
      </c>
      <c r="F222" s="1">
        <v>40</v>
      </c>
      <c r="G222" s="1">
        <v>40</v>
      </c>
      <c r="H222" s="1">
        <v>40</v>
      </c>
      <c r="I222" s="1">
        <v>41</v>
      </c>
      <c r="J222" s="1">
        <v>41</v>
      </c>
      <c r="K222" s="1">
        <v>42</v>
      </c>
    </row>
    <row r="223" spans="1:11" x14ac:dyDescent="0.3">
      <c r="A223" s="1" t="s">
        <v>47</v>
      </c>
      <c r="B223" s="1">
        <v>37</v>
      </c>
      <c r="C223" s="1">
        <v>39</v>
      </c>
      <c r="D223" s="1">
        <v>40</v>
      </c>
      <c r="E223" s="1">
        <v>40</v>
      </c>
      <c r="F223" s="1">
        <v>42</v>
      </c>
      <c r="G223" s="1">
        <v>42</v>
      </c>
      <c r="H223" s="1">
        <v>43</v>
      </c>
      <c r="I223" s="1">
        <v>43</v>
      </c>
      <c r="J223" s="1">
        <v>43</v>
      </c>
      <c r="K223" s="1">
        <v>43</v>
      </c>
    </row>
    <row r="224" spans="1:11" x14ac:dyDescent="0.3">
      <c r="A224" s="2" t="s">
        <v>48</v>
      </c>
      <c r="B224" s="2">
        <f>(B222+B223)/2</f>
        <v>36</v>
      </c>
      <c r="C224" s="2">
        <f t="shared" ref="C224:K224" si="26">(C222+C223)/2</f>
        <v>38</v>
      </c>
      <c r="D224" s="2">
        <f t="shared" si="26"/>
        <v>39</v>
      </c>
      <c r="E224" s="2">
        <f t="shared" si="26"/>
        <v>39.5</v>
      </c>
      <c r="F224" s="2">
        <f t="shared" si="26"/>
        <v>41</v>
      </c>
      <c r="G224" s="2">
        <f t="shared" si="26"/>
        <v>41</v>
      </c>
      <c r="H224" s="2">
        <f t="shared" si="26"/>
        <v>41.5</v>
      </c>
      <c r="I224" s="2">
        <f t="shared" si="26"/>
        <v>42</v>
      </c>
      <c r="J224" s="2">
        <f t="shared" si="26"/>
        <v>42</v>
      </c>
      <c r="K224" s="2">
        <f t="shared" si="26"/>
        <v>42.5</v>
      </c>
    </row>
    <row r="225" spans="1:11" x14ac:dyDescent="0.3"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8" spans="1:11" x14ac:dyDescent="0.3">
      <c r="A228" s="9" t="s">
        <v>10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</row>
    <row r="229" spans="1:11" x14ac:dyDescent="0.3">
      <c r="A229" s="1" t="s">
        <v>2</v>
      </c>
      <c r="B229" s="1" t="s">
        <v>20</v>
      </c>
      <c r="C229" s="1">
        <v>30.2</v>
      </c>
      <c r="D229" s="1">
        <v>30.1</v>
      </c>
      <c r="E229">
        <v>30.6</v>
      </c>
      <c r="F229" s="1">
        <v>31.1</v>
      </c>
      <c r="G229" s="1" t="s">
        <v>19</v>
      </c>
      <c r="H229" s="1">
        <v>33.5</v>
      </c>
      <c r="I229" s="1">
        <v>33.9</v>
      </c>
      <c r="J229" s="1">
        <v>35</v>
      </c>
      <c r="K229" s="1">
        <v>34</v>
      </c>
    </row>
    <row r="230" spans="1:11" x14ac:dyDescent="0.3">
      <c r="A230" s="1" t="s">
        <v>8</v>
      </c>
      <c r="B230" s="1">
        <v>1</v>
      </c>
      <c r="C230" s="1">
        <v>2</v>
      </c>
      <c r="D230" s="1">
        <v>3</v>
      </c>
      <c r="E230" s="1">
        <v>4</v>
      </c>
      <c r="F230" s="1">
        <v>5</v>
      </c>
      <c r="G230" s="1">
        <v>6</v>
      </c>
      <c r="H230" s="1">
        <v>7</v>
      </c>
      <c r="I230" s="1">
        <v>8</v>
      </c>
      <c r="J230" s="1">
        <v>9</v>
      </c>
      <c r="K230" s="1">
        <v>10</v>
      </c>
    </row>
    <row r="231" spans="1:11" x14ac:dyDescent="0.3">
      <c r="A231" s="1" t="s">
        <v>7</v>
      </c>
      <c r="B231" s="1">
        <v>14.72</v>
      </c>
      <c r="C231" s="1">
        <v>14.84</v>
      </c>
      <c r="D231" s="1">
        <v>14.96</v>
      </c>
      <c r="E231" s="1">
        <v>14.86</v>
      </c>
      <c r="F231" s="1">
        <v>15.01</v>
      </c>
      <c r="G231" s="1">
        <v>14.77</v>
      </c>
      <c r="H231" s="1">
        <v>14.68</v>
      </c>
      <c r="I231" s="1">
        <v>15</v>
      </c>
      <c r="J231" s="1">
        <v>14.73</v>
      </c>
      <c r="K231" s="1">
        <v>14.93</v>
      </c>
    </row>
    <row r="232" spans="1:11" x14ac:dyDescent="0.3">
      <c r="A232" s="1" t="s">
        <v>46</v>
      </c>
      <c r="B232" s="1">
        <v>37</v>
      </c>
      <c r="C232" s="1">
        <v>37</v>
      </c>
      <c r="D232" s="1">
        <v>38</v>
      </c>
      <c r="E232" s="1">
        <v>40</v>
      </c>
      <c r="F232" s="1">
        <v>40</v>
      </c>
      <c r="G232" s="1">
        <v>41</v>
      </c>
      <c r="H232" s="1">
        <v>42</v>
      </c>
      <c r="I232" s="1">
        <v>42</v>
      </c>
      <c r="J232" s="1">
        <v>42</v>
      </c>
      <c r="K232" s="1">
        <v>43</v>
      </c>
    </row>
    <row r="233" spans="1:11" x14ac:dyDescent="0.3">
      <c r="A233" s="1" t="s">
        <v>47</v>
      </c>
      <c r="B233" s="1">
        <v>38</v>
      </c>
      <c r="C233" s="1">
        <v>38</v>
      </c>
      <c r="D233" s="1">
        <v>40</v>
      </c>
      <c r="E233" s="1">
        <v>42</v>
      </c>
      <c r="F233" s="1">
        <v>43</v>
      </c>
      <c r="G233" s="1">
        <v>43</v>
      </c>
      <c r="H233" s="1">
        <v>43</v>
      </c>
      <c r="I233" s="1">
        <v>44</v>
      </c>
      <c r="J233" s="1">
        <v>44</v>
      </c>
      <c r="K233" s="1">
        <v>45</v>
      </c>
    </row>
    <row r="234" spans="1:11" x14ac:dyDescent="0.3">
      <c r="A234" s="2" t="s">
        <v>48</v>
      </c>
      <c r="B234" s="2">
        <f>(B232+B233)/2</f>
        <v>37.5</v>
      </c>
      <c r="C234" s="2">
        <f t="shared" ref="C234:K234" si="27">(C232+C233)/2</f>
        <v>37.5</v>
      </c>
      <c r="D234" s="2">
        <f t="shared" si="27"/>
        <v>39</v>
      </c>
      <c r="E234" s="2">
        <f t="shared" si="27"/>
        <v>41</v>
      </c>
      <c r="F234" s="2">
        <f t="shared" si="27"/>
        <v>41.5</v>
      </c>
      <c r="G234" s="2">
        <f t="shared" si="27"/>
        <v>42</v>
      </c>
      <c r="H234" s="2">
        <f t="shared" si="27"/>
        <v>42.5</v>
      </c>
      <c r="I234" s="2">
        <f t="shared" si="27"/>
        <v>43</v>
      </c>
      <c r="J234" s="2">
        <f t="shared" si="27"/>
        <v>43</v>
      </c>
      <c r="K234" s="2">
        <f t="shared" si="27"/>
        <v>44</v>
      </c>
    </row>
    <row r="235" spans="1:11" x14ac:dyDescent="0.3"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8" spans="1:11" x14ac:dyDescent="0.3">
      <c r="A238" s="9" t="s">
        <v>21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</row>
    <row r="239" spans="1:11" x14ac:dyDescent="0.3">
      <c r="A239" s="1" t="s">
        <v>2</v>
      </c>
      <c r="B239" s="1" t="s">
        <v>20</v>
      </c>
      <c r="C239" s="1">
        <v>31.1</v>
      </c>
      <c r="D239" s="1">
        <v>31.1</v>
      </c>
      <c r="E239">
        <v>31.6</v>
      </c>
      <c r="F239" s="1">
        <v>31.7</v>
      </c>
      <c r="G239" s="1" t="s">
        <v>19</v>
      </c>
      <c r="H239" s="1">
        <v>33.6</v>
      </c>
      <c r="I239" s="1">
        <v>34</v>
      </c>
      <c r="J239" s="1">
        <v>34</v>
      </c>
      <c r="K239" s="1">
        <v>33.299999999999997</v>
      </c>
    </row>
    <row r="240" spans="1:11" x14ac:dyDescent="0.3">
      <c r="A240" s="1" t="s">
        <v>8</v>
      </c>
      <c r="B240" s="1">
        <v>1</v>
      </c>
      <c r="C240" s="1">
        <v>2</v>
      </c>
      <c r="D240" s="1">
        <v>3</v>
      </c>
      <c r="E240" s="1">
        <v>4</v>
      </c>
      <c r="F240" s="1">
        <v>5</v>
      </c>
      <c r="G240" s="1">
        <v>6</v>
      </c>
      <c r="H240" s="1">
        <v>7</v>
      </c>
      <c r="I240" s="1">
        <v>8</v>
      </c>
      <c r="J240" s="1">
        <v>9</v>
      </c>
      <c r="K240" s="1">
        <v>10</v>
      </c>
    </row>
    <row r="241" spans="1:11" x14ac:dyDescent="0.3">
      <c r="A241" s="1" t="s">
        <v>7</v>
      </c>
      <c r="B241" s="1">
        <v>15.14</v>
      </c>
      <c r="C241" s="1">
        <v>14.99</v>
      </c>
      <c r="D241" s="1">
        <v>14.78</v>
      </c>
      <c r="E241" s="1">
        <v>14.96</v>
      </c>
      <c r="F241" s="1">
        <v>14.94</v>
      </c>
      <c r="G241" s="1">
        <v>15.07</v>
      </c>
      <c r="H241" s="1">
        <v>14.88</v>
      </c>
      <c r="I241" s="1">
        <v>14.95</v>
      </c>
      <c r="J241" s="1">
        <v>15</v>
      </c>
      <c r="K241" s="1">
        <v>14.99</v>
      </c>
    </row>
    <row r="242" spans="1:11" x14ac:dyDescent="0.3">
      <c r="A242" s="1" t="s">
        <v>46</v>
      </c>
      <c r="B242" s="1">
        <v>38</v>
      </c>
      <c r="C242" s="1">
        <v>38</v>
      </c>
      <c r="D242" s="1">
        <v>38</v>
      </c>
      <c r="E242" s="1">
        <v>40</v>
      </c>
      <c r="F242" s="1">
        <v>41</v>
      </c>
      <c r="G242" s="1">
        <v>41</v>
      </c>
      <c r="H242" s="1">
        <v>42</v>
      </c>
      <c r="I242" s="1">
        <v>43</v>
      </c>
      <c r="J242" s="1">
        <v>43</v>
      </c>
      <c r="K242" s="1">
        <v>43</v>
      </c>
    </row>
    <row r="243" spans="1:11" x14ac:dyDescent="0.3">
      <c r="A243" s="1" t="s">
        <v>47</v>
      </c>
      <c r="B243" s="1">
        <v>39</v>
      </c>
      <c r="C243" s="1">
        <v>39</v>
      </c>
      <c r="D243" s="1">
        <v>40</v>
      </c>
      <c r="E243" s="1">
        <v>43</v>
      </c>
      <c r="F243" s="1">
        <v>43</v>
      </c>
      <c r="G243" s="1">
        <v>43</v>
      </c>
      <c r="H243" s="1">
        <v>43</v>
      </c>
      <c r="I243" s="1">
        <v>45</v>
      </c>
      <c r="J243" s="1">
        <v>45</v>
      </c>
      <c r="K243" s="1">
        <v>45</v>
      </c>
    </row>
    <row r="244" spans="1:11" x14ac:dyDescent="0.3">
      <c r="A244" s="2" t="s">
        <v>48</v>
      </c>
      <c r="B244" s="2">
        <f>(B242+B243)/2</f>
        <v>38.5</v>
      </c>
      <c r="C244" s="2">
        <f t="shared" ref="C244:K244" si="28">(C242+C243)/2</f>
        <v>38.5</v>
      </c>
      <c r="D244" s="2">
        <f t="shared" si="28"/>
        <v>39</v>
      </c>
      <c r="E244" s="2">
        <f t="shared" si="28"/>
        <v>41.5</v>
      </c>
      <c r="F244" s="2">
        <f t="shared" si="28"/>
        <v>42</v>
      </c>
      <c r="G244" s="2">
        <f t="shared" si="28"/>
        <v>42</v>
      </c>
      <c r="H244" s="2">
        <f t="shared" si="28"/>
        <v>42.5</v>
      </c>
      <c r="I244" s="2">
        <f t="shared" si="28"/>
        <v>44</v>
      </c>
      <c r="J244" s="2">
        <f t="shared" si="28"/>
        <v>44</v>
      </c>
      <c r="K244" s="2">
        <f t="shared" si="28"/>
        <v>44</v>
      </c>
    </row>
    <row r="245" spans="1:11" x14ac:dyDescent="0.3"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8" spans="1:11" x14ac:dyDescent="0.3">
      <c r="A248" s="9" t="s">
        <v>41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</row>
    <row r="249" spans="1:11" x14ac:dyDescent="0.3">
      <c r="A249" s="1" t="s">
        <v>2</v>
      </c>
      <c r="B249" s="1" t="s">
        <v>20</v>
      </c>
      <c r="C249">
        <v>30.9</v>
      </c>
      <c r="D249">
        <v>31</v>
      </c>
      <c r="E249">
        <v>31.3</v>
      </c>
      <c r="F249">
        <v>32.200000000000003</v>
      </c>
      <c r="G249" s="1" t="s">
        <v>19</v>
      </c>
      <c r="H249" s="1">
        <v>34.5</v>
      </c>
      <c r="I249" s="1">
        <v>35</v>
      </c>
      <c r="J249">
        <v>35.1</v>
      </c>
      <c r="K249" s="1">
        <v>34.6</v>
      </c>
    </row>
    <row r="250" spans="1:11" x14ac:dyDescent="0.3">
      <c r="A250" s="1" t="s">
        <v>8</v>
      </c>
      <c r="B250" s="1">
        <v>1</v>
      </c>
      <c r="C250" s="1">
        <v>2</v>
      </c>
      <c r="D250" s="1">
        <v>3</v>
      </c>
      <c r="E250" s="1">
        <v>4</v>
      </c>
      <c r="F250" s="1">
        <v>5</v>
      </c>
      <c r="G250" s="1">
        <v>6</v>
      </c>
      <c r="H250" s="1">
        <v>7</v>
      </c>
      <c r="I250" s="1">
        <v>8</v>
      </c>
      <c r="J250" s="1">
        <v>9</v>
      </c>
      <c r="K250" s="1">
        <v>10</v>
      </c>
    </row>
    <row r="251" spans="1:11" x14ac:dyDescent="0.3">
      <c r="A251" s="1" t="s">
        <v>7</v>
      </c>
      <c r="B251" s="1">
        <v>14.97</v>
      </c>
      <c r="C251" s="1">
        <v>14.83</v>
      </c>
      <c r="D251" s="1">
        <v>14.96</v>
      </c>
      <c r="E251" s="1">
        <v>14.92</v>
      </c>
      <c r="F251" s="1">
        <v>14.97</v>
      </c>
      <c r="G251" s="1">
        <v>14.89</v>
      </c>
      <c r="H251" s="1">
        <v>14.87</v>
      </c>
      <c r="I251" s="1">
        <v>14.76</v>
      </c>
      <c r="J251" s="1">
        <v>15.04</v>
      </c>
      <c r="K251" s="1">
        <v>14.8</v>
      </c>
    </row>
    <row r="252" spans="1:11" x14ac:dyDescent="0.3">
      <c r="A252" s="1" t="s">
        <v>46</v>
      </c>
      <c r="B252" s="1">
        <v>38</v>
      </c>
      <c r="C252" s="1">
        <v>38</v>
      </c>
      <c r="D252" s="1">
        <v>39</v>
      </c>
      <c r="E252" s="1">
        <v>41</v>
      </c>
      <c r="F252" s="1">
        <v>42</v>
      </c>
      <c r="G252" s="1">
        <v>42</v>
      </c>
      <c r="H252" s="1">
        <v>42</v>
      </c>
      <c r="I252" s="1">
        <v>43</v>
      </c>
      <c r="J252" s="1">
        <v>43</v>
      </c>
      <c r="K252" s="1">
        <v>43</v>
      </c>
    </row>
    <row r="253" spans="1:11" x14ac:dyDescent="0.3">
      <c r="A253" s="1" t="s">
        <v>47</v>
      </c>
      <c r="B253" s="1">
        <v>39</v>
      </c>
      <c r="C253" s="1">
        <v>40</v>
      </c>
      <c r="D253" s="1">
        <v>41</v>
      </c>
      <c r="E253" s="1">
        <v>42</v>
      </c>
      <c r="F253" s="1">
        <v>43</v>
      </c>
      <c r="G253" s="1">
        <v>44</v>
      </c>
      <c r="H253" s="1">
        <v>44</v>
      </c>
      <c r="I253" s="1">
        <v>45</v>
      </c>
      <c r="J253" s="1">
        <v>45</v>
      </c>
      <c r="K253" s="1">
        <v>45</v>
      </c>
    </row>
    <row r="254" spans="1:11" x14ac:dyDescent="0.3">
      <c r="A254" s="2" t="s">
        <v>48</v>
      </c>
      <c r="B254" s="2">
        <f>(B252+B253)/2</f>
        <v>38.5</v>
      </c>
      <c r="C254" s="2">
        <f t="shared" ref="C254:K254" si="29">(C252+C253)/2</f>
        <v>39</v>
      </c>
      <c r="D254" s="2">
        <f t="shared" si="29"/>
        <v>40</v>
      </c>
      <c r="E254" s="2">
        <f t="shared" si="29"/>
        <v>41.5</v>
      </c>
      <c r="F254" s="2">
        <f t="shared" si="29"/>
        <v>42.5</v>
      </c>
      <c r="G254" s="2">
        <f t="shared" si="29"/>
        <v>43</v>
      </c>
      <c r="H254" s="2">
        <f t="shared" si="29"/>
        <v>43</v>
      </c>
      <c r="I254" s="2">
        <f t="shared" si="29"/>
        <v>44</v>
      </c>
      <c r="J254" s="2">
        <f t="shared" si="29"/>
        <v>44</v>
      </c>
      <c r="K254" s="2">
        <f t="shared" si="29"/>
        <v>44</v>
      </c>
    </row>
    <row r="255" spans="1:11" x14ac:dyDescent="0.3"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8" spans="1:19" x14ac:dyDescent="0.3">
      <c r="A258" s="7" t="s">
        <v>18</v>
      </c>
      <c r="B258" s="7"/>
      <c r="C258" s="7"/>
      <c r="D258" s="7"/>
      <c r="E258" s="7"/>
      <c r="F258" s="7"/>
      <c r="G258" s="7"/>
      <c r="H258" s="7"/>
      <c r="I258" s="7"/>
      <c r="J258" s="7"/>
      <c r="K258" s="7"/>
    </row>
    <row r="259" spans="1:19" x14ac:dyDescent="0.3">
      <c r="A259" s="8" t="s">
        <v>49</v>
      </c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</row>
    <row r="260" spans="1:19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</row>
    <row r="276" spans="1:11" x14ac:dyDescent="0.3">
      <c r="A276" s="1" t="s">
        <v>0</v>
      </c>
      <c r="B276" s="1" t="s">
        <v>1</v>
      </c>
      <c r="C276" s="1" t="s">
        <v>4</v>
      </c>
      <c r="D276" s="1" t="s">
        <v>23</v>
      </c>
      <c r="I276" s="1"/>
      <c r="J276" s="1"/>
      <c r="K276" s="1"/>
    </row>
    <row r="277" spans="1:11" x14ac:dyDescent="0.3">
      <c r="A277" s="4">
        <v>45108</v>
      </c>
      <c r="B277" s="5">
        <v>0.9506944444444444</v>
      </c>
      <c r="C277">
        <v>5380</v>
      </c>
      <c r="D277" s="6" t="s">
        <v>24</v>
      </c>
    </row>
    <row r="278" spans="1:11" x14ac:dyDescent="0.3">
      <c r="D278" s="1"/>
    </row>
    <row r="279" spans="1:11" x14ac:dyDescent="0.3">
      <c r="B279" s="1" t="s">
        <v>11</v>
      </c>
      <c r="C279" s="1" t="s">
        <v>12</v>
      </c>
      <c r="D279" s="1" t="s">
        <v>13</v>
      </c>
      <c r="E279" s="1" t="s">
        <v>14</v>
      </c>
      <c r="F279" s="1" t="s">
        <v>15</v>
      </c>
      <c r="G279" s="1" t="s">
        <v>16</v>
      </c>
      <c r="H279" s="1" t="s">
        <v>17</v>
      </c>
      <c r="I279" s="1"/>
      <c r="J279" s="1"/>
      <c r="K279" s="1"/>
    </row>
    <row r="280" spans="1:11" x14ac:dyDescent="0.3">
      <c r="A280" s="1" t="s">
        <v>6</v>
      </c>
      <c r="B280" s="1">
        <v>27</v>
      </c>
      <c r="C280" s="1">
        <v>0.5</v>
      </c>
      <c r="D280" s="1">
        <v>0</v>
      </c>
      <c r="E280" s="1">
        <v>0</v>
      </c>
      <c r="F280" s="1">
        <v>6000</v>
      </c>
      <c r="G280" s="1">
        <v>6000</v>
      </c>
      <c r="H280" s="1">
        <v>10000</v>
      </c>
    </row>
    <row r="283" spans="1:11" x14ac:dyDescent="0.3">
      <c r="A283" s="9" t="s">
        <v>5</v>
      </c>
      <c r="B283" s="9"/>
      <c r="C283" s="9"/>
      <c r="D283" s="9"/>
      <c r="E283" s="9"/>
      <c r="F283" s="9"/>
      <c r="G283" s="9"/>
      <c r="H283" s="9"/>
      <c r="I283" s="9"/>
      <c r="J283" s="9"/>
      <c r="K283" s="9"/>
    </row>
    <row r="284" spans="1:11" x14ac:dyDescent="0.3">
      <c r="A284" s="1" t="s">
        <v>2</v>
      </c>
      <c r="B284" s="1" t="s">
        <v>20</v>
      </c>
      <c r="C284" s="1">
        <v>26.5</v>
      </c>
      <c r="D284" s="1">
        <v>26.4</v>
      </c>
      <c r="E284" s="1">
        <v>26.9</v>
      </c>
      <c r="F284" s="1">
        <v>27.1</v>
      </c>
      <c r="G284" s="1" t="s">
        <v>19</v>
      </c>
      <c r="H284" s="1">
        <v>28.5</v>
      </c>
      <c r="I284" s="1">
        <v>28.8</v>
      </c>
      <c r="J284" s="1">
        <v>28.8</v>
      </c>
      <c r="K284" s="1">
        <v>28</v>
      </c>
    </row>
    <row r="285" spans="1:11" x14ac:dyDescent="0.3">
      <c r="A285" s="1" t="s">
        <v>8</v>
      </c>
      <c r="B285" s="1">
        <v>1</v>
      </c>
      <c r="C285" s="1">
        <v>2</v>
      </c>
      <c r="D285" s="1">
        <v>3</v>
      </c>
      <c r="E285" s="1">
        <v>4</v>
      </c>
      <c r="F285" s="1">
        <v>5</v>
      </c>
      <c r="G285" s="1">
        <v>6</v>
      </c>
      <c r="H285" s="1">
        <v>7</v>
      </c>
      <c r="I285" s="1">
        <v>8</v>
      </c>
      <c r="J285" s="1">
        <v>9</v>
      </c>
      <c r="K285" s="1">
        <v>10</v>
      </c>
    </row>
    <row r="286" spans="1:11" x14ac:dyDescent="0.3">
      <c r="A286" s="1" t="s">
        <v>7</v>
      </c>
      <c r="B286" s="1">
        <v>14.23</v>
      </c>
      <c r="C286" s="1">
        <v>14.48</v>
      </c>
      <c r="D286" s="1">
        <v>13.21</v>
      </c>
      <c r="E286" s="1">
        <v>14.53</v>
      </c>
      <c r="F286" s="1">
        <v>14.6</v>
      </c>
      <c r="G286" s="1">
        <v>14.51</v>
      </c>
      <c r="H286" s="1">
        <v>14.81</v>
      </c>
      <c r="I286" s="1">
        <v>14.62</v>
      </c>
      <c r="J286" s="1">
        <v>14.41</v>
      </c>
      <c r="K286" s="1">
        <v>14.63</v>
      </c>
    </row>
    <row r="287" spans="1:11" x14ac:dyDescent="0.3">
      <c r="A287" s="1" t="s">
        <v>46</v>
      </c>
      <c r="B287" s="1">
        <v>30</v>
      </c>
      <c r="C287" s="1">
        <v>32</v>
      </c>
      <c r="D287" s="1">
        <v>32</v>
      </c>
      <c r="E287" s="1">
        <v>35</v>
      </c>
      <c r="F287" s="1">
        <v>36</v>
      </c>
      <c r="G287" s="1">
        <v>37</v>
      </c>
      <c r="H287" s="1">
        <v>37</v>
      </c>
      <c r="I287" s="1">
        <v>38</v>
      </c>
      <c r="J287" s="1">
        <v>38</v>
      </c>
      <c r="K287" s="1">
        <v>39</v>
      </c>
    </row>
    <row r="288" spans="1:11" x14ac:dyDescent="0.3">
      <c r="A288" s="1" t="s">
        <v>47</v>
      </c>
      <c r="B288" s="1">
        <v>31</v>
      </c>
      <c r="C288" s="1">
        <v>33</v>
      </c>
      <c r="D288" s="1">
        <v>34</v>
      </c>
      <c r="E288" s="1">
        <v>37</v>
      </c>
      <c r="F288" s="1">
        <v>38</v>
      </c>
      <c r="G288" s="1">
        <v>38</v>
      </c>
      <c r="H288" s="1">
        <v>39</v>
      </c>
      <c r="I288" s="1">
        <v>40</v>
      </c>
      <c r="J288" s="1">
        <v>40</v>
      </c>
      <c r="K288" s="1">
        <v>40</v>
      </c>
    </row>
    <row r="289" spans="1:11" x14ac:dyDescent="0.3">
      <c r="A289" s="2" t="s">
        <v>48</v>
      </c>
      <c r="B289" s="2">
        <f>(B287+B288)/2</f>
        <v>30.5</v>
      </c>
      <c r="C289" s="2">
        <f t="shared" ref="C289:K289" si="30">(C287+C288)/2</f>
        <v>32.5</v>
      </c>
      <c r="D289" s="2">
        <f t="shared" si="30"/>
        <v>33</v>
      </c>
      <c r="E289" s="2">
        <f t="shared" si="30"/>
        <v>36</v>
      </c>
      <c r="F289" s="2">
        <f t="shared" si="30"/>
        <v>37</v>
      </c>
      <c r="G289" s="2">
        <f t="shared" si="30"/>
        <v>37.5</v>
      </c>
      <c r="H289" s="2">
        <f t="shared" si="30"/>
        <v>38</v>
      </c>
      <c r="I289" s="2">
        <f t="shared" si="30"/>
        <v>39</v>
      </c>
      <c r="J289" s="2">
        <f t="shared" si="30"/>
        <v>39</v>
      </c>
      <c r="K289" s="2">
        <f t="shared" si="30"/>
        <v>39.5</v>
      </c>
    </row>
    <row r="290" spans="1:11" x14ac:dyDescent="0.3"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3" spans="1:11" x14ac:dyDescent="0.3">
      <c r="A293" s="9" t="s">
        <v>9</v>
      </c>
      <c r="B293" s="9"/>
      <c r="C293" s="9"/>
      <c r="D293" s="9"/>
      <c r="E293" s="9"/>
      <c r="F293" s="9"/>
      <c r="G293" s="9"/>
      <c r="H293" s="9"/>
      <c r="I293" s="9"/>
      <c r="J293" s="9"/>
      <c r="K293" s="9"/>
    </row>
    <row r="294" spans="1:11" x14ac:dyDescent="0.3">
      <c r="A294" s="1" t="s">
        <v>2</v>
      </c>
      <c r="B294" s="1" t="s">
        <v>20</v>
      </c>
      <c r="C294" s="1">
        <v>28.5</v>
      </c>
      <c r="D294" s="1">
        <v>28.6</v>
      </c>
      <c r="E294">
        <v>28.8</v>
      </c>
      <c r="F294" s="1">
        <v>29</v>
      </c>
      <c r="G294" s="1" t="s">
        <v>19</v>
      </c>
      <c r="H294" s="1">
        <v>31</v>
      </c>
      <c r="I294" s="1">
        <v>31.2</v>
      </c>
      <c r="J294" s="1">
        <v>30.3</v>
      </c>
      <c r="K294" s="1">
        <v>30.5</v>
      </c>
    </row>
    <row r="295" spans="1:11" x14ac:dyDescent="0.3">
      <c r="A295" s="1" t="s">
        <v>8</v>
      </c>
      <c r="B295" s="1">
        <v>1</v>
      </c>
      <c r="C295" s="1">
        <v>2</v>
      </c>
      <c r="D295" s="1">
        <v>3</v>
      </c>
      <c r="E295" s="1">
        <v>4</v>
      </c>
      <c r="F295" s="1">
        <v>5</v>
      </c>
      <c r="G295" s="1">
        <v>6</v>
      </c>
      <c r="H295" s="1">
        <v>7</v>
      </c>
      <c r="I295" s="1">
        <v>8</v>
      </c>
      <c r="J295" s="1">
        <v>9</v>
      </c>
      <c r="K295" s="1">
        <v>10</v>
      </c>
    </row>
    <row r="296" spans="1:11" x14ac:dyDescent="0.3">
      <c r="A296" s="1" t="s">
        <v>7</v>
      </c>
      <c r="B296" s="1">
        <v>14.6</v>
      </c>
      <c r="C296" s="1">
        <v>14.96</v>
      </c>
      <c r="D296" s="1">
        <v>14.63</v>
      </c>
      <c r="E296" s="1">
        <v>14.63</v>
      </c>
      <c r="F296" s="1">
        <v>14.57</v>
      </c>
      <c r="G296" s="1">
        <v>14.77</v>
      </c>
      <c r="H296" s="1">
        <v>14.75</v>
      </c>
      <c r="I296" s="1">
        <v>14.74</v>
      </c>
      <c r="J296" s="1">
        <v>14.76</v>
      </c>
      <c r="K296" s="1">
        <v>14.8</v>
      </c>
    </row>
    <row r="297" spans="1:11" x14ac:dyDescent="0.3">
      <c r="A297" s="1" t="s">
        <v>46</v>
      </c>
      <c r="B297" s="1">
        <v>36</v>
      </c>
      <c r="C297" s="1">
        <v>37</v>
      </c>
      <c r="D297" s="1">
        <v>38</v>
      </c>
      <c r="E297" s="1">
        <v>39</v>
      </c>
      <c r="F297" s="1">
        <v>40</v>
      </c>
      <c r="G297" s="1">
        <v>40</v>
      </c>
      <c r="H297" s="1">
        <v>40</v>
      </c>
      <c r="I297" s="1">
        <v>41</v>
      </c>
      <c r="J297" s="1">
        <v>42</v>
      </c>
      <c r="K297" s="1">
        <v>42</v>
      </c>
    </row>
    <row r="298" spans="1:11" x14ac:dyDescent="0.3">
      <c r="A298" s="1" t="s">
        <v>47</v>
      </c>
      <c r="B298" s="1">
        <v>38</v>
      </c>
      <c r="C298" s="1">
        <v>38</v>
      </c>
      <c r="D298" s="1">
        <v>40</v>
      </c>
      <c r="E298" s="1">
        <v>40</v>
      </c>
      <c r="F298" s="1">
        <v>41</v>
      </c>
      <c r="G298" s="1">
        <v>42</v>
      </c>
      <c r="H298" s="1">
        <v>43</v>
      </c>
      <c r="I298" s="1">
        <v>43</v>
      </c>
      <c r="J298" s="1">
        <v>43</v>
      </c>
      <c r="K298" s="1">
        <v>43</v>
      </c>
    </row>
    <row r="299" spans="1:11" x14ac:dyDescent="0.3">
      <c r="A299" s="2" t="s">
        <v>48</v>
      </c>
      <c r="B299" s="2">
        <f>(B297+B298)/2</f>
        <v>37</v>
      </c>
      <c r="C299" s="2">
        <f t="shared" ref="C299:K299" si="31">(C297+C298)/2</f>
        <v>37.5</v>
      </c>
      <c r="D299" s="2">
        <f t="shared" si="31"/>
        <v>39</v>
      </c>
      <c r="E299" s="2">
        <f t="shared" si="31"/>
        <v>39.5</v>
      </c>
      <c r="F299" s="2">
        <f t="shared" si="31"/>
        <v>40.5</v>
      </c>
      <c r="G299" s="2">
        <f t="shared" si="31"/>
        <v>41</v>
      </c>
      <c r="H299" s="2">
        <f t="shared" si="31"/>
        <v>41.5</v>
      </c>
      <c r="I299" s="2">
        <f t="shared" si="31"/>
        <v>42</v>
      </c>
      <c r="J299" s="2">
        <f t="shared" si="31"/>
        <v>42.5</v>
      </c>
      <c r="K299" s="2">
        <f t="shared" si="31"/>
        <v>42.5</v>
      </c>
    </row>
    <row r="300" spans="1:11" x14ac:dyDescent="0.3"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3" spans="1:11" x14ac:dyDescent="0.3">
      <c r="A303" s="9" t="s">
        <v>10</v>
      </c>
      <c r="B303" s="9"/>
      <c r="C303" s="9"/>
      <c r="D303" s="9"/>
      <c r="E303" s="9"/>
      <c r="F303" s="9"/>
      <c r="G303" s="9"/>
      <c r="H303" s="9"/>
      <c r="I303" s="9"/>
      <c r="J303" s="9"/>
      <c r="K303" s="9"/>
    </row>
    <row r="304" spans="1:11" x14ac:dyDescent="0.3">
      <c r="A304" s="1" t="s">
        <v>2</v>
      </c>
      <c r="B304" s="1" t="s">
        <v>20</v>
      </c>
      <c r="C304" s="1">
        <v>29.7</v>
      </c>
      <c r="D304" s="1">
        <v>29.8</v>
      </c>
      <c r="E304">
        <v>30.1</v>
      </c>
      <c r="F304" s="1">
        <v>30.5</v>
      </c>
      <c r="G304" s="1" t="s">
        <v>19</v>
      </c>
      <c r="H304" s="1">
        <v>31.6</v>
      </c>
      <c r="I304" s="1">
        <v>32.200000000000003</v>
      </c>
      <c r="J304" s="1">
        <v>32.299999999999997</v>
      </c>
      <c r="K304" s="1">
        <v>32.6</v>
      </c>
    </row>
    <row r="305" spans="1:11" x14ac:dyDescent="0.3">
      <c r="A305" s="1" t="s">
        <v>8</v>
      </c>
      <c r="B305" s="1">
        <v>1</v>
      </c>
      <c r="C305" s="1">
        <v>2</v>
      </c>
      <c r="D305" s="1">
        <v>3</v>
      </c>
      <c r="E305" s="1">
        <v>4</v>
      </c>
      <c r="F305" s="1">
        <v>5</v>
      </c>
      <c r="G305" s="1">
        <v>6</v>
      </c>
      <c r="H305" s="1">
        <v>7</v>
      </c>
      <c r="I305" s="1">
        <v>8</v>
      </c>
      <c r="J305" s="1">
        <v>9</v>
      </c>
      <c r="K305" s="1">
        <v>10</v>
      </c>
    </row>
    <row r="306" spans="1:11" x14ac:dyDescent="0.3">
      <c r="A306" s="1" t="s">
        <v>7</v>
      </c>
      <c r="B306" s="1">
        <v>14.93</v>
      </c>
      <c r="C306" s="1">
        <v>14.81</v>
      </c>
      <c r="D306" s="1">
        <v>14.79</v>
      </c>
      <c r="E306" s="1">
        <v>14.72</v>
      </c>
      <c r="F306" s="1">
        <v>14.86</v>
      </c>
      <c r="G306" s="1">
        <v>14.85</v>
      </c>
      <c r="H306" s="1">
        <v>14.96</v>
      </c>
      <c r="I306" s="1">
        <v>14.66</v>
      </c>
      <c r="J306" s="1">
        <v>14.82</v>
      </c>
      <c r="K306" s="1">
        <v>14.92</v>
      </c>
    </row>
    <row r="307" spans="1:11" x14ac:dyDescent="0.3">
      <c r="A307" s="1" t="s">
        <v>46</v>
      </c>
      <c r="B307" s="1">
        <v>38</v>
      </c>
      <c r="C307" s="1">
        <v>38</v>
      </c>
      <c r="D307" s="1">
        <v>39</v>
      </c>
      <c r="E307" s="1">
        <v>40</v>
      </c>
      <c r="F307" s="1">
        <v>41</v>
      </c>
      <c r="G307" s="1">
        <v>41</v>
      </c>
      <c r="H307" s="1">
        <v>42</v>
      </c>
      <c r="I307" s="1">
        <v>42</v>
      </c>
      <c r="J307" s="1">
        <v>42</v>
      </c>
      <c r="K307" s="1">
        <v>43</v>
      </c>
    </row>
    <row r="308" spans="1:11" x14ac:dyDescent="0.3">
      <c r="A308" s="1" t="s">
        <v>47</v>
      </c>
      <c r="B308" s="1">
        <v>40</v>
      </c>
      <c r="C308" s="1">
        <v>40</v>
      </c>
      <c r="D308" s="1">
        <v>41</v>
      </c>
      <c r="E308" s="1">
        <v>42</v>
      </c>
      <c r="F308" s="1">
        <v>43</v>
      </c>
      <c r="G308" s="1">
        <v>44</v>
      </c>
      <c r="H308" s="1">
        <v>43</v>
      </c>
      <c r="I308" s="1">
        <v>43</v>
      </c>
      <c r="J308" s="1">
        <v>44</v>
      </c>
      <c r="K308" s="1">
        <v>44</v>
      </c>
    </row>
    <row r="309" spans="1:11" x14ac:dyDescent="0.3">
      <c r="A309" s="2" t="s">
        <v>48</v>
      </c>
      <c r="B309" s="2">
        <f>(B307+B308)/2</f>
        <v>39</v>
      </c>
      <c r="C309" s="2">
        <f t="shared" ref="C309:K309" si="32">(C307+C308)/2</f>
        <v>39</v>
      </c>
      <c r="D309" s="2">
        <f t="shared" si="32"/>
        <v>40</v>
      </c>
      <c r="E309" s="2">
        <f t="shared" si="32"/>
        <v>41</v>
      </c>
      <c r="F309" s="2">
        <f t="shared" si="32"/>
        <v>42</v>
      </c>
      <c r="G309" s="2">
        <f t="shared" si="32"/>
        <v>42.5</v>
      </c>
      <c r="H309" s="2">
        <f t="shared" si="32"/>
        <v>42.5</v>
      </c>
      <c r="I309" s="2">
        <f t="shared" si="32"/>
        <v>42.5</v>
      </c>
      <c r="J309" s="2">
        <f t="shared" si="32"/>
        <v>43</v>
      </c>
      <c r="K309" s="2">
        <f t="shared" si="32"/>
        <v>43.5</v>
      </c>
    </row>
    <row r="310" spans="1:11" x14ac:dyDescent="0.3"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3" spans="1:11" x14ac:dyDescent="0.3">
      <c r="A313" s="9" t="s">
        <v>21</v>
      </c>
      <c r="B313" s="9"/>
      <c r="C313" s="9"/>
      <c r="D313" s="9"/>
      <c r="E313" s="9"/>
      <c r="F313" s="9"/>
      <c r="G313" s="9"/>
      <c r="H313" s="9"/>
      <c r="I313" s="9"/>
      <c r="J313" s="9"/>
      <c r="K313" s="9"/>
    </row>
    <row r="314" spans="1:11" x14ac:dyDescent="0.3">
      <c r="A314" s="1" t="s">
        <v>2</v>
      </c>
      <c r="B314" s="1" t="s">
        <v>20</v>
      </c>
      <c r="C314" s="1">
        <v>31.1</v>
      </c>
      <c r="D314" s="1">
        <v>31.4</v>
      </c>
      <c r="E314">
        <v>31.7</v>
      </c>
      <c r="F314" s="1">
        <v>31.9</v>
      </c>
      <c r="G314" s="1" t="s">
        <v>19</v>
      </c>
      <c r="H314" s="1">
        <v>33.200000000000003</v>
      </c>
      <c r="I314" s="1">
        <v>33.6</v>
      </c>
      <c r="J314" s="1">
        <v>33.799999999999997</v>
      </c>
      <c r="K314" s="1">
        <v>33.5</v>
      </c>
    </row>
    <row r="315" spans="1:11" x14ac:dyDescent="0.3">
      <c r="A315" s="1" t="s">
        <v>8</v>
      </c>
      <c r="B315" s="1">
        <v>1</v>
      </c>
      <c r="C315" s="1">
        <v>2</v>
      </c>
      <c r="D315" s="1">
        <v>3</v>
      </c>
      <c r="E315" s="1">
        <v>4</v>
      </c>
      <c r="F315" s="1">
        <v>5</v>
      </c>
      <c r="G315" s="1">
        <v>6</v>
      </c>
      <c r="H315" s="1">
        <v>7</v>
      </c>
      <c r="I315" s="1">
        <v>8</v>
      </c>
      <c r="J315" s="1">
        <v>9</v>
      </c>
      <c r="K315" s="1">
        <v>10</v>
      </c>
    </row>
    <row r="316" spans="1:11" x14ac:dyDescent="0.3">
      <c r="A316" s="1" t="s">
        <v>7</v>
      </c>
      <c r="B316" s="1">
        <v>14.93</v>
      </c>
      <c r="C316" s="1">
        <v>14.76</v>
      </c>
      <c r="D316" s="1">
        <v>13.97</v>
      </c>
      <c r="E316" s="1">
        <v>14.87</v>
      </c>
      <c r="F316" s="1">
        <v>14.93</v>
      </c>
      <c r="G316" s="1">
        <v>14.77</v>
      </c>
      <c r="H316" s="1">
        <v>14.88</v>
      </c>
      <c r="I316" s="1">
        <v>14.68</v>
      </c>
      <c r="J316" s="1">
        <v>14.87</v>
      </c>
      <c r="K316" s="1">
        <v>14.82</v>
      </c>
    </row>
    <row r="317" spans="1:11" x14ac:dyDescent="0.3">
      <c r="A317" s="1" t="s">
        <v>46</v>
      </c>
      <c r="B317" s="1">
        <v>37</v>
      </c>
      <c r="C317" s="1">
        <v>38</v>
      </c>
      <c r="D317" s="1">
        <v>41</v>
      </c>
      <c r="E317" s="1">
        <v>40</v>
      </c>
      <c r="F317" s="1">
        <v>42</v>
      </c>
      <c r="G317" s="1">
        <v>42</v>
      </c>
      <c r="H317" s="1">
        <v>43</v>
      </c>
      <c r="I317" s="1">
        <v>43</v>
      </c>
      <c r="J317" s="1">
        <v>43</v>
      </c>
      <c r="K317" s="1">
        <v>44</v>
      </c>
    </row>
    <row r="318" spans="1:11" x14ac:dyDescent="0.3">
      <c r="A318" s="1" t="s">
        <v>47</v>
      </c>
      <c r="B318" s="1">
        <v>40</v>
      </c>
      <c r="C318" s="1">
        <v>40</v>
      </c>
      <c r="D318" s="1">
        <v>42</v>
      </c>
      <c r="E318" s="1">
        <v>43</v>
      </c>
      <c r="F318" s="1">
        <v>44</v>
      </c>
      <c r="G318" s="1">
        <v>44</v>
      </c>
      <c r="H318" s="1">
        <v>44</v>
      </c>
      <c r="I318" s="1">
        <v>44</v>
      </c>
      <c r="J318" s="1">
        <v>45</v>
      </c>
      <c r="K318" s="1">
        <v>45</v>
      </c>
    </row>
    <row r="319" spans="1:11" x14ac:dyDescent="0.3">
      <c r="A319" s="2" t="s">
        <v>48</v>
      </c>
      <c r="B319" s="2">
        <f>(B317+B318)/2</f>
        <v>38.5</v>
      </c>
      <c r="C319" s="2">
        <f t="shared" ref="C319:K319" si="33">(C317+C318)/2</f>
        <v>39</v>
      </c>
      <c r="D319" s="2">
        <f t="shared" si="33"/>
        <v>41.5</v>
      </c>
      <c r="E319" s="2">
        <f t="shared" si="33"/>
        <v>41.5</v>
      </c>
      <c r="F319" s="2">
        <f t="shared" si="33"/>
        <v>43</v>
      </c>
      <c r="G319" s="2">
        <f t="shared" si="33"/>
        <v>43</v>
      </c>
      <c r="H319" s="2">
        <f t="shared" si="33"/>
        <v>43.5</v>
      </c>
      <c r="I319" s="2">
        <f t="shared" si="33"/>
        <v>43.5</v>
      </c>
      <c r="J319" s="2">
        <f t="shared" si="33"/>
        <v>44</v>
      </c>
      <c r="K319" s="2">
        <f t="shared" si="33"/>
        <v>44.5</v>
      </c>
    </row>
    <row r="320" spans="1:11" x14ac:dyDescent="0.3"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3" spans="1:22" x14ac:dyDescent="0.3">
      <c r="A323" s="9" t="s">
        <v>41</v>
      </c>
      <c r="B323" s="9"/>
      <c r="C323" s="9"/>
      <c r="D323" s="9"/>
      <c r="E323" s="9"/>
      <c r="F323" s="9"/>
      <c r="G323" s="9"/>
      <c r="H323" s="9"/>
      <c r="I323" s="9"/>
      <c r="J323" s="9"/>
      <c r="K323" s="9"/>
    </row>
    <row r="324" spans="1:22" x14ac:dyDescent="0.3">
      <c r="A324" s="1" t="s">
        <v>2</v>
      </c>
      <c r="B324" s="1" t="s">
        <v>20</v>
      </c>
      <c r="C324">
        <v>31.4</v>
      </c>
      <c r="D324">
        <v>31.3</v>
      </c>
      <c r="E324">
        <v>32</v>
      </c>
      <c r="F324">
        <v>32.1</v>
      </c>
      <c r="G324" s="1" t="s">
        <v>19</v>
      </c>
      <c r="H324">
        <v>33.700000000000003</v>
      </c>
      <c r="I324">
        <v>33.9</v>
      </c>
      <c r="J324">
        <v>33.9</v>
      </c>
      <c r="K324">
        <v>33.799999999999997</v>
      </c>
    </row>
    <row r="325" spans="1:22" x14ac:dyDescent="0.3">
      <c r="A325" s="1" t="s">
        <v>8</v>
      </c>
      <c r="B325" s="1">
        <v>1</v>
      </c>
      <c r="C325" s="1">
        <v>2</v>
      </c>
      <c r="D325" s="1">
        <v>3</v>
      </c>
      <c r="E325" s="1">
        <v>4</v>
      </c>
      <c r="F325" s="1">
        <v>5</v>
      </c>
      <c r="G325" s="1">
        <v>6</v>
      </c>
      <c r="H325" s="1">
        <v>7</v>
      </c>
      <c r="I325" s="1">
        <v>8</v>
      </c>
      <c r="J325" s="1">
        <v>9</v>
      </c>
      <c r="K325" s="1">
        <v>10</v>
      </c>
    </row>
    <row r="326" spans="1:22" x14ac:dyDescent="0.3">
      <c r="A326" s="1" t="s">
        <v>7</v>
      </c>
      <c r="B326" s="1">
        <v>15.04</v>
      </c>
      <c r="C326" s="1">
        <v>14.63</v>
      </c>
      <c r="D326" s="1">
        <v>14.84</v>
      </c>
      <c r="E326" s="1">
        <v>14.59</v>
      </c>
      <c r="F326" s="1">
        <v>14.64</v>
      </c>
      <c r="G326" s="1">
        <v>14.86</v>
      </c>
      <c r="H326" s="1">
        <v>14.88</v>
      </c>
      <c r="I326" s="1">
        <v>14.86</v>
      </c>
      <c r="J326" s="1">
        <v>14.93</v>
      </c>
      <c r="K326" s="1">
        <v>14.53</v>
      </c>
    </row>
    <row r="327" spans="1:22" x14ac:dyDescent="0.3">
      <c r="A327" s="1" t="s">
        <v>46</v>
      </c>
      <c r="B327" s="1">
        <v>38</v>
      </c>
      <c r="C327" s="1">
        <v>38</v>
      </c>
      <c r="D327" s="1">
        <v>39</v>
      </c>
      <c r="E327" s="1">
        <v>40</v>
      </c>
      <c r="F327" s="1">
        <v>42</v>
      </c>
      <c r="G327" s="1">
        <v>43</v>
      </c>
      <c r="H327" s="1">
        <v>43</v>
      </c>
      <c r="I327" s="1">
        <v>43</v>
      </c>
      <c r="J327" s="1">
        <v>43</v>
      </c>
      <c r="K327" s="1">
        <v>43</v>
      </c>
    </row>
    <row r="328" spans="1:22" x14ac:dyDescent="0.3">
      <c r="A328" s="1" t="s">
        <v>47</v>
      </c>
      <c r="B328" s="1">
        <v>41</v>
      </c>
      <c r="C328" s="1">
        <v>40</v>
      </c>
      <c r="D328" s="1">
        <v>41</v>
      </c>
      <c r="E328" s="1">
        <v>42</v>
      </c>
      <c r="F328" s="1">
        <v>44</v>
      </c>
      <c r="G328" s="1">
        <v>44</v>
      </c>
      <c r="H328" s="1">
        <v>45</v>
      </c>
      <c r="I328" s="1">
        <v>45</v>
      </c>
      <c r="J328" s="1">
        <v>45</v>
      </c>
      <c r="K328" s="1">
        <v>46</v>
      </c>
    </row>
    <row r="329" spans="1:22" x14ac:dyDescent="0.3">
      <c r="A329" s="2" t="s">
        <v>48</v>
      </c>
      <c r="B329" s="2">
        <f>(B327+B328)/2</f>
        <v>39.5</v>
      </c>
      <c r="C329" s="2">
        <f t="shared" ref="C329:K329" si="34">(C327+C328)/2</f>
        <v>39</v>
      </c>
      <c r="D329" s="2">
        <f t="shared" si="34"/>
        <v>40</v>
      </c>
      <c r="E329" s="2">
        <f t="shared" si="34"/>
        <v>41</v>
      </c>
      <c r="F329" s="2">
        <f t="shared" si="34"/>
        <v>43</v>
      </c>
      <c r="G329" s="2">
        <f t="shared" si="34"/>
        <v>43.5</v>
      </c>
      <c r="H329" s="2">
        <f t="shared" si="34"/>
        <v>44</v>
      </c>
      <c r="I329" s="2">
        <f t="shared" si="34"/>
        <v>44</v>
      </c>
      <c r="J329" s="2">
        <f t="shared" si="34"/>
        <v>44</v>
      </c>
      <c r="K329" s="2">
        <f t="shared" si="34"/>
        <v>44.5</v>
      </c>
    </row>
    <row r="330" spans="1:22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3" spans="1:22" x14ac:dyDescent="0.3">
      <c r="A333" s="7" t="s">
        <v>18</v>
      </c>
      <c r="B333" s="7"/>
      <c r="C333" s="7"/>
      <c r="D333" s="7"/>
      <c r="E333" s="7"/>
      <c r="F333" s="7"/>
      <c r="G333" s="7"/>
      <c r="H333" s="7"/>
      <c r="I333" s="7"/>
      <c r="J333" s="7"/>
      <c r="K333" s="7"/>
    </row>
    <row r="334" spans="1:22" x14ac:dyDescent="0.3">
      <c r="A334" s="11" t="s">
        <v>50</v>
      </c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 spans="1:22" x14ac:dyDescent="0.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</sheetData>
  <mergeCells count="33">
    <mergeCell ref="A333:K333"/>
    <mergeCell ref="A334:V335"/>
    <mergeCell ref="A283:K283"/>
    <mergeCell ref="A293:K293"/>
    <mergeCell ref="A303:K303"/>
    <mergeCell ref="A313:K313"/>
    <mergeCell ref="A323:K323"/>
    <mergeCell ref="A172:K172"/>
    <mergeCell ref="A49:K49"/>
    <mergeCell ref="A132:K132"/>
    <mergeCell ref="A142:K142"/>
    <mergeCell ref="A152:K152"/>
    <mergeCell ref="A162:K162"/>
    <mergeCell ref="A98:K98"/>
    <mergeCell ref="A105:K105"/>
    <mergeCell ref="A106:S107"/>
    <mergeCell ref="A65:K65"/>
    <mergeCell ref="A73:K73"/>
    <mergeCell ref="A82:K82"/>
    <mergeCell ref="A90:K90"/>
    <mergeCell ref="A44:K44"/>
    <mergeCell ref="A38:K38"/>
    <mergeCell ref="A45:S46"/>
    <mergeCell ref="A18:K18"/>
    <mergeCell ref="A25:K25"/>
    <mergeCell ref="A32:K32"/>
    <mergeCell ref="A258:K258"/>
    <mergeCell ref="A259:S260"/>
    <mergeCell ref="A208:K208"/>
    <mergeCell ref="A218:K218"/>
    <mergeCell ref="A228:K228"/>
    <mergeCell ref="A238:K238"/>
    <mergeCell ref="A248:K248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2023-07-04T06:15:53Z</cp:lastPrinted>
  <dcterms:created xsi:type="dcterms:W3CDTF">2023-07-04T05:45:08Z</dcterms:created>
  <dcterms:modified xsi:type="dcterms:W3CDTF">2023-07-11T16:22:03Z</dcterms:modified>
</cp:coreProperties>
</file>