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\Downloads\poba kredi\hspzt\"/>
    </mc:Choice>
  </mc:AlternateContent>
  <xr:revisionPtr revIDLastSave="0" documentId="13_ncr:1_{8C1F241B-3ADB-4B83-9A1E-B5F161DD63C6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Hesap hareketleri" sheetId="1" r:id="rId1"/>
    <sheet name="Sayfa2" sheetId="3" r:id="rId2"/>
    <sheet name="Sayfa1" sheetId="2" r:id="rId3"/>
  </sheets>
  <calcPr calcId="181029"/>
</workbook>
</file>

<file path=xl/calcChain.xml><?xml version="1.0" encoding="utf-8"?>
<calcChain xmlns="http://schemas.openxmlformats.org/spreadsheetml/2006/main">
  <c r="P882" i="3" l="1"/>
  <c r="P880" i="3"/>
  <c r="P878" i="3"/>
  <c r="N878" i="3"/>
  <c r="G878" i="3"/>
  <c r="H878" i="3"/>
  <c r="I878" i="3"/>
  <c r="J878" i="3"/>
  <c r="K878" i="3"/>
  <c r="L878" i="3"/>
  <c r="M878" i="3"/>
  <c r="F878" i="3"/>
  <c r="M860" i="3"/>
  <c r="J833" i="3"/>
  <c r="F812" i="3"/>
  <c r="F795" i="3"/>
  <c r="K776" i="3"/>
  <c r="M774" i="3"/>
  <c r="F762" i="3"/>
  <c r="F759" i="3"/>
  <c r="F758" i="3"/>
  <c r="F756" i="3"/>
  <c r="F739" i="3"/>
  <c r="F730" i="3"/>
  <c r="J722" i="3"/>
  <c r="J721" i="3"/>
  <c r="F695" i="3"/>
  <c r="M691" i="3"/>
  <c r="K666" i="3"/>
  <c r="M664" i="3"/>
  <c r="F654" i="3"/>
  <c r="F650" i="3"/>
  <c r="F638" i="3"/>
  <c r="F635" i="3"/>
  <c r="K589" i="3"/>
  <c r="M588" i="3"/>
  <c r="L568" i="3"/>
  <c r="F533" i="3"/>
  <c r="F476" i="3"/>
  <c r="J469" i="3"/>
  <c r="K462" i="3"/>
  <c r="F458" i="3"/>
  <c r="K442" i="3"/>
  <c r="I424" i="3"/>
  <c r="J393" i="3"/>
  <c r="H371" i="3"/>
  <c r="F342" i="3"/>
  <c r="N238" i="3"/>
  <c r="J165" i="3"/>
  <c r="J150" i="3"/>
  <c r="J149" i="3"/>
  <c r="J91" i="3"/>
  <c r="J68" i="3"/>
  <c r="L864" i="3"/>
  <c r="L838" i="3"/>
  <c r="L813" i="3"/>
  <c r="L788" i="3"/>
  <c r="L651" i="3"/>
  <c r="L616" i="3"/>
  <c r="L592" i="3"/>
  <c r="M569" i="3"/>
  <c r="L522" i="3"/>
  <c r="L500" i="3"/>
  <c r="L470" i="3"/>
  <c r="L349" i="3"/>
  <c r="L316" i="3"/>
  <c r="L154" i="3"/>
  <c r="L110" i="3"/>
  <c r="L60" i="3"/>
  <c r="M861" i="3"/>
  <c r="M831" i="3"/>
  <c r="K807" i="3"/>
  <c r="K751" i="3"/>
  <c r="M749" i="3"/>
  <c r="K692" i="3"/>
  <c r="K643" i="3"/>
  <c r="M627" i="3"/>
  <c r="K626" i="3"/>
  <c r="K608" i="3"/>
  <c r="K606" i="3"/>
  <c r="K570" i="3"/>
  <c r="K542" i="3"/>
  <c r="M541" i="3"/>
  <c r="M520" i="3"/>
  <c r="K519" i="3"/>
  <c r="K499" i="3"/>
  <c r="M498" i="3"/>
  <c r="I463" i="3"/>
  <c r="M462" i="3"/>
  <c r="M442" i="3"/>
  <c r="K422" i="3"/>
  <c r="K348" i="3"/>
  <c r="K313" i="3"/>
  <c r="K252" i="3"/>
  <c r="K117" i="3"/>
  <c r="J38" i="3"/>
  <c r="J806" i="3"/>
  <c r="J644" i="3"/>
  <c r="J447" i="3"/>
  <c r="J278" i="3"/>
  <c r="J221" i="3"/>
  <c r="J197" i="3"/>
  <c r="J32" i="3"/>
  <c r="H866" i="3"/>
  <c r="H839" i="3"/>
  <c r="H815" i="3"/>
  <c r="H790" i="3"/>
  <c r="H760" i="3"/>
  <c r="H725" i="3"/>
  <c r="H697" i="3"/>
  <c r="H677" i="3"/>
  <c r="H653" i="3"/>
  <c r="H634" i="3"/>
  <c r="H618" i="3"/>
  <c r="H594" i="3"/>
  <c r="H572" i="3"/>
  <c r="H545" i="3"/>
  <c r="H524" i="3"/>
  <c r="H502" i="3"/>
  <c r="H471" i="3"/>
  <c r="H452" i="3"/>
  <c r="H423" i="3"/>
  <c r="H396" i="3"/>
  <c r="H374" i="3"/>
  <c r="H350" i="3"/>
  <c r="H318" i="3"/>
  <c r="H305" i="3"/>
  <c r="H292" i="3"/>
  <c r="H266" i="3"/>
  <c r="H243" i="3"/>
  <c r="H220" i="3"/>
  <c r="H199" i="3"/>
  <c r="H173" i="3"/>
  <c r="H160" i="3"/>
  <c r="H156" i="3"/>
  <c r="H130" i="3"/>
  <c r="H111" i="3"/>
  <c r="H85" i="3"/>
  <c r="H62" i="3"/>
  <c r="H43" i="3"/>
  <c r="H39" i="3"/>
  <c r="H23" i="3"/>
  <c r="I795" i="3"/>
  <c r="I757" i="3"/>
  <c r="I728" i="3"/>
  <c r="I726" i="3"/>
  <c r="I694" i="3"/>
  <c r="I675" i="3"/>
  <c r="I632" i="3"/>
  <c r="I543" i="3"/>
  <c r="I454" i="3"/>
  <c r="I394" i="3"/>
  <c r="I372" i="3"/>
  <c r="I290" i="3"/>
  <c r="I265" i="3"/>
  <c r="I245" i="3"/>
  <c r="I223" i="3"/>
  <c r="I198" i="3"/>
  <c r="I169" i="3"/>
  <c r="I168" i="3"/>
  <c r="I126" i="3"/>
  <c r="I86" i="3"/>
  <c r="I44" i="3"/>
  <c r="I41" i="3"/>
  <c r="I22" i="3"/>
  <c r="G210" i="3"/>
  <c r="G191" i="3"/>
  <c r="G170" i="3"/>
  <c r="G153" i="3"/>
  <c r="G128" i="3"/>
  <c r="G106" i="3"/>
  <c r="G78" i="3"/>
  <c r="G56" i="3"/>
  <c r="G46" i="3"/>
  <c r="G18" i="3"/>
  <c r="F862" i="3"/>
  <c r="F824" i="3"/>
  <c r="F805" i="3"/>
  <c r="F782" i="3"/>
  <c r="F743" i="3"/>
  <c r="F710" i="3"/>
  <c r="F680" i="3"/>
  <c r="F668" i="3"/>
  <c r="F645" i="3"/>
  <c r="F628" i="3"/>
  <c r="F604" i="3"/>
  <c r="F585" i="3"/>
  <c r="F567" i="3"/>
  <c r="F531" i="3"/>
  <c r="F518" i="3"/>
  <c r="F484" i="3"/>
  <c r="F461" i="3"/>
  <c r="F448" i="3"/>
  <c r="F413" i="3"/>
  <c r="F388" i="3"/>
  <c r="F367" i="3"/>
  <c r="F351" i="3"/>
  <c r="F312" i="3"/>
  <c r="F277" i="3"/>
  <c r="F258" i="3"/>
  <c r="F242" i="3"/>
  <c r="F209" i="3"/>
  <c r="F190" i="3"/>
  <c r="F171" i="3"/>
  <c r="F152" i="3"/>
  <c r="F127" i="3"/>
  <c r="F105" i="3"/>
  <c r="F55" i="3"/>
  <c r="F54" i="3"/>
  <c r="F42" i="3"/>
  <c r="F17" i="3"/>
</calcChain>
</file>

<file path=xl/sharedStrings.xml><?xml version="1.0" encoding="utf-8"?>
<sst xmlns="http://schemas.openxmlformats.org/spreadsheetml/2006/main" count="5339" uniqueCount="1749">
  <si>
    <t>Sayın PERVİN ÖZLEM BALCI</t>
  </si>
  <si>
    <t>23.11.2020 - 23.02.2021 tarihleri arasındaki hesap hareketleri listelenmektedir.</t>
  </si>
  <si>
    <t>Hesap Numarası</t>
  </si>
  <si>
    <t>2637-35209664-5003 GAZİOSMANPAŞA/TOKAT ŞUBESİ TL</t>
  </si>
  <si>
    <t>IBAN</t>
  </si>
  <si>
    <t>TR480001002637352096645003</t>
  </si>
  <si>
    <t>Hesap Hareketleri</t>
  </si>
  <si>
    <t>Tarih</t>
  </si>
  <si>
    <t>Fiş No</t>
  </si>
  <si>
    <t>Açıklama</t>
  </si>
  <si>
    <t>İşlem Tutarı</t>
  </si>
  <si>
    <t>Bakiye</t>
  </si>
  <si>
    <t>23.02.2021</t>
  </si>
  <si>
    <t>F05126</t>
  </si>
  <si>
    <t>ATM YATAN (KARTSIZ) KART NO:9876547997860120 TCKN: 36358602092 ALİ BALCI ATM:Z2637001 JOURNAL SIRA NO:8278</t>
  </si>
  <si>
    <t>19.02.2021</t>
  </si>
  <si>
    <t>F06400</t>
  </si>
  <si>
    <t>BURCU ARSLAN BURCU ARSLAN Ziraat Mobil Telefon Havale</t>
  </si>
  <si>
    <t>F02620</t>
  </si>
  <si>
    <t>YASEMİN HANOĞLU (TRENTYOL) YASEMİN HANOĞLU İnternet Havale</t>
  </si>
  <si>
    <t>17.02.2021</t>
  </si>
  <si>
    <t>F04751</t>
  </si>
  <si>
    <t>T.İŞ BANKASI A.S.//TR470006400000158000589813--PERVİN ÖZLEM BALCİ/Internet EFT İS BANK.HESABİM</t>
  </si>
  <si>
    <t>Z00051</t>
  </si>
  <si>
    <t>OCAK AYI İCAP 2102161121 17.02.2021 TOKAT İLİ KHB GENEL.SEKRETERLİĞİ TOKAT DEVLET HAST</t>
  </si>
  <si>
    <t>Z00049</t>
  </si>
  <si>
    <t>OCAK AYI NÖBET ÜCRETİ 2102160856 17.02.2021 TOKAT İLİ KHB GENEL.SEKRETERLİĞİ TOKAT DEVLET HAST</t>
  </si>
  <si>
    <t>16.02.2021</t>
  </si>
  <si>
    <t>F06317</t>
  </si>
  <si>
    <t>Z00007</t>
  </si>
  <si>
    <t>35209664-1004 hesap 34. taksit ödeme tutarı</t>
  </si>
  <si>
    <t>15.02.2021</t>
  </si>
  <si>
    <t>Z12769</t>
  </si>
  <si>
    <t>KMH Tahsilat - Tahsilat tutarı</t>
  </si>
  <si>
    <t>Z02700</t>
  </si>
  <si>
    <t>2021 - 02. AY D.S. SABİT EK ÖDEME 2102120930 15.02.2021 TOKAT İLİ KHB GENEL.SEKRETERLİĞİ TOKAT DEVLET HAST</t>
  </si>
  <si>
    <t>Z02695</t>
  </si>
  <si>
    <t>MAAŞ İÇİN YATAN 2102212691 15.02.2021 TOKAT DEVLET HASTANESİ BAŞTABİPLİĞİ GENEL BÜTÇE</t>
  </si>
  <si>
    <t>12.02.2021</t>
  </si>
  <si>
    <t>F12162</t>
  </si>
  <si>
    <t>ATM PARA ÇEKME KART NO:5124 **** **** 6672 ATM: Z2242056 JOURNAL NO:5751</t>
  </si>
  <si>
    <t>Z05136</t>
  </si>
  <si>
    <t>SUPERONLINE/Abone No: 56229143 /Fatura No: 10701853962</t>
  </si>
  <si>
    <t>05.02.2021</t>
  </si>
  <si>
    <t>F05276</t>
  </si>
  <si>
    <t>ATM PARA ÇEKME KART NO:5124 **** **** 6672 ATM: Z2242061 JOURNAL NO:7496</t>
  </si>
  <si>
    <t>04.02.2021</t>
  </si>
  <si>
    <t>F05624</t>
  </si>
  <si>
    <t>yağ,zeztin METE KOYUNCU Ziraat Mobil Telefon Havale</t>
  </si>
  <si>
    <t>03.02.2021</t>
  </si>
  <si>
    <t>Z05073</t>
  </si>
  <si>
    <t>F04683</t>
  </si>
  <si>
    <t>mwhmet veda çay şeker parası DAVUT DURAN Ziraat Mobil Telefon Havale</t>
  </si>
  <si>
    <t>F04641</t>
  </si>
  <si>
    <t>Z00988</t>
  </si>
  <si>
    <t>TURKCELL/Tel No: 5333247292 /Fatura No: 4546965160</t>
  </si>
  <si>
    <t>02.02.2021</t>
  </si>
  <si>
    <t>Z00025</t>
  </si>
  <si>
    <t>2020 - 12. AY PERFORMANS EK ÖDEME 2102011401 02.02.2021 TOKAT İLİ KHB GENEL.SEKRETERLİĞİ TOKAT DEVLET HAST</t>
  </si>
  <si>
    <t>01.02.2021</t>
  </si>
  <si>
    <t>F08829</t>
  </si>
  <si>
    <t>EMEL ATALAR Ziraat Mobil Telefon Havale</t>
  </si>
  <si>
    <t>26.01.2021</t>
  </si>
  <si>
    <t>Z04968</t>
  </si>
  <si>
    <t>25.01.2021</t>
  </si>
  <si>
    <t>F08755</t>
  </si>
  <si>
    <t>F07813</t>
  </si>
  <si>
    <t>ATM YATAN (KARTSIZ) KART NO:9876547997860120 TCKN: 36358602092 ALİ BALCI ATM:Z2637001 JOURNAL SIRA NO:1800</t>
  </si>
  <si>
    <t>23.01.2021</t>
  </si>
  <si>
    <t>Z00160</t>
  </si>
  <si>
    <t>35209664-1004 hesap 33. taksit ödeme tutarı</t>
  </si>
  <si>
    <t>Z00014</t>
  </si>
  <si>
    <t>2020 - 11. AY MESAİ İÇİ PERF. EK ÖDEME 2101221429 23.01.2021 TOKAT İLİ KHB GENEL.SEKRETERLİĞİ TOKAT DEVLET HAST</t>
  </si>
  <si>
    <t>Z00013</t>
  </si>
  <si>
    <t>MAAŞ FARKI 2101221353 23.01.2021 TOKAT DEVLET HASTANESİ BAŞTABİPLİĞİ GENEL BÜTÇE</t>
  </si>
  <si>
    <t>15.01.2021</t>
  </si>
  <si>
    <t>F08228</t>
  </si>
  <si>
    <t>Z00366</t>
  </si>
  <si>
    <t>2021 - OCAK AYI D.S. SABİT ÖD. FARKI 2101141047 15.01.2021 TOKAT İLİ KHB GENEL.SEKRETERLİĞİ TOKAT DEVLET HAST</t>
  </si>
  <si>
    <t>Z00362</t>
  </si>
  <si>
    <t>ARALIK AYI İCAP 2101131622 15.01.2021 TOKAT İLİ KHB GENEL.SEKRETERLİĞİ TOKAT DEVLET HAST</t>
  </si>
  <si>
    <t>Z00360</t>
  </si>
  <si>
    <t>MAAŞ İÇİN YATAN 2101212806 15.01.2021 TOKAT DEVLET HASTANESİ BAŞTABİPLİĞİ GENEL BÜTÇE</t>
  </si>
  <si>
    <t>Z00355</t>
  </si>
  <si>
    <t>2021 - 01. AY D.S. SABİT EK ÖDEME 2101131453 15.01.2021 TOKAT İLİ KHB GENEL.SEKRETERLİĞİ TOKAT DEVLET HAST</t>
  </si>
  <si>
    <t>Z00354</t>
  </si>
  <si>
    <t>ARALIK AYI NÖBET ÜCRETİ 2101131421 15.01.2021 TOKAT İLİ KHB GENEL.SEKRETERLİĞİ TOKAT DEVLET HAST</t>
  </si>
  <si>
    <t>13.01.2021</t>
  </si>
  <si>
    <t>Z03668</t>
  </si>
  <si>
    <t>SUPERONLINE/Abone No: 56229143 /Fatura No: 10523007055</t>
  </si>
  <si>
    <t>06.01.2021</t>
  </si>
  <si>
    <t>Z03916</t>
  </si>
  <si>
    <t>TURKCELL/Tel No: 5333247292 /Fatura No: 4513270273</t>
  </si>
  <si>
    <t>23.12.2020</t>
  </si>
  <si>
    <t>F02819</t>
  </si>
  <si>
    <t>T.İŞ BANKASI A.S.//TR830006400000158010181592--FATİH UÇAR/Internet EFT SİGORTA ÜCRETİ</t>
  </si>
  <si>
    <t>F02239</t>
  </si>
  <si>
    <t>pervin özlem balcı/ t.c : 36328603012 --- Nazik nihan yıldırım/t.c.54127000290 A CLASS MEDİKAL SAĞLIK HİZMETL A CLASS M</t>
  </si>
  <si>
    <t>21.12.2020</t>
  </si>
  <si>
    <t>F08238</t>
  </si>
  <si>
    <t>YILBAŞI HEDİYESİ AHMET BURAK GÜRPINAR Ziraat Mobil Telefon Havale</t>
  </si>
  <si>
    <t>F06349</t>
  </si>
  <si>
    <t>19.12.2020</t>
  </si>
  <si>
    <t>Z00119</t>
  </si>
  <si>
    <t>35209664-1004 hesap 32. taksit ödeme tutarı</t>
  </si>
  <si>
    <t>Z00011</t>
  </si>
  <si>
    <t>KASIM AYI İCAP 2012171521 19.12.2020 TOKAT İLİ KHB GENEL.SEKRETERLİĞİ TOKAT DEVLET HAST</t>
  </si>
  <si>
    <t>Z00010</t>
  </si>
  <si>
    <t>KASIM AYI İCAP 2012171317 19.12.2020 TOKAT İLİ KHB GENEL.SEKRETERLİĞİ TOKAT DEVLET HAST</t>
  </si>
  <si>
    <t>Z00009</t>
  </si>
  <si>
    <t>KASIM AYI NÖBET ÜCRETİ 2012171125 19.12.2020 TOKAT İLİ KHB GENEL.SEKRETERLİĞİ TOKAT DEVLET HAST</t>
  </si>
  <si>
    <t>17.12.2020</t>
  </si>
  <si>
    <t>F01347</t>
  </si>
  <si>
    <t>ATM PARA ÇEKME KART NO:5124 **** **** 6672 ATM: Z2242062 JOURNAL NO:3849</t>
  </si>
  <si>
    <t>15.12.2020</t>
  </si>
  <si>
    <t>F05360</t>
  </si>
  <si>
    <t>F06102</t>
  </si>
  <si>
    <t>Z00315</t>
  </si>
  <si>
    <t>ARALIK AYI DSSÖ ÖDEMESİ 2012101459 15.12.2020 TOKAT İLİ KHB GENEL.SEKRETERLİĞİ TOKAT DEVLET HAST</t>
  </si>
  <si>
    <t>Z00312</t>
  </si>
  <si>
    <t>MAAŞ İÇİN YATAN 2012212611 15.12.2020 TOKAT DEVLET HASTANESİ BAŞTABİPLİĞİ GENEL BÜTÇE</t>
  </si>
  <si>
    <t>14.12.2020</t>
  </si>
  <si>
    <t>Z02559</t>
  </si>
  <si>
    <t>Z01267</t>
  </si>
  <si>
    <t>SUPERONLINE/Abone No: 56229143 /Fatura No: 10361265213</t>
  </si>
  <si>
    <t>09.12.2020</t>
  </si>
  <si>
    <t>F04982</t>
  </si>
  <si>
    <t>Borç EMEL ATALAR Ziraat Mobil Telefon Havale</t>
  </si>
  <si>
    <t>07.12.2020</t>
  </si>
  <si>
    <t>F07832</t>
  </si>
  <si>
    <t>05.12.2020</t>
  </si>
  <si>
    <t>F02384</t>
  </si>
  <si>
    <t>derya varol DERYA VAROL Ziraat Mobil Telefon Havale</t>
  </si>
  <si>
    <t>Z00075</t>
  </si>
  <si>
    <t>2020 - 10. AY PERF. EK ÖD. 2012031355 05.12.2020 TOKAT İLİ KHB GENEL.SEKRETERLİĞİ TOKAT DEVLET HAST</t>
  </si>
  <si>
    <t>04.12.2020</t>
  </si>
  <si>
    <t>F06998</t>
  </si>
  <si>
    <t>MERYEM DUMANLI Ziraat Mobil Telefon Havale</t>
  </si>
  <si>
    <t>F08391</t>
  </si>
  <si>
    <t>ATM PARA ÇEKME KART NO:5124 **** **** 6672 ATM: Z2242061 JOURNAL NO:6794</t>
  </si>
  <si>
    <t>Z02545</t>
  </si>
  <si>
    <t>TURKCELL/Tel No: 5333247292 /Fatura No: 4474983288</t>
  </si>
  <si>
    <t>F02140</t>
  </si>
  <si>
    <t>TUBA BOZDUMAN TUBA BOZDUMAN Ziraat Mobil Telefon Havale</t>
  </si>
  <si>
    <t>F01760</t>
  </si>
  <si>
    <t>ESRA SONDAŞ ESRA SONDAŞ İnternet Havale</t>
  </si>
  <si>
    <t>30.11.2020</t>
  </si>
  <si>
    <t>F16055</t>
  </si>
  <si>
    <t>ATM PARA ÇEKME KART NO:5124 **** **** 6672 ATM: Z2242062 JOURNAL NO:1097</t>
  </si>
  <si>
    <t>Z03196</t>
  </si>
  <si>
    <t>27.11.2020</t>
  </si>
  <si>
    <t>F01864</t>
  </si>
  <si>
    <t>MURAT YENER İnternet Havale</t>
  </si>
  <si>
    <t>F01854</t>
  </si>
  <si>
    <t>24.11.2020</t>
  </si>
  <si>
    <t>EKİM AYI NÖBET ÜCRETİ 2011231301 24.11.2020 TOKAT İLİ KHB GENEL.SEKRETERLİĞİ TOKAT DEVLET HAST</t>
  </si>
  <si>
    <t>23.11.2020</t>
  </si>
  <si>
    <t>F06236</t>
  </si>
  <si>
    <t>ATM YATAN (KARTSIZ) KART NO:9876547997860120 TCKN: 36358602092 ALİ BALCI ATM:Z2637001 JOURNAL SIRA NO:0365</t>
  </si>
  <si>
    <t>21.11.2020</t>
  </si>
  <si>
    <t>F06653</t>
  </si>
  <si>
    <t>ATM PARA ÇEKME KART NO:5124 **** **** 6672 ATM: Z2242062 JOURNAL NO:2540</t>
  </si>
  <si>
    <t>18.11.2020</t>
  </si>
  <si>
    <t>F04177</t>
  </si>
  <si>
    <t>ceviz GÜLŞEN ÖZVEREN İnternet Havale</t>
  </si>
  <si>
    <t>16.11.2020</t>
  </si>
  <si>
    <t>Z06290</t>
  </si>
  <si>
    <t>F11264</t>
  </si>
  <si>
    <t>15.11.2020</t>
  </si>
  <si>
    <t>Z00222</t>
  </si>
  <si>
    <t>MAAŞ İÇİN YATAN 2011212637 15.11.2020 TOKAT DEVLET HASTANESİ BAŞTABİPLİĞİ GENEL BÜTÇE</t>
  </si>
  <si>
    <t>Z00221</t>
  </si>
  <si>
    <t>2020-11. AY D.S. SABİT EK ÖD. 2011121611 15.11.2020 TOKAT İLİ KHB GENEL.SEKRETERLİĞİ TOKAT DEVLET HAST</t>
  </si>
  <si>
    <t>13.11.2020</t>
  </si>
  <si>
    <t>F11539</t>
  </si>
  <si>
    <t>ATM PARA ÇEKME KART NO:5124 **** **** 6672 ATM: Z2242061 JOURNAL NO:4683</t>
  </si>
  <si>
    <t>12.11.2020</t>
  </si>
  <si>
    <t>Z01537</t>
  </si>
  <si>
    <t>SUPERONLINE/Abone No: 56229143 /Fatura No: 10235773425</t>
  </si>
  <si>
    <t>05.11.2020</t>
  </si>
  <si>
    <t>F02991</t>
  </si>
  <si>
    <t>Z01089</t>
  </si>
  <si>
    <t>35209664-1004 hesap 31. taksit ödeme tutarı</t>
  </si>
  <si>
    <t>Z00089</t>
  </si>
  <si>
    <t>2020 - 09. AY PERF. EK ÖDEME 2011031154 05.11.2020 TOKAT İLİ KHB GENEL.SEKRETERLİĞİ TOKAT DEVLET HAST</t>
  </si>
  <si>
    <t>04.11.2020</t>
  </si>
  <si>
    <t>Z01491</t>
  </si>
  <si>
    <t>TURKCELL/Tel No: 5333247292 /Fatura No: 4434541422</t>
  </si>
  <si>
    <t>02.11.2020</t>
  </si>
  <si>
    <t>F07543</t>
  </si>
  <si>
    <t>T.EKONOMİ BANKASI A.S.//TR590003200000000010175614--SEVDA ÖZİNANIR/Internet EFT KASGO PARASI</t>
  </si>
  <si>
    <t>30.10.2020</t>
  </si>
  <si>
    <t>F07032</t>
  </si>
  <si>
    <t>METE KOYUNCU Para İade METE KOYUNCU Ziraat Mobil Telefon Havale</t>
  </si>
  <si>
    <t>F04162</t>
  </si>
  <si>
    <t>zeytin METE KOYUNCU İnternet Havale</t>
  </si>
  <si>
    <t>29.10.2020</t>
  </si>
  <si>
    <t>Z00548</t>
  </si>
  <si>
    <t>27.10.2020</t>
  </si>
  <si>
    <t>F10516</t>
  </si>
  <si>
    <t>ATM PARA ÇEKME KART NO:5124 **** **** 6672 ATM: Z2242062 JOURNAL NO:1981</t>
  </si>
  <si>
    <t>26.10.2020</t>
  </si>
  <si>
    <t>F07334</t>
  </si>
  <si>
    <t>YTN Para Yatırma</t>
  </si>
  <si>
    <t>F06797</t>
  </si>
  <si>
    <t>F06787</t>
  </si>
  <si>
    <t>F06779</t>
  </si>
  <si>
    <t>DENİZBANK A.Ş.//TR350013400000396923000001--PERVİN ÖZLEM BALCİ/Internet EFT ARTİ PARA</t>
  </si>
  <si>
    <t>20.10.2020</t>
  </si>
  <si>
    <t>F03510</t>
  </si>
  <si>
    <t>HALK BANKASI//TR750001200966800001038264--PERVİN ÖZLEM BALCI/Internet EFT KÜÇÜK KASA BEDELİ</t>
  </si>
  <si>
    <t>F03488</t>
  </si>
  <si>
    <t>ZEYTİN METE KOYUNCU İnternet Havale</t>
  </si>
  <si>
    <t>19.10.2020</t>
  </si>
  <si>
    <t>F32167</t>
  </si>
  <si>
    <t>ATM PARA ÇEKME KART NO:5124 **** **** 6672 ATM: Z2242062 JOURNAL NO:1401</t>
  </si>
  <si>
    <t>17.10.2020</t>
  </si>
  <si>
    <t>Z00018</t>
  </si>
  <si>
    <t>EYLÜL AYI İCAP 2010161459 17.10.2020 TOKAT İLİ KHB GENEL.SEKRETERLİĞİ TOKAT DEVLET HAST</t>
  </si>
  <si>
    <t>Z00017</t>
  </si>
  <si>
    <t>EYLÜL AYI NÖBET ÜCRETİ 2010161336 17.10.2020 TOKAT İLİ KHB GENEL.SEKRETERLİĞİ TOKAT DEVLET HAST</t>
  </si>
  <si>
    <t>15.10.2020</t>
  </si>
  <si>
    <t>F08728</t>
  </si>
  <si>
    <t>F08698</t>
  </si>
  <si>
    <t>domates HASAN ÖZER İnternet Havale</t>
  </si>
  <si>
    <t>F08681</t>
  </si>
  <si>
    <t>kuuşburnu İBRAHİM İBİŞ İnternet Havale</t>
  </si>
  <si>
    <t>Z00937</t>
  </si>
  <si>
    <t>2020 EKİM AYI DSSÖ ÖDEMESİ 2010141111 15.10.2020 TOKAT İLİ KHB GENEL.SEKRETERLİĞİ TOKAT DEVLET HAST</t>
  </si>
  <si>
    <t>Z00933</t>
  </si>
  <si>
    <t>MAAŞ İÇİN YATAN 2010212522 15.10.2020 TOKAT DEVLET HASTANESİ BAŞTABİPLİĞİ GENEL BÜTÇE</t>
  </si>
  <si>
    <t>14.10.2020</t>
  </si>
  <si>
    <t>Z01835</t>
  </si>
  <si>
    <t>13.10.2020</t>
  </si>
  <si>
    <t>F11995</t>
  </si>
  <si>
    <t>ATM PARA ÇEKME KART NO:5124 **** **** 6672 ATM: Z2242062 JOURNAL NO:7056</t>
  </si>
  <si>
    <t>Z00691</t>
  </si>
  <si>
    <t>SUPERONLINE/Abone No: 56229143 /Fatura No: 10058897091</t>
  </si>
  <si>
    <t>09.10.2020</t>
  </si>
  <si>
    <t>F15317</t>
  </si>
  <si>
    <t>Gönd: ŞENAY ÖNER Kuşburnu için 0067-YAPI VE KREDI BANKASI A.S.</t>
  </si>
  <si>
    <t>08.10.2020</t>
  </si>
  <si>
    <t>F02046</t>
  </si>
  <si>
    <t>Z00031</t>
  </si>
  <si>
    <t>2020-08. AY MESAİİÇİ PERF. EK ÖDEME 2010071118 08.10.2020 TOKAT İLİ KHB GENEL.SEKRETERLİĞİ TOKAT DEVLET HAST</t>
  </si>
  <si>
    <t>05.10.2020</t>
  </si>
  <si>
    <t>Z02584</t>
  </si>
  <si>
    <t>TURKCELL/Tel No: 5333247292 /Fatura No: 4387846998</t>
  </si>
  <si>
    <t>02.10.2020</t>
  </si>
  <si>
    <t>F10147</t>
  </si>
  <si>
    <t>ATM PARA ÇEKME KART NO:5124 **** **** 6672 ATM: Z2242062 JOURNAL NO:5242</t>
  </si>
  <si>
    <t>24.09.2020</t>
  </si>
  <si>
    <t>F01825</t>
  </si>
  <si>
    <t>T.İŞ BANKASI A.S./TOKAT/58001268616--ALİ UMUT BALCI/Internet EFT PERVİN ÖZLEM BALCI ANNEDEN OĞULA</t>
  </si>
  <si>
    <t>19.09.2020</t>
  </si>
  <si>
    <t>F06174</t>
  </si>
  <si>
    <t>ATM PARA ÇEKME KART NO:5124 **** **** 6672 ATM: Z2242061 JOURNAL NO:4286</t>
  </si>
  <si>
    <t>17.09.2020</t>
  </si>
  <si>
    <t>F10431</t>
  </si>
  <si>
    <t>ATM PARA ÇEKME KART NO:5124 **** **** 6672 ATM: Z2242061 JOURNAL NO:1550</t>
  </si>
  <si>
    <t>16.09.2020</t>
  </si>
  <si>
    <t>FGOB22</t>
  </si>
  <si>
    <t>Gönd: ŞENAY ÖNER Zekiye teyze için 0067-YAPI VE KREDI BANKASI A.S.</t>
  </si>
  <si>
    <t>15.09.2020</t>
  </si>
  <si>
    <t>F03649</t>
  </si>
  <si>
    <t>Z01281</t>
  </si>
  <si>
    <t>35209664-1004 hesap 29. taksit ödeme tutarı</t>
  </si>
  <si>
    <t>Z00748</t>
  </si>
  <si>
    <t>2020-09. AY D.S. SABİT ÖDEME 2009141049 15.09.2020 TOKAT İLİ KHB GENEL.SEKRETERLİĞİ TOKAT DEVLET HAST</t>
  </si>
  <si>
    <t>Z00746</t>
  </si>
  <si>
    <t>AĞUSTOS AYI İCAP 2009140953 15.09.2020 TOKAT İLİ KHB GENEL.SEKRETERLİĞİ TOKAT DEVLET HAST</t>
  </si>
  <si>
    <t>Z00741</t>
  </si>
  <si>
    <t>AĞUSTOS AYI NÖBET ÜCRETİ 2009140851 15.09.2020 TOKAT İLİ KHB GENEL.SEKRETERLİĞİ TOKAT DEVLET HAST</t>
  </si>
  <si>
    <t>Z00739</t>
  </si>
  <si>
    <t>MAAŞ İÇİN YATAN 2009212258 15.09.2020 TOKAT DEVLET HASTANESİ BAŞTABİPLİĞİ GENEL BÜTÇE</t>
  </si>
  <si>
    <t>14.09.2020</t>
  </si>
  <si>
    <t>F06669</t>
  </si>
  <si>
    <t>11.09.2020</t>
  </si>
  <si>
    <t>Z00871</t>
  </si>
  <si>
    <t>SUPERONLINE/Abone No: 56229143 /Fatura No: 9930708382</t>
  </si>
  <si>
    <t>08.09.2020</t>
  </si>
  <si>
    <t>F02489</t>
  </si>
  <si>
    <t>2 KG NORMAL,2 KG GÖBEK, YARIM GRAVYER AHMET BURAK GÜRPINAR İnternet Havale</t>
  </si>
  <si>
    <t>F01401</t>
  </si>
  <si>
    <t>YAPRAK P. SÜLEYMAN DEMİR İnternet Havale</t>
  </si>
  <si>
    <t>F01390</t>
  </si>
  <si>
    <t>04.09.2020</t>
  </si>
  <si>
    <t>F09288</t>
  </si>
  <si>
    <t>ATM PARA ÇEKME KART NO:5124 **** **** 6672 ATM: Z2242062 JOURNAL NO:7533</t>
  </si>
  <si>
    <t>03.09.2020</t>
  </si>
  <si>
    <t>Z01127</t>
  </si>
  <si>
    <t>TURKCELL/Tel No: 5333247292 /Fatura No: 4351094802</t>
  </si>
  <si>
    <t>28.08.2020</t>
  </si>
  <si>
    <t>F11189</t>
  </si>
  <si>
    <t>ATM PARA ÇEKME KART NO:5124 **** **** 6672 ATM: Z2242062 JOURNAL NO:0234</t>
  </si>
  <si>
    <t>Z00046</t>
  </si>
  <si>
    <t>GİYİM YARDIMI 2008271307 28.08.2020 TOKAT DEVLET HASTANESİ BAŞTABİPLİĞİ GENEL BÜTÇE</t>
  </si>
  <si>
    <t>25.08.2020</t>
  </si>
  <si>
    <t>F02309</t>
  </si>
  <si>
    <t>KUVEYT TURK KATILIM BANKASI A.S.//TR860020500000089461100001--MEHMET MELİK ÖDEBEK/Internet EFT TAKI ÜCRETİ</t>
  </si>
  <si>
    <t>F02297</t>
  </si>
  <si>
    <t>F02285</t>
  </si>
  <si>
    <t>T.EKONOMİ BANKASI A.S.//TR380003200000000073957566--HACI MEHMET KILIÇ/Internet EFT YAĞ PARASI</t>
  </si>
  <si>
    <t>22.08.2020</t>
  </si>
  <si>
    <t>F01148</t>
  </si>
  <si>
    <t>ATM PARA ÇEKME KART NO:5124 **** **** 6672 ATM: Z2242062 JOURNAL NO:2764</t>
  </si>
  <si>
    <t>21.08.2020</t>
  </si>
  <si>
    <t>F02665</t>
  </si>
  <si>
    <t>ATM YATAN (KARTSIZ) KART NO:9876547997860120 TCKN: 36331602958 NALAN KOÇ ATM:Z2242058 JOURNAL SIRA NO:8543</t>
  </si>
  <si>
    <t>19.08.2020</t>
  </si>
  <si>
    <t>F03669</t>
  </si>
  <si>
    <t>gün parası ÖZLEM UÇAN İnternet Havale</t>
  </si>
  <si>
    <t>F03563</t>
  </si>
  <si>
    <t>YASEMİN HANOĞLU İnternet Havale</t>
  </si>
  <si>
    <t>F03557</t>
  </si>
  <si>
    <t>Z00065</t>
  </si>
  <si>
    <t>2020-07. AY PERF. EK ÖDEME 2008180950 19.08.2020 TOKAT İLİ KHB GENEL.SEKRETERLİĞİ TOKAT DEVLET HAST</t>
  </si>
  <si>
    <t>Z00062</t>
  </si>
  <si>
    <t>2020-07. AY MAHSUPLAŞMA 2008180934 19.08.2020 TOKAT İLİ KHB GENEL.SEKRETERLİĞİ TOKAT DEVLET HAST</t>
  </si>
  <si>
    <t>18.08.2020</t>
  </si>
  <si>
    <t>F01440</t>
  </si>
  <si>
    <t>15.08.2020</t>
  </si>
  <si>
    <t>Z00752</t>
  </si>
  <si>
    <t>TEMMUZ AYI İCAP 2008141621 15.08.2020 TOKAT İLİ KHB GENEL.SEKRETERLİĞİ TOKAT DEVLET HAST</t>
  </si>
  <si>
    <t>Z00751</t>
  </si>
  <si>
    <t>TEMMUZ AYI NÖBET ÜCRETİ 2008141602 15.08.2020 TOKAT İLİ KHB GENEL.SEKRETERLİĞİ TOKAT DEVLET HAST</t>
  </si>
  <si>
    <t>Z00747</t>
  </si>
  <si>
    <t>AĞUSTOS DSSÖ ÖDEMESİ 2008131001 15.08.2020 TOKAT İLİ KHB GENEL.SEKRETERLİĞİ TOKAT DEVLET HAST</t>
  </si>
  <si>
    <t>Z00744</t>
  </si>
  <si>
    <t>MAAŞ İÇİN YATAN 2008212166 15.08.2020 TOKAT DEVLET HASTANESİ BAŞTABİPLİĞİ GENEL BÜTÇE</t>
  </si>
  <si>
    <t>13.08.2020</t>
  </si>
  <si>
    <t>Z00550</t>
  </si>
  <si>
    <t>SUPERONLINE/Abone No: 56229143 /Fatura No: 9773622729</t>
  </si>
  <si>
    <t>05.08.2020</t>
  </si>
  <si>
    <t>Z01074</t>
  </si>
  <si>
    <t>TURKCELL/Tel No: 5333247292 /Fatura No: 4310654174</t>
  </si>
  <si>
    <t>29.07.2020</t>
  </si>
  <si>
    <t>F01987</t>
  </si>
  <si>
    <t>ATM PARA ÇEKME KART NO:5124 **** **** 6672 ATM: Z2242062 JOURNAL NO:7341</t>
  </si>
  <si>
    <t>24.07.2020</t>
  </si>
  <si>
    <t>Z00249</t>
  </si>
  <si>
    <t>MAAŞ FARKI 2007231333 24.07.2020 TOKAT DEVLET HASTANESİ BAŞTABİPLİĞİ GENEL BÜTÇE</t>
  </si>
  <si>
    <t>23.07.2020</t>
  </si>
  <si>
    <t>F00801</t>
  </si>
  <si>
    <t>F00738</t>
  </si>
  <si>
    <t>22.07.2020</t>
  </si>
  <si>
    <t>F00974</t>
  </si>
  <si>
    <t>HALK BANKASI//TR700001200945200005000041--HALK SĞLIĞI GENEL MÜDÜRLÜĞÜ/Internet EFT K.K.T.C SEYAHAT İÇİN PCR TESTİ ÜCRETİ</t>
  </si>
  <si>
    <t>F00947</t>
  </si>
  <si>
    <t>HALK BANKASI//TR700001200945200005000041--HALK SAĞLIĞI GENEL MÜDÜRLÜĞÜ/Internet EFT K.K.T.C SEYAHAT İÇİN PCR ÜCRETİ: ALİ</t>
  </si>
  <si>
    <t>Z00056</t>
  </si>
  <si>
    <t>2020-06. AY PERF. EK ÖDEME 2007210910 22.07.2020 TOKAT İLİ KHB GENEL.SEKRETERLİĞİ TOKAT DEVLET HAST</t>
  </si>
  <si>
    <t>21.07.2020</t>
  </si>
  <si>
    <t>F09849</t>
  </si>
  <si>
    <t>ATM PARA ÇEKME KART NO:5124 **** **** 6672 ATM: Z2242061 JOURNAL NO:9514</t>
  </si>
  <si>
    <t>16.07.2020</t>
  </si>
  <si>
    <t>F05851</t>
  </si>
  <si>
    <t>15.07.2020</t>
  </si>
  <si>
    <t>Z00514</t>
  </si>
  <si>
    <t>2020-07. AY D.S. SABİT EK ÖD. FARK 2007141331 15.07.2020 TOKAT İLİ KHB GENEL.SEKRETERLİĞİ TOKAT DEVLET HAST</t>
  </si>
  <si>
    <t>Z00513</t>
  </si>
  <si>
    <t>2020-07. AY D.S. SABİT EK ÖDEME 2007141201 15.07.2020 TOKAT İLİ KHB GENEL.SEKRETERLİĞİ TOKAT DEVLET HAST</t>
  </si>
  <si>
    <t>Z00506</t>
  </si>
  <si>
    <t>HAZİRAN AYI NÖBET ÜCRETİ 2007131618 15.07.2020 TOKAT İLİ KHB GENEL.SEKRETERLİĞİ TOKAT DEVLET HAST</t>
  </si>
  <si>
    <t>Z00505</t>
  </si>
  <si>
    <t>HAZİRAN AYI İCAP 2007140839 15.07.2020 TOKAT İLİ KHB GENEL.SEKRETERLİĞİ TOKAT DEVLET HAST</t>
  </si>
  <si>
    <t>Z00504</t>
  </si>
  <si>
    <t>MAAŞ İÇİN YATAN 2007212239 15.07.2020 TOKAT DEVLET HASTANESİ BAŞTABİPLİĞİ GENEL BÜTÇE</t>
  </si>
  <si>
    <t>13.07.2020</t>
  </si>
  <si>
    <t>Z01112</t>
  </si>
  <si>
    <t>SUPERONLINE/Abone No: 56229143 /Fatura No: 9641006051</t>
  </si>
  <si>
    <t>10.07.2020</t>
  </si>
  <si>
    <t>F09480</t>
  </si>
  <si>
    <t>ATM PARA ÇEKME KART NO:5124 **** **** 6672 ATM: Z2242062 JOURNAL NO:5129</t>
  </si>
  <si>
    <t>07.07.2020</t>
  </si>
  <si>
    <t>Z00811</t>
  </si>
  <si>
    <t>TURKCELL/Tel No: 5333247292 /Fatura No: 4283436472</t>
  </si>
  <si>
    <t>06.07.2020</t>
  </si>
  <si>
    <t>F04640</t>
  </si>
  <si>
    <t>05.07.2020</t>
  </si>
  <si>
    <t>F00851</t>
  </si>
  <si>
    <t>ÜZEYİR KOÇAK Ziraat Mobil Telefon Havale</t>
  </si>
  <si>
    <t>F00891</t>
  </si>
  <si>
    <t>İSMAİL KARAAT Ziraat Mobil Telefon Havale</t>
  </si>
  <si>
    <t>F00889</t>
  </si>
  <si>
    <t>F00887</t>
  </si>
  <si>
    <t>04.07.2020</t>
  </si>
  <si>
    <t>F06214</t>
  </si>
  <si>
    <t>ATM PARA ÇEKME KART NO:5124 **** **** 6672 ATM: Z2242062 JOURNAL NO:7580</t>
  </si>
  <si>
    <t>02.07.2020</t>
  </si>
  <si>
    <t>F01418</t>
  </si>
  <si>
    <t>29.06.2020</t>
  </si>
  <si>
    <t>F04725</t>
  </si>
  <si>
    <t>YASEMİN HANOĞLU YASEMİN HANOĞLU Ziraat Mobil Telefon Havale</t>
  </si>
  <si>
    <t>28.06.2020</t>
  </si>
  <si>
    <t>Z00275</t>
  </si>
  <si>
    <t>35209664-1004 hesap 27. taksit ödeme tutarı</t>
  </si>
  <si>
    <t>26.06.2020</t>
  </si>
  <si>
    <t>F08587</t>
  </si>
  <si>
    <t>ATM PARA ÇEKME KART NO:5124 **** **** 6672 ATM: Z2242061 JOURNAL NO:7311</t>
  </si>
  <si>
    <t>25.06.2020</t>
  </si>
  <si>
    <t>F02744</t>
  </si>
  <si>
    <t>ATM YATAN (KARTSIZ) KART NO:9876547997860120 TCKN: 36331602958 NALAN BALCI ATM:Z2637001 JOURNAL SIRA NO:8414</t>
  </si>
  <si>
    <t>22.06.2020</t>
  </si>
  <si>
    <t>F05780</t>
  </si>
  <si>
    <t>18.06.2020</t>
  </si>
  <si>
    <t>Z00369</t>
  </si>
  <si>
    <t>SUPERONLINE/Abone No: 56229143 /Fatura No: 9492224171</t>
  </si>
  <si>
    <t>17.06.2020</t>
  </si>
  <si>
    <t>Z00066</t>
  </si>
  <si>
    <t>MAYIS AYI İCAP 2006160812 17.06.2020 TOKAT İLİ KHB GENEL.SEKRETERLİĞİ TOKAT DEVLET HAST</t>
  </si>
  <si>
    <t>MAYIS AYI NÖBET ÜCRETİ 2006151112 17.06.2020 TOKAT İLİ KHB GENEL.SEKRETERLİĞİ TOKAT DEVLET HAST</t>
  </si>
  <si>
    <t>15.06.2020</t>
  </si>
  <si>
    <t>Z03346</t>
  </si>
  <si>
    <t>F08160</t>
  </si>
  <si>
    <t>F08128</t>
  </si>
  <si>
    <t>F08117</t>
  </si>
  <si>
    <t>Z02145</t>
  </si>
  <si>
    <t>35209664-1004 hesap 26. taksit ödeme tutarı</t>
  </si>
  <si>
    <t>Z00753</t>
  </si>
  <si>
    <t>2020 - 05. AY PERFORMANS EK ÖDEME 2006121048 15.06.2020 TOKAT İLİ KHB GENEL.SEKRETERLİĞİ TOKAT DEVLET HAST</t>
  </si>
  <si>
    <t>2020 - 06. AY D.S. SABİT EK ÖD. 2006121031 15.06.2020 TOKAT İLİ KHB GENEL.SEKRETERLİĞİ TOKAT DEVLET HAST</t>
  </si>
  <si>
    <t>Z00742</t>
  </si>
  <si>
    <t>MAAŞ İÇİN YATAN 2006212237 15.06.2020 TOKAT DEVLET HASTANESİ BAŞTABİPLİĞİ GENEL BÜTÇE</t>
  </si>
  <si>
    <t>13.06.2020</t>
  </si>
  <si>
    <t>F00804</t>
  </si>
  <si>
    <t>cansunun hediye parası SEVİL OKAN Ziraat Mobil Telefon Havale</t>
  </si>
  <si>
    <t>09.06.2020</t>
  </si>
  <si>
    <t>Z00541</t>
  </si>
  <si>
    <t>TURKCELL/Tel No: 5333247292 /Fatura No: 4243225633</t>
  </si>
  <si>
    <t>07.06.2020</t>
  </si>
  <si>
    <t>Z00232</t>
  </si>
  <si>
    <t>05.06.2020</t>
  </si>
  <si>
    <t>F02032</t>
  </si>
  <si>
    <t>ATM YATAN (KARTSIZ) KART NO:9876547997860120 TCKN: 36331602958 NALAN BALCI ATM:Z2637001 JOURNAL SIRA NO:6529</t>
  </si>
  <si>
    <t>03.06.2020</t>
  </si>
  <si>
    <t>F01357</t>
  </si>
  <si>
    <t>31.05.2020</t>
  </si>
  <si>
    <t>Z00427</t>
  </si>
  <si>
    <t>22.05.2020</t>
  </si>
  <si>
    <t>F09365</t>
  </si>
  <si>
    <t>ATM PARA ÇEKME KART NO:5124 **** **** 6672 ATM: Z2242062 JOURNAL NO:6679</t>
  </si>
  <si>
    <t>F09335</t>
  </si>
  <si>
    <t>ATM PARA ÇEKME KART NO:5124 **** **** 6672 ATM: Z2242062 JOURNAL NO:6668</t>
  </si>
  <si>
    <t>NİSAN AYI İCAP 2005211045 22.05.2020 TOKAT İLİ KHB GENEL.SEKRETERLİĞİ TOKAT DEVLET HAST</t>
  </si>
  <si>
    <t>Z00274</t>
  </si>
  <si>
    <t>NİSAN AYI NÖBET ÜCRETİ 2005210911 22.05.2020 TOKAT İLİ KHB GENEL.SEKRETERLİĞİ TOKAT DEVLET HAST</t>
  </si>
  <si>
    <t>20.05.2020</t>
  </si>
  <si>
    <t>F22519</t>
  </si>
  <si>
    <t>ATM PARA ÇEKME KART NO:5124 **** **** 6672 ATM: Z2242061 JOURNAL NO:8192</t>
  </si>
  <si>
    <t>F22475</t>
  </si>
  <si>
    <t>ATM PARA ÇEKME KART NO:5124 **** **** 6672 ATM: Z2242061 JOURNAL NO:8177</t>
  </si>
  <si>
    <t>F03727</t>
  </si>
  <si>
    <t>19.05.2020</t>
  </si>
  <si>
    <t>F07791</t>
  </si>
  <si>
    <t>ATM PARA ÇEKME KART NO:5124 **** **** 6672 ATM: Z2242062 JOURNAL NO:0475</t>
  </si>
  <si>
    <t>18.05.2020</t>
  </si>
  <si>
    <t>Z01350</t>
  </si>
  <si>
    <t>SUPERONLINE/Abone No: 56229143 /Fatura No: 9272127069</t>
  </si>
  <si>
    <t>17.05.2020</t>
  </si>
  <si>
    <t>Z00264</t>
  </si>
  <si>
    <t>35209664-1004 hesap 25. taksit ödeme tutarı</t>
  </si>
  <si>
    <t>15.05.2020</t>
  </si>
  <si>
    <t>F04681</t>
  </si>
  <si>
    <t>F04673</t>
  </si>
  <si>
    <t>F04623</t>
  </si>
  <si>
    <t>Z00853</t>
  </si>
  <si>
    <t>MAAŞ İÇİN YATAN 2005212222 15.05.2020 TOKAT DEVLET HASTANESİ BAŞTABİPLİĞİ GENEL BÜTÇE</t>
  </si>
  <si>
    <t>Z00847</t>
  </si>
  <si>
    <t>2020 - 04. AY PERFORMANS EK ÖDEME 2005131138 15.05.2020 TOKAT İLİ KHB GENEL.SEKRETERLİĞİ TOKAT DEVLET HAST</t>
  </si>
  <si>
    <t>Z00842</t>
  </si>
  <si>
    <t>2020 - 05. AY D.S. SABİT EK ÖD. 2005130913 15.05.2020 TOKAT İLİ KHB GENEL.SEKRETERLİĞİ TOKAT DEVLET HAST</t>
  </si>
  <si>
    <t>14.05.2020</t>
  </si>
  <si>
    <t>F01174</t>
  </si>
  <si>
    <t>13.05.2020</t>
  </si>
  <si>
    <t>F05285</t>
  </si>
  <si>
    <t>ATM PARA ÇEKME KART NO:5124 **** **** 6672 ATM: Z2242061 JOURNAL NO:6908</t>
  </si>
  <si>
    <t>12.05.2020</t>
  </si>
  <si>
    <t>Z00715</t>
  </si>
  <si>
    <t>TURKCELL/Tel No: 5333247292 /Fatura No: 4207207155</t>
  </si>
  <si>
    <t>04.05.2020</t>
  </si>
  <si>
    <t>28.04.2020</t>
  </si>
  <si>
    <t>F01261</t>
  </si>
  <si>
    <t>250 ORTAK PARA 100 PERİDEN HAYIRLI OLSUN ESMA ÖZLEM AYGÜN İnternet Havale</t>
  </si>
  <si>
    <t>27.04.2020</t>
  </si>
  <si>
    <t>F25049</t>
  </si>
  <si>
    <t>ATM PARA ÇEKME KART NO:5124 **** **** 6672 ATM: Z2242062 JOURNAL NO:5666</t>
  </si>
  <si>
    <t>F05124</t>
  </si>
  <si>
    <t>F04818</t>
  </si>
  <si>
    <t>ATM YATAN (KARTSIZ) KART NO:9876547997860120 TCKN: 36358602092 ALİ BALCI ATM:Z2637001 JOURNAL SIRA NO:4726</t>
  </si>
  <si>
    <t>22.04.2020</t>
  </si>
  <si>
    <t>F02838</t>
  </si>
  <si>
    <t>F02804</t>
  </si>
  <si>
    <t>GÜLŞEN ÖZVEREN İnternet Havale</t>
  </si>
  <si>
    <t>F02795</t>
  </si>
  <si>
    <t>F02647</t>
  </si>
  <si>
    <t>F02643</t>
  </si>
  <si>
    <t>F02641</t>
  </si>
  <si>
    <t>Z00028</t>
  </si>
  <si>
    <t>2020 MART AYI EK ÖDEME 2004211200 22.04.2020 TOKAT İLİ KHB GENEL.SEKRETERLİĞİ TOKAT DEVLET HAST</t>
  </si>
  <si>
    <t>20.04.2020</t>
  </si>
  <si>
    <t>Z01595</t>
  </si>
  <si>
    <t>SUPERONLINE/Abone No: 56229143 /Fatura No: 9140021119</t>
  </si>
  <si>
    <t>15.04.2020</t>
  </si>
  <si>
    <t>F05374</t>
  </si>
  <si>
    <t>F05077</t>
  </si>
  <si>
    <t>Z00107</t>
  </si>
  <si>
    <t>MART AYI İCAP 2004140810 15.04.2020 TOKAT İLİ KHB GENEL.SEKRETERLİĞİ TOKAT DEVLET HAST</t>
  </si>
  <si>
    <t>Z00103</t>
  </si>
  <si>
    <t>MAAŞ İÇİN YATAN 2004212101 15.04.2020 TOKAT DEVLET HASTANESİ BAŞTABİPLİĞİ GENEL BÜTÇE</t>
  </si>
  <si>
    <t>Z00093</t>
  </si>
  <si>
    <t>2020 - 04. AY D.S. SABİT ÖD. 2004131030 15.04.2020 TOKAT İLİ KHB GENEL.SEKRETERLİĞİ TOKAT DEVLET HAST</t>
  </si>
  <si>
    <t>14.04.2020</t>
  </si>
  <si>
    <t>FAGO58</t>
  </si>
  <si>
    <t>Gönd: SAĞLIK BAK.OD.HES20200414/40665514  S.GN.EMR TALIMAT NO: 40665514;60-TOKAT MERK;PERVİN ÖZLEM BALCI YGGY.ÖDEM</t>
  </si>
  <si>
    <t>09.04.2020</t>
  </si>
  <si>
    <t>F01453</t>
  </si>
  <si>
    <t>07.04.2020</t>
  </si>
  <si>
    <t>Z03842</t>
  </si>
  <si>
    <t>TURKCELL/Tel No: 5333247292 /Fatura No: 4166269028</t>
  </si>
  <si>
    <t>30.03.2020</t>
  </si>
  <si>
    <t>F03011</t>
  </si>
  <si>
    <t>29.03.2020</t>
  </si>
  <si>
    <t>Z00195</t>
  </si>
  <si>
    <t>ZİRAAT SİGORTA 92799071 NOLU POLİÇE 29/03/2020 VADE YAPILAN TAHSİLAT</t>
  </si>
  <si>
    <t>28.03.2020</t>
  </si>
  <si>
    <t>ZİRAAT SİGORTA 92411147 NOLU POLİÇE 29/03/2020 VADE YAPILAN TAHSİLAT</t>
  </si>
  <si>
    <t>27.03.2020</t>
  </si>
  <si>
    <t>Z00030</t>
  </si>
  <si>
    <t>2020 - 02. AY MESAİ İÇİ PERF. EK ÖDEME 2003241553 27.03.2020 TOKAT İLİ KHB GENEL.SEKRETERLİĞİ TOKAT DEVLET HAST</t>
  </si>
  <si>
    <t>26.03.2020</t>
  </si>
  <si>
    <t>Z00161</t>
  </si>
  <si>
    <t>35209664-1004, hayat sigortası - tahsilat</t>
  </si>
  <si>
    <t>35209664-1004, hayat sigortası- Gecikme Faizi - BSMV</t>
  </si>
  <si>
    <t>35209664-1004, hayat sigortası- Gecikme Faizi - KKDF</t>
  </si>
  <si>
    <t>35209664-1004, hayat sigortası-Gecikme Faizi</t>
  </si>
  <si>
    <t>24.03.2020</t>
  </si>
  <si>
    <t>ŞUBAT AYI İCAP 2003231327 24.03.2020 TOKAT İLİ KHB GENEL.SEKRETERLİĞİ TOKAT DEVLET HAST</t>
  </si>
  <si>
    <t>17.03.2020</t>
  </si>
  <si>
    <t>F09723</t>
  </si>
  <si>
    <t>ATM PARA ÇEKME KART NO:5124 **** **** 6672 ATM: Z2242062 JOURNAL NO:3014</t>
  </si>
  <si>
    <t>F01617</t>
  </si>
  <si>
    <t>: 35209664 - 5004 nolu Hesaptan Virman</t>
  </si>
  <si>
    <t>16.03.2020</t>
  </si>
  <si>
    <t>F09126</t>
  </si>
  <si>
    <t>F08748</t>
  </si>
  <si>
    <t>15.03.2020</t>
  </si>
  <si>
    <t>Z00197</t>
  </si>
  <si>
    <t>2020 - 03. AY D.S. SABİT ÖDEMESİ 2003130955 15.03.2020 TOKAT İLİ KHB GENEL.SEKRETERLİĞİ TOKAT DEVLET HAST</t>
  </si>
  <si>
    <t>Z00192</t>
  </si>
  <si>
    <t>MAAŞ İÇİN YATAN 2003211753 15.03.2020 TOKAT DEVLET HASTANESİ BAŞTABİPLİĞİ GENEL BÜTÇE</t>
  </si>
  <si>
    <t>14.03.2020</t>
  </si>
  <si>
    <t>F04065</t>
  </si>
  <si>
    <t>ATM PARA ÇEKME KART NO:5124 **** **** 6672 ATM: Z2242062 JOURNAL NO:4954</t>
  </si>
  <si>
    <t>12.03.2020</t>
  </si>
  <si>
    <t>Z00615</t>
  </si>
  <si>
    <t>SUPERONLINE/Abone No: 56229143 /Fatura No: 9004034306</t>
  </si>
  <si>
    <t>09.03.2020</t>
  </si>
  <si>
    <t>F09652</t>
  </si>
  <si>
    <t>07.03.2020</t>
  </si>
  <si>
    <t>F06286</t>
  </si>
  <si>
    <t>ATM PARA ÇEKME KART NO:5124 **** **** 6672 ATM: Z2242062 JOURNAL NO:8475</t>
  </si>
  <si>
    <t>06.03.2020</t>
  </si>
  <si>
    <t>ZORUNLU HEKİM SİGORTASI 2003050759 06.03.2020 TOKAT İLİ KHB GENEL.SEKRETERLİĞİ TOKAT DEVLET HAST</t>
  </si>
  <si>
    <t>04.03.2020</t>
  </si>
  <si>
    <t>F02601</t>
  </si>
  <si>
    <t>YASEMİN HANOĞLU (FATİH İN ÇİÇEK PARASI) YASEMİN HANOĞLU İnternet Havale</t>
  </si>
  <si>
    <t>03.03.2020</t>
  </si>
  <si>
    <t>Z00668</t>
  </si>
  <si>
    <t>TURKCELL/Tel No: 5333247292 /Fatura No: 4129758389</t>
  </si>
  <si>
    <t>02.03.2020</t>
  </si>
  <si>
    <t>F04744</t>
  </si>
  <si>
    <t>YASEMİN HANOĞLU SEVİL DOĞUMGÜNÜ YASEMİN HANOĞLU Ziraat Mobil Telefon Havale</t>
  </si>
  <si>
    <t>F05335</t>
  </si>
  <si>
    <t>GÜLŞEN ÖZVEREN gün parasi GÜLŞEN ÖZVEREN Ziraat Mobil Telefon Havale</t>
  </si>
  <si>
    <t>26.02.2020</t>
  </si>
  <si>
    <t>F01125</t>
  </si>
  <si>
    <t>Z00033</t>
  </si>
  <si>
    <t>OCAK AYI İCAP 2002251318 26.02.2020 TOKAT İLİ KHB GENEL.SEKRETERLİĞİ TOKAT DEVLET HAST</t>
  </si>
  <si>
    <t>Z00032</t>
  </si>
  <si>
    <t>OCAK AYI PERFORMANS EK ÖDEME 2002250905 26.02.2020 TOKAT İLİ KHB GENEL.SEKRETERLİĞİ TOKAT DEVLET HAST</t>
  </si>
  <si>
    <t>24.02.2020</t>
  </si>
  <si>
    <t>F40165</t>
  </si>
  <si>
    <t>ATM PARA ÇEKME KART NO:5124 **** **** 6672 ATM: Z2242062 JOURNAL NO:6776</t>
  </si>
  <si>
    <t>F05835</t>
  </si>
  <si>
    <t>19.02.2020</t>
  </si>
  <si>
    <t>F01765</t>
  </si>
  <si>
    <t>17.02.2020</t>
  </si>
  <si>
    <t>F10509</t>
  </si>
  <si>
    <t>makbule yüce gün parası MAKBULE YÜCE İnternet Havale</t>
  </si>
  <si>
    <t>F07637</t>
  </si>
  <si>
    <t>F07511</t>
  </si>
  <si>
    <t>F06928</t>
  </si>
  <si>
    <t>ASLI COŞKUN Ziraat Mobil Telefon Havale</t>
  </si>
  <si>
    <t>16.02.2020</t>
  </si>
  <si>
    <t>SALİHA DOĞANER gün parası SALİHA DOĞANER Ziraat Mobil Telefon Havale</t>
  </si>
  <si>
    <t>F05102</t>
  </si>
  <si>
    <t>NİLGÜN BİLGİÇ NİLGÜN BİLGİÇ Ziraat Mobil Telefon Havale</t>
  </si>
  <si>
    <t>15.02.2020</t>
  </si>
  <si>
    <t>F06866</t>
  </si>
  <si>
    <t>ATM PARA ÇEKME KART NO:5124 **** **** 6672 ATM: Z2242061 JOURNAL NO:7730</t>
  </si>
  <si>
    <t>Z00053</t>
  </si>
  <si>
    <t>2020 - 02. AY D.S. SABİT EK ÖDEME 2002140957 15.02.2020 TOKAT İLİ KHB GENEL.SEKRETERLİĞİ TOKAT DEVLET HAST</t>
  </si>
  <si>
    <t>MAAŞ İÇİN YATAN 2002211716 15.02.2020 TOKAT DEVLET HASTANESİ BAŞTABİPLİĞİ GENEL BÜTÇE</t>
  </si>
  <si>
    <t>13.02.2020</t>
  </si>
  <si>
    <t>Z00608</t>
  </si>
  <si>
    <t>SUPERONLINE/Abone No: 56229143 /Fatura No: 8843230105</t>
  </si>
  <si>
    <t>11.02.2020</t>
  </si>
  <si>
    <t>F02564</t>
  </si>
  <si>
    <t>F02561</t>
  </si>
  <si>
    <t>03.02.2020</t>
  </si>
  <si>
    <t>F04561</t>
  </si>
  <si>
    <t>F04556</t>
  </si>
  <si>
    <t>F04553</t>
  </si>
  <si>
    <t>Z02393</t>
  </si>
  <si>
    <t>TURKCELL/Tel No: 5333247292 /Fatura No: 4093138331</t>
  </si>
  <si>
    <t>01.02.2020</t>
  </si>
  <si>
    <t>Z01296</t>
  </si>
  <si>
    <t>201910220096808 nolu promosyon 35209664-5003 hesaba ödeme.</t>
  </si>
  <si>
    <t>27.01.2020</t>
  </si>
  <si>
    <t>F06566</t>
  </si>
  <si>
    <t>35209664-1004 hesap 22. taksit ödeme tutarı</t>
  </si>
  <si>
    <t>Kredi için para yatırma</t>
  </si>
  <si>
    <t>25.01.2020</t>
  </si>
  <si>
    <t>F05189</t>
  </si>
  <si>
    <t>ATM PARA ÇEKME KART NO:5124 **** **** 6672 ATM: Z2242062 JOURNAL NO:5414</t>
  </si>
  <si>
    <t>F00540</t>
  </si>
  <si>
    <t>pervin balcı ARZU SAVAŞ İnternet Havale</t>
  </si>
  <si>
    <t>Z00043</t>
  </si>
  <si>
    <t>MAAŞ FARKI 2001241608 25.01.2020 TOKAT DEVLET HASTANESİ BAŞTABİPLİĞİ GENEL BÜTÇE</t>
  </si>
  <si>
    <t>23.01.2020</t>
  </si>
  <si>
    <t>F00680</t>
  </si>
  <si>
    <t>KUVEYT TURK KATILIM BANKASI A.S.//TR860020500000089461100001--MEHMET MELİH ÖDÜBEK/Internet EFT PERVİN ÖZLEM BALCI GÜN PA</t>
  </si>
  <si>
    <t>20.01.2020</t>
  </si>
  <si>
    <t>F03625</t>
  </si>
  <si>
    <t>17.01.2020</t>
  </si>
  <si>
    <t>F00817</t>
  </si>
  <si>
    <t>F00807</t>
  </si>
  <si>
    <t>16.01.2020</t>
  </si>
  <si>
    <t>F03186</t>
  </si>
  <si>
    <t>F03167</t>
  </si>
  <si>
    <t>Z00034</t>
  </si>
  <si>
    <t>ARALIK AYI İCAP 2001151123 16.01.2020 TOKAT İLİ KHB GENEL.SEKRETERLİĞİ TOKAT DEVLET HAST</t>
  </si>
  <si>
    <t>2019 - 12. AY MESAİ İÇİ PERF. EK ÖDEMESİ 2001140946 16.01.2020 TOKAT İLİ KHB GENEL.SEKRETERLİĞİ TOKAT DEVLET HAST</t>
  </si>
  <si>
    <t>15.01.2020</t>
  </si>
  <si>
    <t>F05396</t>
  </si>
  <si>
    <t>Z00198</t>
  </si>
  <si>
    <t>OCAK AYI KATSAYI FARK ÖDEMESİ 2001141010 15.01.2020 TOKAT İLİ KHB GENEL.SEKRETERLİĞİ TOKAT DEVLET HAST</t>
  </si>
  <si>
    <t>OCAK AYI DSSÖ ÖDEMESİ 2001141010 15.01.2020 TOKAT İLİ KHB GENEL.SEKRETERLİĞİ TOKAT DEVLET HAST</t>
  </si>
  <si>
    <t>Z00191</t>
  </si>
  <si>
    <t>MAAŞ İÇİN YATAN 2001211661 15.01.2020 TOKAT DEVLET HASTANESİ BAŞTABİPLİĞİ GENEL BÜTÇE</t>
  </si>
  <si>
    <t>14.01.2020</t>
  </si>
  <si>
    <t>F37573</t>
  </si>
  <si>
    <t>Gönd: ESMA ÖZLEM AYGÜN 0111-QNB FİNANSBANK A.Ş.</t>
  </si>
  <si>
    <t>13.01.2020</t>
  </si>
  <si>
    <t>Z02578</t>
  </si>
  <si>
    <t>SUPERONLINE/Abone No: 56229143 /Fatura No: 8717016576</t>
  </si>
  <si>
    <t>08.01.2020</t>
  </si>
  <si>
    <t>F02174</t>
  </si>
  <si>
    <t>F02169</t>
  </si>
  <si>
    <t>07.01.2020</t>
  </si>
  <si>
    <t>F41104</t>
  </si>
  <si>
    <t>Gönd: ÖZSOY ASKER ZEKİ FİLİZ OZSOY 0064-T.İŞ BANKASI A.S.</t>
  </si>
  <si>
    <t>05.01.2020</t>
  </si>
  <si>
    <t>F02600</t>
  </si>
  <si>
    <t>03.01.2020</t>
  </si>
  <si>
    <t>Z01882</t>
  </si>
  <si>
    <t>TURKCELL/Tel No: 5333247292 /Fatura No: 4050433567</t>
  </si>
  <si>
    <t>F01605</t>
  </si>
  <si>
    <t>SÜMEYRA KAYA SÜMEYRA KAYA Ziraat Mobil Telefon Havale</t>
  </si>
  <si>
    <t>F01428</t>
  </si>
  <si>
    <t>zeynep hediye ZEYNEP TUBA BAHTİYARCA Ziraat Mobil Telefon Havale</t>
  </si>
  <si>
    <t>F01370</t>
  </si>
  <si>
    <t>GÜLŞEN ÖZVEREN GÜLŞEN ÖZVEREN Ziraat Mobil Telefon Havale</t>
  </si>
  <si>
    <t>F01341</t>
  </si>
  <si>
    <t>CANSU ATBAŞ CANSU ATBAŞ Ziraat Mobil Telefon Havale</t>
  </si>
  <si>
    <t>F01106</t>
  </si>
  <si>
    <t>filiz küpcü IŞIK KÜPCÜ Ziraat Mobil Telefon Havale</t>
  </si>
  <si>
    <t>F01250</t>
  </si>
  <si>
    <t>MEHTAP ÖZARSLAN YAKUP ÖZARSLAN Ziraat Mobil Telefon Havale</t>
  </si>
  <si>
    <t>27.12.2019</t>
  </si>
  <si>
    <t>F11528</t>
  </si>
  <si>
    <t>ATM PARA ÇEKME KART NO:5124 **** **** 6672 ATM: Z2242061 JOURNAL NO:4538</t>
  </si>
  <si>
    <t>F00709</t>
  </si>
  <si>
    <t>24.12.2019</t>
  </si>
  <si>
    <t>F00737</t>
  </si>
  <si>
    <t>23.12.2019</t>
  </si>
  <si>
    <t>F03651</t>
  </si>
  <si>
    <t>19.12.2019</t>
  </si>
  <si>
    <t>F01330</t>
  </si>
  <si>
    <t>F01324</t>
  </si>
  <si>
    <t>18.12.2019</t>
  </si>
  <si>
    <t>FEMD27</t>
  </si>
  <si>
    <t>Gönd: TOKAT DEVLET HASTANESİ PERVİN ÖZLEM BALCI-PERSONEL YOLLUK ÖDEMESİ 0012-HALK BANKASI</t>
  </si>
  <si>
    <t>17.12.2019</t>
  </si>
  <si>
    <t>F01766</t>
  </si>
  <si>
    <t>gün parası sibel ve pervin NİLAY SEFA UÇAR İnternet Havale</t>
  </si>
  <si>
    <t>Z00150</t>
  </si>
  <si>
    <t>16.12.2019</t>
  </si>
  <si>
    <t>Z03367</t>
  </si>
  <si>
    <t>F06666</t>
  </si>
  <si>
    <t>15.12.2019</t>
  </si>
  <si>
    <t>Z00149</t>
  </si>
  <si>
    <t>2019 11. AY MESAİ İÇİ PERF. EK ÖDEME 1912131020 15.12.2019 TOKAT İLİ KHB GENEL.SEKRETERLİĞİ TOKAT DEVLET HAST</t>
  </si>
  <si>
    <t>Z00147</t>
  </si>
  <si>
    <t>2019 ARALIK AYI DSSÖ ÖDEMESİ 1912131016 15.12.2019 TOKAT İLİ KHB GENEL.SEKRETERLİĞİ TOKAT DEVLET HAST</t>
  </si>
  <si>
    <t>Z00135</t>
  </si>
  <si>
    <t>MAAŞ İÇİN YATAN 1912211950 15.12.2019 TOKAT DEVLET HASTANESİ BAŞTABİPLİĞİ GENEL BÜTÇE</t>
  </si>
  <si>
    <t>Z00133</t>
  </si>
  <si>
    <t>KASIM AYI İCAP 1912121316 15.12.2019 TOKAT İLİ KHB GENEL.SEKRETERLİĞİ TOKAT DEVLET HAST</t>
  </si>
  <si>
    <t>06.12.2019</t>
  </si>
  <si>
    <t>F01865</t>
  </si>
  <si>
    <t>F01234</t>
  </si>
  <si>
    <t>F01223</t>
  </si>
  <si>
    <t>F01203</t>
  </si>
  <si>
    <t>04.12.2019</t>
  </si>
  <si>
    <t>F01484</t>
  </si>
  <si>
    <t>F01475</t>
  </si>
  <si>
    <t>02.12.2019</t>
  </si>
  <si>
    <t>F05153</t>
  </si>
  <si>
    <t>01.12.2019</t>
  </si>
  <si>
    <t>F01530</t>
  </si>
  <si>
    <t>29.11.2019</t>
  </si>
  <si>
    <t>F01477</t>
  </si>
  <si>
    <t>28.11.2019</t>
  </si>
  <si>
    <t>FDLR21</t>
  </si>
  <si>
    <t>Gönd: SÜHEYLA UZUN FILIZ EV GÖRME 0032-T.EKONOMİ BANKASI A.S.</t>
  </si>
  <si>
    <t>FBTU32</t>
  </si>
  <si>
    <t>Gönd: AYTEN BAYRAM hediye parası 0134-DENİZBANK A.Ş.</t>
  </si>
  <si>
    <t>21.11.2019</t>
  </si>
  <si>
    <t>gün parası SİBEL YAVAŞ İnternet Havale</t>
  </si>
  <si>
    <t>F00588</t>
  </si>
  <si>
    <t>20.11.2019</t>
  </si>
  <si>
    <t>F01295</t>
  </si>
  <si>
    <t>19.11.2019</t>
  </si>
  <si>
    <t>Z00126</t>
  </si>
  <si>
    <t>EKİM AYI İCAP 1911181258 19.11.2019 TOKAT İLİ KHB GENEL.SEKRETERLİĞİ TOKAT DEVLET HAST</t>
  </si>
  <si>
    <t>16.11.2019</t>
  </si>
  <si>
    <t>F11922</t>
  </si>
  <si>
    <t>ATM PARA ÇEKME KART NO:5124 **** **** 6672 ATM: Z1748143 JOURNAL NO:7217</t>
  </si>
  <si>
    <t>15.11.2019</t>
  </si>
  <si>
    <t>F04202</t>
  </si>
  <si>
    <t>F03123</t>
  </si>
  <si>
    <t>Z00359</t>
  </si>
  <si>
    <t>2019 10. AY M. İÇİ PERF. EK ÖDEME 1911140857 15.11.2019 TOKAT İLİ KHB GENEL.SEKRETERLİĞİ TOKAT DEVLET HAST</t>
  </si>
  <si>
    <t>Z00357</t>
  </si>
  <si>
    <t>2019 11. AY D.S. SABİT EK ÖDEMESİ 1911140838 15.11.2019 TOKAT İLİ KHB GENEL.SEKRETERLİĞİ TOKAT DEVLET HAST</t>
  </si>
  <si>
    <t>Z00353</t>
  </si>
  <si>
    <t>MAAŞ İÇİN YATAN 1911211936 15.11.2019 TOKAT DEVLET HASTANESİ BAŞTABİPLİĞİ GENEL BÜTÇE</t>
  </si>
  <si>
    <t>13.11.2019</t>
  </si>
  <si>
    <t>Z00450</t>
  </si>
  <si>
    <t>SUPERONLINE/Abone No: 56229143 /Fatura No: 8351317398</t>
  </si>
  <si>
    <t>05.11.2019</t>
  </si>
  <si>
    <t>Z00889</t>
  </si>
  <si>
    <t>TURKCELL/Tel No: 5333247292 /Fatura No: 3960990259</t>
  </si>
  <si>
    <t>FCCU69</t>
  </si>
  <si>
    <t>Gönd: TOKAT DEVLET HASTANESİ PERVİN ÖZLEM BALCI-PERSONEL 'YOLLUK ÖDEMESİ 0012-HALK BANKASI</t>
  </si>
  <si>
    <t>04.11.2019</t>
  </si>
  <si>
    <t>F04789</t>
  </si>
  <si>
    <t>31.10.2019</t>
  </si>
  <si>
    <t>F01499</t>
  </si>
  <si>
    <t>25.10.2019</t>
  </si>
  <si>
    <t>F01891</t>
  </si>
  <si>
    <t>Erken Ödeme Ücreti</t>
  </si>
  <si>
    <t>F01880</t>
  </si>
  <si>
    <t>35209664-1004 hesap 19. taksit ödeme tutarı</t>
  </si>
  <si>
    <t>F01875</t>
  </si>
  <si>
    <t>YATAN Para Yatırma</t>
  </si>
  <si>
    <t>24.10.2019</t>
  </si>
  <si>
    <t>F01573</t>
  </si>
  <si>
    <t>F01570</t>
  </si>
  <si>
    <t>HALK BANKASI//TR650001200921400001023351--HAN OYA ERŞAYLI/Internet EFT FİLİZ GÜN PARASI</t>
  </si>
  <si>
    <t>F01551</t>
  </si>
  <si>
    <t>esra için ZEYNEP TUBA BAHTİYARCA İnternet Havale</t>
  </si>
  <si>
    <t>F05196</t>
  </si>
  <si>
    <t>ATM PARA ÇEKME KART NO:5124 **** **** 6672 ATM: Z2242054 JOURNAL NO:0756</t>
  </si>
  <si>
    <t>18.10.2019</t>
  </si>
  <si>
    <t>F00748</t>
  </si>
  <si>
    <t>17.10.2019</t>
  </si>
  <si>
    <t>Z00111</t>
  </si>
  <si>
    <t>EYLÜL AYI İCAP 1910161341 17.10.2019 TOKAT İLİ KHB GENEL.SEKRETERLİĞİ TOKAT DEVLET HAST</t>
  </si>
  <si>
    <t>16.10.2019</t>
  </si>
  <si>
    <t>F11690</t>
  </si>
  <si>
    <t>ATM PARA ÇEKME KART NO:5124 **** **** 6672 ATM: Z2242062 JOURNAL NO:8369</t>
  </si>
  <si>
    <t>15.10.2019</t>
  </si>
  <si>
    <t>F04075</t>
  </si>
  <si>
    <t>F02468</t>
  </si>
  <si>
    <t>Z00390</t>
  </si>
  <si>
    <t>2019 - 09. AY PERF. EK ÖD. 1910141133 15.10.2019 TOKAT İLİ KHB GENEL.SEKRETERLİĞİ TOKAT DEVLET HAST</t>
  </si>
  <si>
    <t>Z00387</t>
  </si>
  <si>
    <t>2019 - 10. AY D.S. SABİT EK ÖD. 1910141032 15.10.2019 TOKAT İLİ KHB GENEL.SEKRETERLİĞİ TOKAT DEVLET HAST</t>
  </si>
  <si>
    <t>Z00384</t>
  </si>
  <si>
    <t>MAAŞ İÇİN YATAN 1910111710 15.10.2019 TOKAT DEVLET HASTANESİ BAŞTABİPLİĞİ GENEL BÜTÇE</t>
  </si>
  <si>
    <t>14.10.2019</t>
  </si>
  <si>
    <t>Z00848</t>
  </si>
  <si>
    <t>SUPERONLINE/Abone No: 56229143 /Fatura No: 8184330498</t>
  </si>
  <si>
    <t>F05099</t>
  </si>
  <si>
    <t>GÜLŞEN ÖZVEREN cicek parasi GÜLŞEN ÖZVEREN Ziraat Mobil Telefon Havale</t>
  </si>
  <si>
    <t>11.10.2019</t>
  </si>
  <si>
    <t>F10087</t>
  </si>
  <si>
    <t>ATM PARA ÇEKME KART NO:5124 **** **** 6672 ATM: Z2242061 JOURNAL NO:0420</t>
  </si>
  <si>
    <t>09.10.2019</t>
  </si>
  <si>
    <t>F02238</t>
  </si>
  <si>
    <t>özlem sümeyra doğum günü SEVİL OKAN İnternet Havale</t>
  </si>
  <si>
    <t>04.10.2019</t>
  </si>
  <si>
    <t>F01115</t>
  </si>
  <si>
    <t>IŞIK KÜPCÜ Ziraat Mobil Telefon Havale</t>
  </si>
  <si>
    <t>03.10.2019</t>
  </si>
  <si>
    <t>Z00641</t>
  </si>
  <si>
    <t>TURKCELL/Tel No: 5333247292 /Fatura No: 3918033480</t>
  </si>
  <si>
    <t>27.09.2019</t>
  </si>
  <si>
    <t>F04153</t>
  </si>
  <si>
    <t>ATM PARA ÇEKME KART NO:5124 **** **** 6672 ATM: Z2242062 JOURNAL NO:0073</t>
  </si>
  <si>
    <t>26.09.2019</t>
  </si>
  <si>
    <t>F02811</t>
  </si>
  <si>
    <t>F01562</t>
  </si>
  <si>
    <t>filizin hediye parası SEVİL OKAN İnternet Havale</t>
  </si>
  <si>
    <t>25.09.2019</t>
  </si>
  <si>
    <t>F01969</t>
  </si>
  <si>
    <t>24.09.2019</t>
  </si>
  <si>
    <t>F01698</t>
  </si>
  <si>
    <t>INTERNET SUPERONLINE/Abone No: 56229143 /Fatura No: 8050322676</t>
  </si>
  <si>
    <t>F01356</t>
  </si>
  <si>
    <t>pınar -pervin dürer dogumgünü SEVİL OKAN İnternet Havale</t>
  </si>
  <si>
    <t>23.09.2019</t>
  </si>
  <si>
    <t>F36035</t>
  </si>
  <si>
    <t>ATM PARA ÇEKME KART NO:5124 **** **** 6672 ATM: Z2242062 JOURNAL NO:2137</t>
  </si>
  <si>
    <t>18.09.2019</t>
  </si>
  <si>
    <t>F02987</t>
  </si>
  <si>
    <t>35209664-1004 hesap 18. taksit ödeme tutarı</t>
  </si>
  <si>
    <t>AĞUSTOS AYI İCAP 1909171313 18.09.2019 TOKAT İLİ KHB GENEL.SEKRETERLİĞİ TOKAT DEVLET HAST</t>
  </si>
  <si>
    <t>17.09.2019</t>
  </si>
  <si>
    <t>F10923</t>
  </si>
  <si>
    <t>ATM PARA ÇEKME KART NO:5124 **** **** 6672 ATM: Z2242062 JOURNAL NO:8713</t>
  </si>
  <si>
    <t>F02499</t>
  </si>
  <si>
    <t>Z00155</t>
  </si>
  <si>
    <t>16.09.2019</t>
  </si>
  <si>
    <t>F06865</t>
  </si>
  <si>
    <t>gün parası SEVİM ALTIN İnternet Havale</t>
  </si>
  <si>
    <t>F05799</t>
  </si>
  <si>
    <t>saliha ve beyhan gün parası SALİHA DOĞANER İnternet Havale</t>
  </si>
  <si>
    <t>F05752</t>
  </si>
  <si>
    <t>F05738</t>
  </si>
  <si>
    <t>15.09.2019</t>
  </si>
  <si>
    <t>Z00164</t>
  </si>
  <si>
    <t>2019 - 08. AY MESAİ İÇİ PERF. EK ÖD. 1909121401 15.09.2019 TOKAT İLİ KHB GENEL.SEKRETERLİĞİ TOKAT DEVLET HAST</t>
  </si>
  <si>
    <t>MAAŞ İÇİN YATAN 1909111586 15.09.2019 TOKAT DEVLET HASTANESİ BAŞTABİPLİĞİ GENEL BÜTÇE</t>
  </si>
  <si>
    <t>Z00153</t>
  </si>
  <si>
    <t>2019 - 09. AY D.S. SAB. ÖD. 1909121027 15.09.2019 TOKAT İLİ KHB GENEL.SEKRETERLİĞİ TOKAT DEVLET HAST</t>
  </si>
  <si>
    <t>12.09.2019</t>
  </si>
  <si>
    <t>F02197</t>
  </si>
  <si>
    <t>F01795</t>
  </si>
  <si>
    <t>YASEMİN HANOĞLU (nuriye hediye) YASEMİN HANOĞLU İnternet Havale</t>
  </si>
  <si>
    <t>11.09.2019</t>
  </si>
  <si>
    <t>F02139</t>
  </si>
  <si>
    <t>ESMA ÖZLEM AYGÜN Ziraat Mobil Telefon Havale</t>
  </si>
  <si>
    <t>10.09.2019</t>
  </si>
  <si>
    <t>F01550</t>
  </si>
  <si>
    <t>ESRA SERDAROĞLU gülşen için, elinize sağlık ESRA SERDAROĞLU İnternet Havale</t>
  </si>
  <si>
    <t>09.09.2019</t>
  </si>
  <si>
    <t>MEHTAP ÖZARSLAN MEHTAP ÖZARSLAN Ziraat Mobil Telefon Havale</t>
  </si>
  <si>
    <t>F04416</t>
  </si>
  <si>
    <t>YASEMİN HANOĞLU (GÜLŞEN İN DOĞUM GÜNÜ) YASEMİN HANOĞLU İnternet Havale</t>
  </si>
  <si>
    <t>F05706</t>
  </si>
  <si>
    <t>dıger SEVİL OKAN Ziraat Mobil Telefon Havale</t>
  </si>
  <si>
    <t>F05612</t>
  </si>
  <si>
    <t>03.09.2019</t>
  </si>
  <si>
    <t>Z00696</t>
  </si>
  <si>
    <t>TURKCELL/Tel No: 5333247292 /Fatura No: 3875943979</t>
  </si>
  <si>
    <t>02.09.2019</t>
  </si>
  <si>
    <t>F33523</t>
  </si>
  <si>
    <t>ATM PARA ÇEKME KART NO:5124 **** **** 6672 ATM: Z2242062 JOURNAL NO:6176</t>
  </si>
  <si>
    <t>27.08.2019</t>
  </si>
  <si>
    <t>F01540</t>
  </si>
  <si>
    <t>nilay veda SEVİL OKAN İnternet Havale</t>
  </si>
  <si>
    <t>23.08.2019</t>
  </si>
  <si>
    <t>F09096</t>
  </si>
  <si>
    <t>ATM PARA ÇEKME KART NO:5124 **** **** 6672 ATM: Z2242062 JOURNAL NO:1243</t>
  </si>
  <si>
    <t>22.08.2019</t>
  </si>
  <si>
    <t>F01890</t>
  </si>
  <si>
    <t>çiğ köfte ARZU SAVAŞ İnternet Havale</t>
  </si>
  <si>
    <t>F01851</t>
  </si>
  <si>
    <t>INTERNET SUPERONLINE/Abone No: 56229143 /Fatura No: 7871059161</t>
  </si>
  <si>
    <t>F00946</t>
  </si>
  <si>
    <t>hatice veda YASEMİN HANOĞLU İnternet Havale</t>
  </si>
  <si>
    <t>Z00114</t>
  </si>
  <si>
    <t>2019 TEMMUZ MESAİ DIŞI EK ÖDEME 1908211048 22.08.2019 TOKAT İLİ KHB GENEL.SEKRETERLİĞİ TOKAT DEVLET HAST</t>
  </si>
  <si>
    <t>21.08.2019</t>
  </si>
  <si>
    <t>F01472</t>
  </si>
  <si>
    <t>F01466</t>
  </si>
  <si>
    <t>F01449</t>
  </si>
  <si>
    <t>gün parası GÜLŞEN ÖZVEREN İnternet Havale</t>
  </si>
  <si>
    <t>Z00639</t>
  </si>
  <si>
    <t>2019 TEMMUZ PERFORMANS EK ÖDEME 1908211008 21.08.2019 TOKAT İLİ KHB GENEL.SEKRETERLİĞİ TOKAT DEVLET HAST</t>
  </si>
  <si>
    <t>17.08.2019</t>
  </si>
  <si>
    <t>TEMMUZ AYI İCAP 1908161330 17.08.2019 TOKAT İLİ KHB GENEL.SEKRETERLİĞİ TOKAT DEVLET HAST</t>
  </si>
  <si>
    <t>15.08.2019</t>
  </si>
  <si>
    <t>F07702</t>
  </si>
  <si>
    <t>İşlem Toplam Masrafı</t>
  </si>
  <si>
    <t>ATM PARA ÇEKME KART NO:5124 **** **** 6672 ATM: Z0861005 JOURNAL NO:0289</t>
  </si>
  <si>
    <t>F07698</t>
  </si>
  <si>
    <t>ATM PARA ÇEKME KART NO:5124 **** **** 6672 ATM: Z0861005 JOURNAL NO:0278</t>
  </si>
  <si>
    <t>09.08.2019</t>
  </si>
  <si>
    <t>Z01649</t>
  </si>
  <si>
    <t>MAAŞ İÇİN YATAN 1908111568 09.08.2019 TOKAT DEVLET HASTANESİ BAŞTABİPLİĞİ GENEL BÜTÇE</t>
  </si>
  <si>
    <t>Z01647</t>
  </si>
  <si>
    <t>2019-08. AY D.S. SABİT EK ÖDEME 1908071517 09.08.2019 TOKAT İLİ KHB GENEL.SEKRETERLİĞİ TOKAT DEVLET HAST</t>
  </si>
  <si>
    <t>05.08.2019</t>
  </si>
  <si>
    <t>F04322</t>
  </si>
  <si>
    <t>02.08.2019</t>
  </si>
  <si>
    <t>F01438</t>
  </si>
  <si>
    <t>YASEMİN HANOĞLU (GÜLŞEN 'İN GEÇMİŞ OLSUN ) YASEMİN HANOĞLU İnternet Havale</t>
  </si>
  <si>
    <t>29.07.2019</t>
  </si>
  <si>
    <t>F03849</t>
  </si>
  <si>
    <t>27.07.2019</t>
  </si>
  <si>
    <t>Z00027</t>
  </si>
  <si>
    <t>14 GÜNLÜK FARK 1907261451 27.07.2019 TOKAT DEVLET HASTANESİ BAŞTABİPLİĞİ GENEL BÜTÇE</t>
  </si>
  <si>
    <t>22.07.2019</t>
  </si>
  <si>
    <t>F02583</t>
  </si>
  <si>
    <t>18.07.2019</t>
  </si>
  <si>
    <t>F01555</t>
  </si>
  <si>
    <t>Z00138</t>
  </si>
  <si>
    <t>HAZİRAN AYI İCAP 1907171427 18.07.2019 TOKAT İLİ KHB GENEL.SEKRETERLİĞİ TOKAT DEVLET HAST</t>
  </si>
  <si>
    <t>Z00136</t>
  </si>
  <si>
    <t>HAZİRAN AYI MESAİ DIŞI EK ÖDEME 1907161621 18.07.2019 TOKAT İLİ KHB GENEL.SEKRETERLİĞİ TOKAT DEVLET HAST</t>
  </si>
  <si>
    <t>HAZİRAN AYI MESAİ İÇİ EK ÖDEME 1907161617 18.07.2019 TOKAT İLİ KHB GENEL.SEKRETERLİĞİ TOKAT DEVLET HAST</t>
  </si>
  <si>
    <t>F00055</t>
  </si>
  <si>
    <t>YASEMİN HANOĞLU (SÜHEYLA EV) YASEMİN HANOĞLU İnternet Havale</t>
  </si>
  <si>
    <t>17.07.2019</t>
  </si>
  <si>
    <t>F02631</t>
  </si>
  <si>
    <t>hediye parası GÜLŞEN ÖZVEREN Ziraat Mobil Telefon Havale</t>
  </si>
  <si>
    <t>F00977</t>
  </si>
  <si>
    <t>16.07.2019</t>
  </si>
  <si>
    <t>F07705</t>
  </si>
  <si>
    <t>gün parası PINAR YAĞMUR KUTLUTÜRK İnternet Havale</t>
  </si>
  <si>
    <t>F06021</t>
  </si>
  <si>
    <t>15.07.2019</t>
  </si>
  <si>
    <t>2119 TEMMUZ AYI DSSÖ FARK ÖDEMESİ 1907121150 15.07.2019 TOKAT İLİ KHB GENEL.SEKRETERLİĞİ TOKAT DEVLET HAST</t>
  </si>
  <si>
    <t>Z00314</t>
  </si>
  <si>
    <t>TEMMUZ AYI DSSÖ ÖDEMESİ 1907121139 15.07.2019 TOKAT İLİ KHB GENEL.SEKRETERLİĞİ TOKAT DEVLET HAST</t>
  </si>
  <si>
    <t>Z00304</t>
  </si>
  <si>
    <t>MAAŞ İÇİN YATAN 1907111589 15.07.2019 TOKAT DEVLET HASTANESİ BAŞTABİPLİĞİ GENEL BÜTÇE</t>
  </si>
  <si>
    <t>11.07.2019</t>
  </si>
  <si>
    <t>F00953</t>
  </si>
  <si>
    <t>09.07.2019</t>
  </si>
  <si>
    <t>F01912</t>
  </si>
  <si>
    <t>YASEMİN HANOĞLU (MÜBERRA HEDİYE) YASEMİN HANOĞLU İnternet Havale</t>
  </si>
  <si>
    <t>F02967</t>
  </si>
  <si>
    <t>FDCW90</t>
  </si>
  <si>
    <t>Gönd: KAYA SÜHEYLA KAYA SÜHEYLA 0064-T.İŞ BANKASI A.S.</t>
  </si>
  <si>
    <t>F57737</t>
  </si>
  <si>
    <t>Gönd: SAĞLIK BAK.OD.HES20190709/27855799  S.GN.EMR TALIMAT NO: 27855799;60-TOKAT MERK;PERVİN ÖZLEM BALCI YA YGGY</t>
  </si>
  <si>
    <t>28.06.2019</t>
  </si>
  <si>
    <t>F01109</t>
  </si>
  <si>
    <t>F00773</t>
  </si>
  <si>
    <t>25.06.2019</t>
  </si>
  <si>
    <t>F00943</t>
  </si>
  <si>
    <t>6 aylık kayıt ücreti ANKARA DİL AKADEMİSİ EĞİTİM ANKARA DİL AKADEMİSİ EĞİTİM DANIŞMANLIK YAYINCILIK BİLİŞİM VE TURİZM Lİ</t>
  </si>
  <si>
    <t>20.06.2019</t>
  </si>
  <si>
    <t>F01358</t>
  </si>
  <si>
    <t>19.06.2019</t>
  </si>
  <si>
    <t>F09874</t>
  </si>
  <si>
    <t>ATM PARA ÇEKME KART NO:5124 **** **** 6672 ATM: Z2242062 JOURNAL NO:1965</t>
  </si>
  <si>
    <t>18.06.2019</t>
  </si>
  <si>
    <t>F03992</t>
  </si>
  <si>
    <t>ÖZLEM UÇAN Ziraat Mobil Telefon Havale</t>
  </si>
  <si>
    <t>2019 MAYIS İCAP 1906171104 18.06.2019 TOKAT İLİ KHB GENEL.SEKRETERLİĞİ TOKAT DEVLET HAST</t>
  </si>
  <si>
    <t>17.06.2019</t>
  </si>
  <si>
    <t>F11979</t>
  </si>
  <si>
    <t>Makbule yüce MAKBULE YÜCE İnternet Havale</t>
  </si>
  <si>
    <t>F06125</t>
  </si>
  <si>
    <t>YASEMİN HANOĞLU (gülşen İN ÇİÇEK PARASI) YASEMİN HANOĞLU İnternet Havale</t>
  </si>
  <si>
    <t>F08197</t>
  </si>
  <si>
    <t>F08185</t>
  </si>
  <si>
    <t>gün parası ASLI COŞKUN İnternet Havale</t>
  </si>
  <si>
    <t>F08042</t>
  </si>
  <si>
    <t>T.GARANTİ BANKASI A.S.//TR520006200087700006649988--FATMA İBİŞ/Internet EFT GÜN PARASI</t>
  </si>
  <si>
    <t>F07936</t>
  </si>
  <si>
    <t>NİLGÜN BİLGİÇ NİLGÜN BİLGİÇ İnternet Havale</t>
  </si>
  <si>
    <t>F08262</t>
  </si>
  <si>
    <t>NÜLÜFER KARAYAKA Ziraat Mobil Telefon Havale</t>
  </si>
  <si>
    <t>F07082</t>
  </si>
  <si>
    <t>SALİHA DOĞANER Gün parası SALİHA DOĞANER Ziraat Mobil Telefon Havale</t>
  </si>
  <si>
    <t>F06077</t>
  </si>
  <si>
    <t>NURTEN TAŞPINAR NURTEN TAŞPINAR İnternet Havale</t>
  </si>
  <si>
    <t>F05552</t>
  </si>
  <si>
    <t>F05541</t>
  </si>
  <si>
    <t>F03306</t>
  </si>
  <si>
    <t>16.06.2019</t>
  </si>
  <si>
    <t>F26575</t>
  </si>
  <si>
    <t>ATM PARA ÇEKME KART NO:5124 **** **** 6672 ATM: Z2242040 JOURNAL NO:8236</t>
  </si>
  <si>
    <t>15.06.2019</t>
  </si>
  <si>
    <t>Z00642</t>
  </si>
  <si>
    <t>2019-05. AY MESAİ DIŞI EK ÖD. 1906141407 15.06.2019 TOKAT İLİ KHB GENEL.SEKRETERLİĞİ TOKAT DEVLET HAST</t>
  </si>
  <si>
    <t>2019-05. AY MESAİ İÇİ EK ÖDEME 1906141335 15.06.2019 TOKAT İLİ KHB GENEL.SEKRETERLİĞİ TOKAT DEVLET HAST</t>
  </si>
  <si>
    <t>Z00636</t>
  </si>
  <si>
    <t>HAZİRAN AYI DSSÖ ÖDEMESİ 1906141004 15.06.2019 TOKAT İLİ KHB GENEL.SEKRETERLİĞİ TOKAT DEVLET HAST</t>
  </si>
  <si>
    <t>Z00630</t>
  </si>
  <si>
    <t>MAAŞ İÇİN YATAN 1906111670 15.06.2019 TOKAT DEVLET HASTANESİ BAŞTABİPLİĞİ GENEL BÜTÇE</t>
  </si>
  <si>
    <t>11.06.2019</t>
  </si>
  <si>
    <t>Z00448</t>
  </si>
  <si>
    <t>TURKCELL/Tel No: 5333247292 /Fatura No: 3753525082</t>
  </si>
  <si>
    <t>31.05.2019</t>
  </si>
  <si>
    <t>Z01639</t>
  </si>
  <si>
    <t>2019 GİYİM YARDIMI 1905281012 31.05.2019 TOKAT DEVLET HASTANESİ BAŞTABİPLİĞİ GENEL BÜTÇE</t>
  </si>
  <si>
    <t>27.05.2019</t>
  </si>
  <si>
    <t>F04217</t>
  </si>
  <si>
    <t>24.05.2019</t>
  </si>
  <si>
    <t>F13642</t>
  </si>
  <si>
    <t>ATM PARA ÇEKME KART NO:5124 **** **** 6672 ATM: Z2242062 JOURNAL NO:6170</t>
  </si>
  <si>
    <t>17.05.2019</t>
  </si>
  <si>
    <t>F14174</t>
  </si>
  <si>
    <t>ATM PARA ÇEKME KART NO:5124 **** **** 6672 ATM: Z2242062 JOURNAL NO:0361</t>
  </si>
  <si>
    <t>F01366</t>
  </si>
  <si>
    <t>16.05.2019</t>
  </si>
  <si>
    <t>F03796</t>
  </si>
  <si>
    <t>ESRA SERDAROĞLU hediye icin elinize saglik ESRA SERDAROĞLU İnternet Havale</t>
  </si>
  <si>
    <t>F02290</t>
  </si>
  <si>
    <t>PERVİN DÜRER PERVİN DÜRER İnternet Havale</t>
  </si>
  <si>
    <t>F01997</t>
  </si>
  <si>
    <t>F01976</t>
  </si>
  <si>
    <t>yasemin hediye ZEYNEP TUBA BAHTİYARCA Ziraat Mobil Telefon Havale</t>
  </si>
  <si>
    <t>GÜLŞEN ÖZVEREN dogumgunu GÜLŞEN ÖZVEREN Ziraat Mobil Telefon Havale</t>
  </si>
  <si>
    <t>F01868</t>
  </si>
  <si>
    <t>yasemin dogum gunu sevil okan SEVİL OKAN Ziraat Mobil Telefon Havale</t>
  </si>
  <si>
    <t>F01130</t>
  </si>
  <si>
    <t>Z00037</t>
  </si>
  <si>
    <t>2019 NİSAN İCAP 1905151406 16.05.2019 TOKAT İLİ KHB GENEL.SEKRETERLİĞİ TOKAT DEVLET HAST</t>
  </si>
  <si>
    <t>Z00035</t>
  </si>
  <si>
    <t>2019-04. AY MESAİİÇİ EK ÖD. 1905151021 16.05.2019 TOKAT İLİ KHB GENEL.SEKRETERLİĞİ TOKAT DEVLET HAST</t>
  </si>
  <si>
    <t>2019-04. AY MESAİDIŞI EK ÖD. 1905150931 16.05.2019 TOKAT İLİ KHB GENEL.SEKRETERLİĞİ TOKAT DEVLET HAST</t>
  </si>
  <si>
    <t>15.05.2019</t>
  </si>
  <si>
    <t>F04379</t>
  </si>
  <si>
    <t>Z00663</t>
  </si>
  <si>
    <t>MAYIS AYI DSSÖ ÖDEMESİ 1905140951 15.05.2019 TOKAT İLİ KHB GENEL.SEKRETERLİĞİ TOKAT DEVLET HAST</t>
  </si>
  <si>
    <t>Z00654</t>
  </si>
  <si>
    <t>MAAŞ İÇİN YATAN 1905111484 15.05.2019 TOKAT DEVLET HASTANESİ BAŞTABİPLİĞİ GENEL BÜTÇE</t>
  </si>
  <si>
    <t>13.05.2019</t>
  </si>
  <si>
    <t>F04000</t>
  </si>
  <si>
    <t>F03127</t>
  </si>
  <si>
    <t>11.05.2019</t>
  </si>
  <si>
    <t>F00020</t>
  </si>
  <si>
    <t>YASEMİN HANOĞLU / ÇİÇEK PARASI :) YASEMİN HANOĞLU İnternet Havale</t>
  </si>
  <si>
    <t>25.04.2019</t>
  </si>
  <si>
    <t>F03039</t>
  </si>
  <si>
    <t>24.04.2019</t>
  </si>
  <si>
    <t>F25879</t>
  </si>
  <si>
    <t>ATM PARA ÇEKME KART NO:5124 **** **** 6672 ATM: Z2242061 JOURNAL NO:4472</t>
  </si>
  <si>
    <t>22.04.2019</t>
  </si>
  <si>
    <t>F10257</t>
  </si>
  <si>
    <t>18.04.2019</t>
  </si>
  <si>
    <t>Z00071</t>
  </si>
  <si>
    <t>2019 MART İCAP 1904171434 18.04.2019 TOKAT İLİ KHB GENEL.SEKRETERLİĞİ TOKAT DEVLET HAST</t>
  </si>
  <si>
    <t>17.04.2019</t>
  </si>
  <si>
    <t>F05261</t>
  </si>
  <si>
    <t>16.04.2019</t>
  </si>
  <si>
    <t>FEBQ56</t>
  </si>
  <si>
    <t>Gönd: SAĞLIK BAK.OD.HES20190416/24538110  S.GN.EMR TALIMAT NO: 24538110;06-ANKARA;PERVİN ÖZLEM BALCI - ANKARA YOLL</t>
  </si>
  <si>
    <t>F04856</t>
  </si>
  <si>
    <t>ATM PARA ÇEKME KART NO:5124 **** **** 6672 ATM: Z2242061 JOURNAL NO:5968</t>
  </si>
  <si>
    <t>15.04.2019</t>
  </si>
  <si>
    <t>F09793</t>
  </si>
  <si>
    <t>F07467</t>
  </si>
  <si>
    <t>F07455</t>
  </si>
  <si>
    <t>PERVİN ÖZLEM BALCI gün parası YASEMİN HANOĞLU İnternet Havale</t>
  </si>
  <si>
    <t>F07166</t>
  </si>
  <si>
    <t>F07127</t>
  </si>
  <si>
    <t>F07119</t>
  </si>
  <si>
    <t>Z00905</t>
  </si>
  <si>
    <t>2019-03. MESAİ DIŞI EK ÖD. 1904121621 15.04.2019 TOKAT İLİ KHB GENEL.SEKRETERLİĞİ TOKAT DEVLET HAST</t>
  </si>
  <si>
    <t>Z00901</t>
  </si>
  <si>
    <t>2019-03.AY MESAİ İÇİ EK ÖD. 1904121523 15.04.2019 TOKAT İLİ KHB GENEL.SEKRETERLİĞİ TOKAT DEVLET HAST</t>
  </si>
  <si>
    <t>Z00898</t>
  </si>
  <si>
    <t>2019-04.AY D.S. SABİT ÖD. 1904121456 15.04.2019 TOKAT İLİ KHB GENEL.SEKRETERLİĞİ TOKAT DEVLET HAST</t>
  </si>
  <si>
    <t>Z00893</t>
  </si>
  <si>
    <t>MAAŞ İÇİN YATAN 1904111158 15.04.2019 TOKAT DEVLET HASTANESİ BAŞTABİPLİĞİ GENEL BÜTÇE</t>
  </si>
  <si>
    <t>10.04.2019</t>
  </si>
  <si>
    <t>F01800</t>
  </si>
  <si>
    <t>05.04.2019</t>
  </si>
  <si>
    <t>F02422</t>
  </si>
  <si>
    <t>03.04.2019</t>
  </si>
  <si>
    <t>F00509</t>
  </si>
  <si>
    <t>02.04.2019</t>
  </si>
  <si>
    <t>Z00682</t>
  </si>
  <si>
    <t>TURKCELL/Tel No: 5333247292 /Fatura No: 3680367976</t>
  </si>
  <si>
    <t>29.03.2019</t>
  </si>
  <si>
    <t>ZİRAAT SİGORTA 73061167 NOLU POLİÇE 29/03/2019 VADE YAPILAN TAHSİLAT</t>
  </si>
  <si>
    <t>28.03.2019</t>
  </si>
  <si>
    <t>Z00251</t>
  </si>
  <si>
    <t>ZİRAAT SİGORTA 73318294 NOLU POLİÇE 29/03/2019 VADE YAPILAN TAHSİLAT</t>
  </si>
  <si>
    <t>26.03.2019</t>
  </si>
  <si>
    <t>Z00383</t>
  </si>
  <si>
    <t>20.03.2019</t>
  </si>
  <si>
    <t>F02772</t>
  </si>
  <si>
    <t>19.03.2019</t>
  </si>
  <si>
    <t>F02548</t>
  </si>
  <si>
    <t>F01201</t>
  </si>
  <si>
    <t>DR FATMA İBİŞ MUSTAFA İBİŞ İnternet Havale</t>
  </si>
  <si>
    <t>18.03.2019</t>
  </si>
  <si>
    <t>F07088</t>
  </si>
  <si>
    <t>FİLİZ BETÜL KÜPCÜ Ziraat Mobil Telefon Havale</t>
  </si>
  <si>
    <t>YASEMİN HANOĞLU YASEMİN HANOĞLU İnternet Havale</t>
  </si>
  <si>
    <t>F04616</t>
  </si>
  <si>
    <t>15.03.2019</t>
  </si>
  <si>
    <t>F05382</t>
  </si>
  <si>
    <t>F03524</t>
  </si>
  <si>
    <t>F03518</t>
  </si>
  <si>
    <t>F02836</t>
  </si>
  <si>
    <t>gün parası NÜLÜFER KARAYAKA İnternet Havale</t>
  </si>
  <si>
    <t>F02703</t>
  </si>
  <si>
    <t>Z00665</t>
  </si>
  <si>
    <t>2019 ŞUBAT İCAP 1903141625 15.03.2019 TOKAT İLİ KHB GENEL.SEKRETERLİĞİ TOKAT DEVLET HAST</t>
  </si>
  <si>
    <t>Z00658</t>
  </si>
  <si>
    <t>2018 MART AYI DSSÖ ÖDEMESİ 1903140958 15.03.2019 TOKAT İLİ KHB GENEL.SEKRETERLİĞİ TOKAT DEVLET HAST</t>
  </si>
  <si>
    <t>Z00656</t>
  </si>
  <si>
    <t>2019 - 02. AY MESAİ DIŞI EK ÖD. 1903140934 15.03.2019 TOKAT İLİ KHB GENEL.SEKRETERLİĞİ TOKAT DEVLET HAST</t>
  </si>
  <si>
    <t>Z00655</t>
  </si>
  <si>
    <t>2019 - 02. AY MESAİ İÇİ EK ÖDEME 1903140921 15.03.2019 TOKAT İLİ KHB GENEL.SEKRETERLİĞİ TOKAT DEVLET HAST</t>
  </si>
  <si>
    <t>Z00651</t>
  </si>
  <si>
    <t>MAAŞ İÇİN YATAN 1903111113 15.03.2019 TOKAT DEVLET HASTANESİ BAŞTABİPLİĞİ GENEL BÜTÇE</t>
  </si>
  <si>
    <t>12.03.2019</t>
  </si>
  <si>
    <t>F01611</t>
  </si>
  <si>
    <t>06.03.2019</t>
  </si>
  <si>
    <t>F03249</t>
  </si>
  <si>
    <t>OSYM/TCKN: 36313603522 YASEMİN BALCI /Sınav kodu: 2019YKS /Oturum sayısı/Test Sayısı: 2 Telefon CEP Şube Fatura Tahsilat</t>
  </si>
  <si>
    <t>05.03.2019</t>
  </si>
  <si>
    <t>Z00927</t>
  </si>
  <si>
    <t>TURKCELL/Tel No: 5333247292 /Fatura No: 3640166614</t>
  </si>
  <si>
    <t>04.03.2019</t>
  </si>
  <si>
    <t>F04063</t>
  </si>
  <si>
    <t>28.02.2019</t>
  </si>
  <si>
    <t>F04076</t>
  </si>
  <si>
    <t>ATM PARA ÇEKME KART NO:5124 **** **** 6672 ATM: Z0625002 JOURNAL NO:1220</t>
  </si>
  <si>
    <t>F01442</t>
  </si>
  <si>
    <t>35209664-1004 hesap 11. taksit ödeme tutarı</t>
  </si>
  <si>
    <t>25.02.2019</t>
  </si>
  <si>
    <t>F03844</t>
  </si>
  <si>
    <t>ATM PARA ÇEKME KART NO:5124 **** **** 6672 ATM: Z0430002 JOURNAL NO:8534</t>
  </si>
  <si>
    <t>20.02.2019</t>
  </si>
  <si>
    <t>F01855</t>
  </si>
  <si>
    <t>PERVİN ÖZLEM BALCI SEVİL OKAN İnternet Havale</t>
  </si>
  <si>
    <t>F01831</t>
  </si>
  <si>
    <t>PERVİN ÖZLEN BALCI NURTEN TAŞPINAR İnternet Havale</t>
  </si>
  <si>
    <t>F01758</t>
  </si>
  <si>
    <t>2019 OCAK İCAP 1902191528 20.02.2019 TOKAT İLİ KHB GENEL.SEKRETERLİĞİ TOKAT DEVLET HAST</t>
  </si>
  <si>
    <t>18.02.2019</t>
  </si>
  <si>
    <t>F05281</t>
  </si>
  <si>
    <t>Z00686</t>
  </si>
  <si>
    <t>201501030003369 nolu promosyon 35209664-5003 hesaba ödeme.</t>
  </si>
  <si>
    <t>Z00429</t>
  </si>
  <si>
    <t>2019-01. PERF. EK ÖD. M. DIŞI 1902151513 18.02.2019 TOKAT İLİ KHB GENEL.SEKRETERLİĞİ TOKAT DEVLET HAST</t>
  </si>
  <si>
    <t>Z00428</t>
  </si>
  <si>
    <t>2019-01. PERF. EK ÖD. M. İÇİ 1902151442 18.02.2019 TOKAT İLİ KHB GENEL.SEKRETERLİĞİ TOKAT DEVLET HAST</t>
  </si>
  <si>
    <t>15.02.2019</t>
  </si>
  <si>
    <t>F03360</t>
  </si>
  <si>
    <t>F03158</t>
  </si>
  <si>
    <t>ŞUBAT AYI DSSÖ ÖDEMESİ 1902141124 15.02.2019 TOKAT İLİ KHB GENEL.SEKRETERLİĞİ TOKAT DEVLET HAST</t>
  </si>
  <si>
    <t>Z00650</t>
  </si>
  <si>
    <t>MAAŞ İÇİN YATAN 1902111126 15.02.2019 TOKAT DEVLET HASTANESİ BAŞTABİPLİĞİ GENEL BÜTÇE</t>
  </si>
  <si>
    <t>14.02.2019</t>
  </si>
  <si>
    <t>F00792</t>
  </si>
  <si>
    <t>F00790</t>
  </si>
  <si>
    <t>11.02.2019</t>
  </si>
  <si>
    <t>F05051</t>
  </si>
  <si>
    <t>05.02.2019</t>
  </si>
  <si>
    <t>Z00645</t>
  </si>
  <si>
    <t>TURKCELL/Tel No: 5333247292 /Fatura No: 3592083387</t>
  </si>
  <si>
    <t>29.01.2019</t>
  </si>
  <si>
    <t>F00423</t>
  </si>
  <si>
    <t>28.01.2019</t>
  </si>
  <si>
    <t>F02553</t>
  </si>
  <si>
    <t>35209664-1004 hesap 10. taksit ödeme tutarı</t>
  </si>
  <si>
    <t>F02550</t>
  </si>
  <si>
    <t>27.01.2019</t>
  </si>
  <si>
    <t>Z00405</t>
  </si>
  <si>
    <t>25.01.2019</t>
  </si>
  <si>
    <t>Z00319</t>
  </si>
  <si>
    <t>14 GÜNLÜK FARK 1901231329 25.01.2019 TOKAT DEVLET HASTANESİ BAŞTABİPLİĞİ GENEL BÜTÇE</t>
  </si>
  <si>
    <t>23.01.2019</t>
  </si>
  <si>
    <t>Z00058</t>
  </si>
  <si>
    <t>2018 ARALIK İCAP 1901221529 23.01.2019 TOKAT İLİ KHB GENEL.SEKRETERLİĞİ TOKAT DEVLET HAST</t>
  </si>
  <si>
    <t>22.01.2019</t>
  </si>
  <si>
    <t>OCAK AYI DSSÖ FARK ÖDEMESİ 1901211026 22.01.2019 TOKAT İLİ KHB GENEL.SEKRETERLİĞİ TOKAT DEVLET HAST</t>
  </si>
  <si>
    <t>Z00157</t>
  </si>
  <si>
    <t>2018-12. AY MESAİ İÇİ EK ÖD. 1901210953 22.01.2019 TOKAT İLİ KHB GENEL.SEKRETERLİĞİ TOKAT DEVLET HAST</t>
  </si>
  <si>
    <t>Z00156</t>
  </si>
  <si>
    <t>2018-12. AY MESAİDIŞI EK ÖD. 1901210943 22.01.2019 TOKAT İLİ KHB GENEL.SEKRETERLİĞİ TOKAT DEVLET HAST</t>
  </si>
  <si>
    <t>18.01.2019</t>
  </si>
  <si>
    <t>F00868</t>
  </si>
  <si>
    <t>17.01.2019</t>
  </si>
  <si>
    <t>T.İŞ BANKASI A.S./IBAN MERKEZ ŞUBE/TR470006400000158000589813--Pervin özlem balci/is bank.hesabimKRED /34463632/1 Gönder</t>
  </si>
  <si>
    <t>16.01.2019</t>
  </si>
  <si>
    <t>F01731</t>
  </si>
  <si>
    <t>F01544</t>
  </si>
  <si>
    <t>T.İŞ BANKASI A.S.//TR470006400000158000589813--PERVİN ÖZLEM BALCİ/Internet EFT PERVİN ÖZLEM BALCI İS BANK.HESABİM</t>
  </si>
  <si>
    <t>ZORUNLU HEKİM SİGORTASI 1901151428 16.01.2019 TOKAT İLİ KHB GENEL.SEKRETERLİĞİ TOKAT DEVLET HAST</t>
  </si>
  <si>
    <t>15.01.2019</t>
  </si>
  <si>
    <t>F02244</t>
  </si>
  <si>
    <t>F02215</t>
  </si>
  <si>
    <t>OCAK AYI DSSÖ ÖDEMESİ 1901141016 15.01.2019 TOKAT İLİ KHB GENEL.SEKRETERLİĞİ TOKAT DEVLET HAST</t>
  </si>
  <si>
    <t>Z00363</t>
  </si>
  <si>
    <t>MAAŞ İÇİN YATAN 1901110916 15.01.2019 TOKAT DEVLET HASTANESİ BAŞTABİPLİĞİ GENEL BÜTÇE</t>
  </si>
  <si>
    <t>11.01.2019</t>
  </si>
  <si>
    <t>F02067</t>
  </si>
  <si>
    <t>T.IŞ BANKASI A.S.//TR470006400000158000589813--PERVİN ÖZLEM BALCİ/Internet EFT İS BANK.HESABİM</t>
  </si>
  <si>
    <t>F02064</t>
  </si>
  <si>
    <t>03.01.2019</t>
  </si>
  <si>
    <t>Z02500</t>
  </si>
  <si>
    <t>TURKCELL/Tel No: 5333247292 /Fatura No: 3550662089</t>
  </si>
  <si>
    <t>27.12.2018</t>
  </si>
  <si>
    <t>F04029</t>
  </si>
  <si>
    <t>ATM PARA ÇEKME KART NO:5124 **** **** 6672 ATM: Z2242062 JOURNAL NO:2589</t>
  </si>
  <si>
    <t>24.12.2018</t>
  </si>
  <si>
    <t>F03267</t>
  </si>
  <si>
    <t>F03252</t>
  </si>
  <si>
    <t>20.12.2018</t>
  </si>
  <si>
    <t>F01076</t>
  </si>
  <si>
    <t>Z00069</t>
  </si>
  <si>
    <t>2018-11. AY MESAİ İÇİ PER. EK ÖD. 1812190827 20.12.2018 TOKAT İLİ KHB GENEL.SEKRETERLİĞİ TOKAT DEVLET HAST</t>
  </si>
  <si>
    <t>2018-11. AY MESAİ DIŞI EK ÖD. 1812181527 20.12.2018 TOKAT İLİ KHB GENEL.SEKRETERLİĞİ TOKAT DEVLET HAST</t>
  </si>
  <si>
    <t>18.12.2018</t>
  </si>
  <si>
    <t>2018 KASIM İCAP 1812171321 18.12.2018 TOKAT İLİ KHB GENEL.SEKRETERLİĞİ TOKAT DEVLET HAST</t>
  </si>
  <si>
    <t>17.12.2018</t>
  </si>
  <si>
    <t>F06184</t>
  </si>
  <si>
    <t>15.12.2018</t>
  </si>
  <si>
    <t>F15742</t>
  </si>
  <si>
    <t>ATM PARA ÇEKME KART NO:5124 **** **** 6672 ATM: Z1748143 JOURNAL NO:1708</t>
  </si>
  <si>
    <t>Z00454</t>
  </si>
  <si>
    <t>2018-12. AY 375 S. D. TAZ. S. EK ÖD. 1812141013 15.12.2018 TOKAT İLİ KHB GENEL.SEKRETERLİĞİ TOKAT DEVLET HAST</t>
  </si>
  <si>
    <t>Z00453</t>
  </si>
  <si>
    <t>2018-12. AY D.S. SABİT EK ÖD. 1812140955 15.12.2018 TOKAT İLİ KHB GENEL.SEKRETERLİĞİ TOKAT DEVLET HAST</t>
  </si>
  <si>
    <t>Z00452</t>
  </si>
  <si>
    <t>MAAŞ İÇİN YATAN 1812111042 15.12.2018 TOKAT DEVLET HASTANESİ BAŞTABİPLİĞİ GENEL BÜTÇE</t>
  </si>
  <si>
    <t>10.12.2018</t>
  </si>
  <si>
    <t>F01680</t>
  </si>
  <si>
    <t>Gönd: SAĞLIK BAK.OD.HES20181207/18690972  S.GN.EMR TALIMAT NO: 18690972;60-TOKAT MERK;PERVİN ÖZLEM BALCI (YGGY.</t>
  </si>
  <si>
    <t>04.12.2018</t>
  </si>
  <si>
    <t>Z00554</t>
  </si>
  <si>
    <t>TURKCELL/Tel No: 5333247292 /Fatura No: 3515819538</t>
  </si>
  <si>
    <t>01.12.2018</t>
  </si>
  <si>
    <t>F33745</t>
  </si>
  <si>
    <t>ATM PARA ÇEKME KART NO:5124 **** **** 6672 ATM: Z1748121 JOURNAL NO:3749</t>
  </si>
  <si>
    <t>29.11.2018</t>
  </si>
  <si>
    <t>F27097</t>
  </si>
  <si>
    <t>Gönd: SAĞLIK BAK.OD.HES20181129/18349760  S.GN.EMR TALIMAT NO: 18349760;60-TOKAT MERK;PERVİN ÖZLEM BALCI (YGGY.ÖDE</t>
  </si>
  <si>
    <t>24.11.2018</t>
  </si>
  <si>
    <t>F10807</t>
  </si>
  <si>
    <t>ATM PARA ÇEKME KART NO:5124 **** **** 6672 ATM: Z2242062 JOURNAL NO:5428</t>
  </si>
  <si>
    <t>20.11.2018</t>
  </si>
  <si>
    <t>F00686</t>
  </si>
  <si>
    <t>F00681</t>
  </si>
  <si>
    <t>EKİM AYI MESAİ DIŞI EK ÖDEME 1811191100 20.11.2018 TOKAT İLİ KHB GENEL.SEKRETERLİĞİ TOKAT DEVLET HAST</t>
  </si>
  <si>
    <t>EKİM AYI PERFORMANS EK ÖDEME 1811191126 20.11.2018 TOKAT İLİ KHB GENEL.SEKRETERLİĞİ TOKAT DEVLET HAST</t>
  </si>
  <si>
    <t>17.11.2018</t>
  </si>
  <si>
    <t>Z00273</t>
  </si>
  <si>
    <t>2018 EKİM İCAP 1811161611 17.11.2018 TOKAT İLİ KHB GENEL.SEKRETERLİĞİ TOKAT DEVLET HAST</t>
  </si>
  <si>
    <t>15.11.2018</t>
  </si>
  <si>
    <t>F13224</t>
  </si>
  <si>
    <t>ATM PARA ÇEKME KART NO:5124 **** **** 6672 ATM: Z2242062 JOURNAL NO:3633</t>
  </si>
  <si>
    <t>F03555</t>
  </si>
  <si>
    <t>F02568</t>
  </si>
  <si>
    <t>F02560</t>
  </si>
  <si>
    <t>Z00370</t>
  </si>
  <si>
    <t>KASIM AYI 375 DENGE TAZMİNATI 1811140947 15.11.2018 TOKAT İLİ KHB GENEL.SEKRETERLİĞİ TOKAT DEVLET HAST</t>
  </si>
  <si>
    <t>KASIM AYI DSSÖ ÖDEMESİ 1811140945 15.11.2018 TOKAT İLİ KHB GENEL.SEKRETERLİĞİ TOKAT DEVLET HAST</t>
  </si>
  <si>
    <t>Z00367</t>
  </si>
  <si>
    <t>MAAŞ İÇİN YATAN 1811111085 15.11.2018 TOKAT DEVLET HASTANESİ BAŞTABİPLİĞİ GENEL BÜTÇE</t>
  </si>
  <si>
    <t>13.11.2018</t>
  </si>
  <si>
    <t>F44196</t>
  </si>
  <si>
    <t>Gönd: SAĞLIK BAK.OD.HES20181113/17495287  S.GN.EMR TALIMAT NO: 17495287;60-TOKAT MERK;PERVİN ÖZLEM BALCI YA YGG</t>
  </si>
  <si>
    <t>11.11.2018</t>
  </si>
  <si>
    <t>F19910</t>
  </si>
  <si>
    <t>ATM PARA ÇEKME KART NO:5124 **** **** 6672 ATM: Z2242059 JOURNAL NO:1821</t>
  </si>
  <si>
    <t>09.11.2018</t>
  </si>
  <si>
    <t>08.11.2018</t>
  </si>
  <si>
    <t>F01322</t>
  </si>
  <si>
    <t>02.11.2018</t>
  </si>
  <si>
    <t>Z00638</t>
  </si>
  <si>
    <t>TURKCELL/Tel No: 5333247292 /Fatura No: 3479399346</t>
  </si>
  <si>
    <t>01.11.2018</t>
  </si>
  <si>
    <t>F09797</t>
  </si>
  <si>
    <t>ATM PARA ÇEKME KART NO:5124 **** **** 6672 ATM: Z2242062 JOURNAL NO:7387</t>
  </si>
  <si>
    <t>31.10.2018</t>
  </si>
  <si>
    <t>F01599</t>
  </si>
  <si>
    <t>25.10.2018</t>
  </si>
  <si>
    <t>F01352</t>
  </si>
  <si>
    <t>35209664-1004 hesap 7. taksit ödeme tutarı</t>
  </si>
  <si>
    <t>19.10.2018</t>
  </si>
  <si>
    <t>F00687</t>
  </si>
  <si>
    <t>Z00295</t>
  </si>
  <si>
    <t>2018-09. AY PERF. M. DIŞI EK ÖD. 1810180957 19.10.2018 TOKAT İLİ KHB GENEL.SEKRETERLİĞİ TOKAT DEVLET HAST</t>
  </si>
  <si>
    <t>Z00294</t>
  </si>
  <si>
    <t>2018-09. AY PERF. M. İÇİ EK ÖD. 1810180945 19.10.2018 TOKAT İLİ KHB GENEL.SEKRETERLİĞİ TOKAT DEVLET HAST</t>
  </si>
  <si>
    <t>18.10.2018</t>
  </si>
  <si>
    <t>F04597</t>
  </si>
  <si>
    <t>ATM PARA ÇEKME KART NO:5124 **** **** 6672 ATM: Z2242061 JOURNAL NO:9653</t>
  </si>
  <si>
    <t>2018 EYLÜL İCAP 1810171540 18.10.2018 TOKAT İLİ KHB GENEL.SEKRETERLİĞİ TOKAT DEVLET HAST</t>
  </si>
  <si>
    <t>17.10.2018</t>
  </si>
  <si>
    <t>F01092</t>
  </si>
  <si>
    <t>F01084</t>
  </si>
  <si>
    <t>F01031</t>
  </si>
  <si>
    <t>16.10.2018</t>
  </si>
  <si>
    <t>F06748</t>
  </si>
  <si>
    <t>ATM PARA ÇEKME KART NO:5124 **** **** 6672 ATM: Z2242061 JOURNAL NO:2825</t>
  </si>
  <si>
    <t>15.10.2018</t>
  </si>
  <si>
    <t>F04657</t>
  </si>
  <si>
    <t>Z00518</t>
  </si>
  <si>
    <t>2018-10. AY 375 S.D.T. SAB. EK ÖD. 1810120958 15.10.2018 TOKAT İLİ KHB GENEL.SEKRETERLİĞİ TOKAT DEVLET HAST</t>
  </si>
  <si>
    <t>Z00517</t>
  </si>
  <si>
    <t>2018-10. AY D.S. SABİT EK ÖD. 1810120936 15.10.2018 TOKAT İLİ KHB GENEL.SEKRETERLİĞİ TOKAT DEVLET HAST</t>
  </si>
  <si>
    <t>Z00515</t>
  </si>
  <si>
    <t>MAAŞ İÇİN YATAN 1810111021 15.10.2018 TOKAT DEVLET HASTANESİ BAŞTABİPLİĞİ GENEL BÜTÇE</t>
  </si>
  <si>
    <t>12.10.2018</t>
  </si>
  <si>
    <t>F10259</t>
  </si>
  <si>
    <t>ATM PARA ÇEKME KART NO:5124 **** **** 6672 ATM: Z2242061 JOURNAL NO:3678</t>
  </si>
  <si>
    <t>F00926</t>
  </si>
  <si>
    <t>2018 AĞUSTOS İCAP 1810111636 12.10.2018 TOKAT İLİ KHB GENEL.SEKRETERLİĞİ TOKAT DEVLET HAST</t>
  </si>
  <si>
    <t>10.10.2018</t>
  </si>
  <si>
    <t>F00769</t>
  </si>
  <si>
    <t>F16624</t>
  </si>
  <si>
    <t>Gönd: BALCI PERVİN ÖZLEM BALCI PERVİN ÖZLEM 0064-T.IŞ BANKASI A.S.</t>
  </si>
  <si>
    <t>09.10.2018</t>
  </si>
  <si>
    <t>F02085</t>
  </si>
  <si>
    <t>01.10.2018</t>
  </si>
  <si>
    <t>F04608</t>
  </si>
  <si>
    <t>27.09.2018</t>
  </si>
  <si>
    <t>FCDL21</t>
  </si>
  <si>
    <t>SANAL POS ALIŞVERİŞ KART NO: 5124 **** **** 6672 İŞYERİ: S/TRENDYOL   MUTABAKAT: 1601675</t>
  </si>
  <si>
    <t>25.09.2018</t>
  </si>
  <si>
    <t>F01790</t>
  </si>
  <si>
    <t>35209664-1004 hesap 6. taksit ödeme tutarı</t>
  </si>
  <si>
    <t>19.09.2018</t>
  </si>
  <si>
    <t>F02714</t>
  </si>
  <si>
    <t>ATM PARA ÇEKME KART NO:5124 **** **** 6672 ATM: Z0861005 JOURNAL NO:6541</t>
  </si>
  <si>
    <t>F02713</t>
  </si>
  <si>
    <t>ATM PARA ÇEKME KART NO:5124 **** **** 6672 ATM: Z0861005 JOURNAL NO:6525</t>
  </si>
  <si>
    <t>18.09.2018</t>
  </si>
  <si>
    <t>Z00552</t>
  </si>
  <si>
    <t>AĞUSTOS AYI EK ÖDEME 1809171023 18.09.2018 TOKAT İLİ KHB GENEL.SEKRETERLİĞİ TOKAT DEVLET HAST</t>
  </si>
  <si>
    <t>Z00551</t>
  </si>
  <si>
    <t>AĞUSTOS AYI MESAİ DIŞI EK ÖDEME 1809171026 18.09.2018 TOKAT İLİ KHB GENEL.SEKRETERLİĞİ TOKAT DEVLET HAST</t>
  </si>
  <si>
    <t>17.09.2018</t>
  </si>
  <si>
    <t>F07439</t>
  </si>
  <si>
    <t>T.IŞ BANKASI A.S./IBAN MERKEZ ŞUBE/TR470006400000158000589813--Pervin özlem balci/is bank.hesabimKRED /31004650/1 Gönder</t>
  </si>
  <si>
    <t>15.09.2018</t>
  </si>
  <si>
    <t>Z00455</t>
  </si>
  <si>
    <t>EYLÜL AYI SABİT ÖDEMESİ 1809141033 15.09.2018 TOKAT İLİ KHB GENEL.SEKRETERLİĞİ TOKAT DEVLET HAST</t>
  </si>
  <si>
    <t>EYLÜL AYI DENGE TAZMİNATI 1809141022 15.09.2018 TOKAT İLİ KHB GENEL.SEKRETERLİĞİ TOKAT DEVLET HAST</t>
  </si>
  <si>
    <t>MAAŞ İÇİN YATAN 1809110954 15.09.2018 TOKAT DEVLET HASTANESİ BAŞTABİPLİĞİ GENEL BÜTÇE</t>
  </si>
  <si>
    <t>11.09.2018</t>
  </si>
  <si>
    <t>F03337</t>
  </si>
  <si>
    <t>ATM PARA ÇEKME KART NO:5124 **** **** 6672 ATM: Z2242062 JOURNAL NO:4096</t>
  </si>
  <si>
    <t>10.09.2018</t>
  </si>
  <si>
    <t>GWXN12</t>
  </si>
  <si>
    <t>POS ALIŞVERİŞ (YURTİÇİ) KART NO: 5124 **** **** 6672 İŞYERİ: PAZARCI HIRDAVAT KIR MUTABAKAT: 9450069</t>
  </si>
  <si>
    <t>GUYI65</t>
  </si>
  <si>
    <t>SANAL POS ALIŞVERİŞ KART NO: 5124 **** **** 6672 İŞYERİ: S/TRENDYOL   MUTABAKAT: 7646369</t>
  </si>
  <si>
    <t>09.09.2018</t>
  </si>
  <si>
    <t>G44197</t>
  </si>
  <si>
    <t>SANAL POS ALIŞVERİŞ (YURTİÇİ) KART NO: 5124 **** **** 6672 İŞYERİ: GITTIGIDIYOR COM  MUTABAKAT: 6478265</t>
  </si>
  <si>
    <t>04.09.2018</t>
  </si>
  <si>
    <t>Z00571</t>
  </si>
  <si>
    <t>TURKCELL/Tel No: 5333247292 /Fatura No: 3403339660</t>
  </si>
  <si>
    <t>FBZJ59</t>
  </si>
  <si>
    <t>SANAL POS ALIŞVERİŞ KART NO: 5124 **** **** 6672 İŞYERİ: S/TRENDYOL   MUTABAKAT: 1437086</t>
  </si>
  <si>
    <t>03.09.2018</t>
  </si>
  <si>
    <t>GIYU32</t>
  </si>
  <si>
    <t>SANAL POS ALIŞVERİŞ KART NO: 5124 **** **** 6672 İŞYERİ: S/TRENDYOL   MUTABAKAT: 3407804</t>
  </si>
  <si>
    <t>F03000</t>
  </si>
  <si>
    <t>02.09.2018</t>
  </si>
  <si>
    <t>FQEL88</t>
  </si>
  <si>
    <t>SANAL POS ALIŞVERİŞ KART NO: 5124 **** **** 6672 İŞYERİ: S/TRENDYOL   MUTABAKAT: 6376966</t>
  </si>
  <si>
    <t>01.09.2018</t>
  </si>
  <si>
    <t>FETQ96</t>
  </si>
  <si>
    <t>SANAL POS ALIŞVERİŞ KART NO: 5124 **** **** 6672 İŞYERİ: S/TRENDYOL   MUTABAKAT: 4363793</t>
  </si>
  <si>
    <t>FEEC83</t>
  </si>
  <si>
    <t>SANAL POS ALIŞVERİŞ (YURTİÇİ) KART NO: 5124 **** **** 6672 İŞYERİ: GITTIGIDIYOR COM  MUTABAKAT: 3579160</t>
  </si>
  <si>
    <t>31.08.2018</t>
  </si>
  <si>
    <t>F03001</t>
  </si>
  <si>
    <t>Z00646</t>
  </si>
  <si>
    <t>2018 TEMMUZ İCAP 1808291317 31.08.2018 TOKAT İLİ KHB GENEL.SEKRETERLİĞİ TOKAT DEVLET HAST</t>
  </si>
  <si>
    <t>29.08.2018</t>
  </si>
  <si>
    <t>FEMC08</t>
  </si>
  <si>
    <t>SANAL POS ALIŞVERİŞ KART NO: 5124 **** **** 6672 İŞYERİ: S/TRENDYOL   MUTABAKAT: 3274897</t>
  </si>
  <si>
    <t>F00609</t>
  </si>
  <si>
    <t>28.08.2018</t>
  </si>
  <si>
    <t>F00912</t>
  </si>
  <si>
    <t>F00895</t>
  </si>
  <si>
    <t>27.08.2018</t>
  </si>
  <si>
    <t>F07310</t>
  </si>
  <si>
    <t>35209664-1004 hesap 5. taksit ödeme tutarı</t>
  </si>
  <si>
    <t>23.08.2018</t>
  </si>
  <si>
    <t>F00714</t>
  </si>
  <si>
    <t>ATM PARA ÇEKME KART NO:5124 **** **** 6672 ATM: Z0861001 JOURNAL NO:7954</t>
  </si>
  <si>
    <t>17.08.2018</t>
  </si>
  <si>
    <t>F03118</t>
  </si>
  <si>
    <t>ATM PARA ÇEKME KART NO:5124 **** **** 6672 ATM: Z0861001 JOURNAL NO:1461</t>
  </si>
  <si>
    <t>Z00613</t>
  </si>
  <si>
    <t>2018-07. AY PERF. EK ÖD. (M.İ.) 1808151456 17.08.2018 TOKAT İLİ KHB GENEL.SEKRETERLİĞİ TOKAT DEVLET HAST</t>
  </si>
  <si>
    <t>Z00612</t>
  </si>
  <si>
    <t>2018-07. AY PERF. EK ÖD. (M.D.) 1808151503 17.08.2018 TOKAT İLİ KHB GENEL.SEKRETERLİĞİ TOKAT DEVLET HAST</t>
  </si>
  <si>
    <t>15.08.2018</t>
  </si>
  <si>
    <t>F10889</t>
  </si>
  <si>
    <t>ATM PARA ÇEKME KART NO:5124 **** **** 6672 ATM: Z2242061 JOURNAL NO:5535</t>
  </si>
  <si>
    <t>F01601</t>
  </si>
  <si>
    <t>Z00348</t>
  </si>
  <si>
    <t>MAAŞ İÇİN YATAN 1808111100 15.08.2018 TOKAT DEVLET HASTANESİ BAŞTABİPLİĞİ GENEL BÜTÇE</t>
  </si>
  <si>
    <t>Z00337</t>
  </si>
  <si>
    <t>2018-08. AY 375 S. SABİT EK ÖD. 1808131407 15.08.2018 TOKAT İLİ KHB GENEL.SEKRETERLİĞİ TOKAT DEVLET HAST</t>
  </si>
  <si>
    <t>Z00336</t>
  </si>
  <si>
    <t>2018-08. AY D.S. SABİT EK ÖD. 1808131350 15.08.2018 TOKAT İLİ KHB GENEL.SEKRETERLİĞİ TOKAT DEVLET HAST</t>
  </si>
  <si>
    <t>09.08.2018</t>
  </si>
  <si>
    <t>F03347</t>
  </si>
  <si>
    <t>ATM PARA ÇEKME KART NO:5124 **** **** 6672 ATM: Z2242062 JOURNAL NO:9329</t>
  </si>
  <si>
    <t>06.08.2018</t>
  </si>
  <si>
    <t>FCKE60</t>
  </si>
  <si>
    <t>Gönd: TOKAT İLİ KAMU HASTA NELERİ Bİ PERVİN ÖZLEM BALCI-PERSONEL - -YOLLUK 0012-HALK BANKASI</t>
  </si>
  <si>
    <t>03.08.2018</t>
  </si>
  <si>
    <t>F09847</t>
  </si>
  <si>
    <t>ATM PARA ÇEKME KART NO:5124 **** **** 6672 ATM: Z2242062 JOURNAL NO:1519</t>
  </si>
  <si>
    <t>02.08.2018</t>
  </si>
  <si>
    <t>Z00584</t>
  </si>
  <si>
    <t>TURKCELL/Tel No: 5333247292 /Fatura No: 3356528674</t>
  </si>
  <si>
    <t>01.08.2018</t>
  </si>
  <si>
    <t>F10397</t>
  </si>
  <si>
    <t>ATM PARA ÇEKME KART NO:5124 **** **** 6672 ATM: Z2242062 JOURNAL NO:7880</t>
  </si>
  <si>
    <t>27.07.2018</t>
  </si>
  <si>
    <t>FCUL68</t>
  </si>
  <si>
    <t>SANAL POS ALIŞVERİŞ (YURTİÇİ) KART NO: 5124 **** **** 6672 İŞYERİ: KITAPYURDU YAY. VE MUTABAKAT: 1924637</t>
  </si>
  <si>
    <t>FALD73</t>
  </si>
  <si>
    <t>SANAL POS ALIŞVERİŞ KART NO: 5124 **** **** 6672 İŞYERİ: S/TRENDYOL   MUTABAKAT: 9287541</t>
  </si>
  <si>
    <t>26.07.2018</t>
  </si>
  <si>
    <t>FCZT62</t>
  </si>
  <si>
    <t>SANAL POS ALIŞVERİŞ KART NO: 5124 **** **** 6672 İŞYERİ: S/TRENDYOL   MUTABAKAT: 1266037</t>
  </si>
  <si>
    <t>25.07.2018</t>
  </si>
  <si>
    <t>FOQL37</t>
  </si>
  <si>
    <t>SANAL POS ALIŞVERİŞ (YURTİÇİ) KART NO: 5124 **** **** 6672 İŞYERİ: GITTIGIDIYOR COM  MUTABAKAT: 0835334</t>
  </si>
  <si>
    <t>F01541</t>
  </si>
  <si>
    <t>35209664-1004 hesap 4. taksit ödeme tutarı</t>
  </si>
  <si>
    <t>Z00079</t>
  </si>
  <si>
    <t>14 GÜNLÜK FARK 1807241354 25.07.2018 TOKAT DEVLET HASTANESİ BAŞTABİPLİĞİ GENEL BÜTÇE</t>
  </si>
  <si>
    <t>24.07.2018</t>
  </si>
  <si>
    <t>FBEC82</t>
  </si>
  <si>
    <t>Gönd: P.BALCI -N.ÖZİNANIR P.BALCI -N.ÖZİNANIR 0064-T.IŞ BANKASI A.S.</t>
  </si>
  <si>
    <t>FCML97</t>
  </si>
  <si>
    <t>SANAL POS ALIŞVERİŞ KART NO: 5124 **** **** 6672 İŞYERİ: S/TRENDYOL   MUTABAKAT: 1201997</t>
  </si>
  <si>
    <t>FATZ04</t>
  </si>
  <si>
    <t>SANAL POS ALIŞVERİŞ KART NO: 5124 **** **** 6672 İŞYERİ: S/TRENDYOL   MUTABAKAT: 9197123</t>
  </si>
  <si>
    <t>Z00048</t>
  </si>
  <si>
    <t>2018 HAZİRAN İCAP 1807231339 24.07.2018 TOKAT İLİ KHB GENEL.SEKRETERLİĞİ TOKAT DEVLET HAST</t>
  </si>
  <si>
    <t>21.07.2018</t>
  </si>
  <si>
    <t>FEXK50</t>
  </si>
  <si>
    <t>SANAL POS ALIŞVERİŞ KART NO: 5124 **** **** 6672 İŞYERİ: S/TRENDYOL   MUTABAKAT: 3139628</t>
  </si>
  <si>
    <t>20.07.2018</t>
  </si>
  <si>
    <t>FFJP53</t>
  </si>
  <si>
    <t>SANAL POS ALIŞVERİŞ KART NO: 5124 **** **** 6672 İŞYERİ: S/TRENDYOL   MUTABAKAT: 3117454</t>
  </si>
  <si>
    <t>F03460</t>
  </si>
  <si>
    <t>ATM PARA ÇEKME KART NO:5124 **** **** 6672 ATM: Z2242061 JOURNAL NO:2683</t>
  </si>
  <si>
    <t>F00906</t>
  </si>
  <si>
    <t>T.IŞ BANKASI A.S.//TR470006400000158000589813--PERVİN ÖZLEM BALCİ/Internet EFT PERVİN ÖZLEM BALCI İS BANK.HESABİM</t>
  </si>
  <si>
    <t>FBUA60</t>
  </si>
  <si>
    <t>SANAL POS ALIŞVERİŞ (YURTİÇİ) KART NO: 5124 **** **** 6672 İŞYERİ: WWW.HEPSIBURADA.COM MUTABAKAT: 0531645</t>
  </si>
  <si>
    <t>2018-06. AY MESAİ DIŞI P. EK ÖD. 1807191033 20.07.2018 TOKAT İLİ KHB GENEL.SEKRETERLİĞİ TOKAT DEVLET HAST</t>
  </si>
  <si>
    <t>Z00365</t>
  </si>
  <si>
    <t>2018-06. AY MESAİ İÇİ P. EK ÖD. 1807191012 20.07.2018 TOKAT İLİ KHB GENEL.SEKRETERLİĞİ TOKAT DEVLET HAST</t>
  </si>
  <si>
    <t>17.07.2018</t>
  </si>
  <si>
    <t>ATM PARA ÇEKME KART NO:5124 **** **** 6672 ATM: Z2242061 JOURNAL NO:4073</t>
  </si>
  <si>
    <t>16.07.2018</t>
  </si>
  <si>
    <t>GTPX22</t>
  </si>
  <si>
    <t>SANAL POS ALIŞVERİŞ KART NO: 5124 **** **** 6672 İŞYERİ: S/TRENDYOL   MUTABAKAT: 4007820</t>
  </si>
  <si>
    <t>F04351</t>
  </si>
  <si>
    <t>F04342</t>
  </si>
  <si>
    <t>15.07.2018</t>
  </si>
  <si>
    <t>2018-07. AY D.S. S. EK ÖD. FARK 1807131028 15.07.2018 TOKAT İLİ KHB GENEL.SEKRETERLİĞİ TOKAT DEVLET HAST</t>
  </si>
  <si>
    <t>Z00335</t>
  </si>
  <si>
    <t>2018-07. AY D.S. SABİT EK ÖD. 1807131018 15.07.2018 TOKAT İLİ KHB GENEL.SEKRETERLİĞİ TOKAT DEVLET HAST</t>
  </si>
  <si>
    <t>Z00334</t>
  </si>
  <si>
    <t>2018-07. AY 375 DENGE TAZM.FARK. 1807131005 15.07.2018 TOKAT İLİ KHB GENEL.SEKRETERLİĞİ TOKAT DEVLET HAST</t>
  </si>
  <si>
    <t>Z00333</t>
  </si>
  <si>
    <t>2018-07. AY 375 DENGE TAZM. 1807130949 15.07.2018 TOKAT İLİ KHB GENEL.SEKRETERLİĞİ TOKAT DEVLET HAST</t>
  </si>
  <si>
    <t>Z00331</t>
  </si>
  <si>
    <t>MAAŞ İÇİN YATAN 1807111122 15.07.2018 TOKAT DEVLET HASTANESİ BAŞTABİPLİĞİ GENEL BÜTÇE</t>
  </si>
  <si>
    <t>04.07.2018</t>
  </si>
  <si>
    <t>F00682</t>
  </si>
  <si>
    <t>DENİZBANK A.Ş.//TR350013400000396923000001--PERVİN ÖZLEM BALCİ/Internet EFT PERVİN ÖZLEM BALCI ARTİ PARA</t>
  </si>
  <si>
    <t>FBRI31</t>
  </si>
  <si>
    <t>PREPAID İADE KART NO: 5124 **** **** 6672 İŞYERİ: S/TRENDYOL   MUTABAKAT: 0710994</t>
  </si>
  <si>
    <t>03.07.2018</t>
  </si>
  <si>
    <t>FNGT79</t>
  </si>
  <si>
    <t>POS ALIŞVERİŞ (YURTİÇİ) KART NO: 5124 **** **** 6672 İŞYERİ: VATAN BILGISAYAR SAN MUTABAKAT: 9116136</t>
  </si>
  <si>
    <t>Z00725</t>
  </si>
  <si>
    <t>TURKCELL/Tel No: 5333247292 /Fatura No: 3317900718</t>
  </si>
  <si>
    <t>F00683</t>
  </si>
  <si>
    <t>29.06.2018</t>
  </si>
  <si>
    <t>FPMU50</t>
  </si>
  <si>
    <t>SANAL POS ALIŞVERİŞ KART NO: 5124 **** **** 6672 İŞYERİ: S/TRENDYOL   MUTABAKAT: 1608121</t>
  </si>
  <si>
    <t>F01070</t>
  </si>
  <si>
    <t>F01672</t>
  </si>
  <si>
    <t>ATM PARA ÇEKME KART NO:5124 **** **** 6672 ATM: Z2242061 JOURNAL NO:3253</t>
  </si>
  <si>
    <t>FAUR53</t>
  </si>
  <si>
    <t>SANAL POS ALIŞVERİŞ KART NO: 5124 **** **** 6672 İŞYERİ: S/TRENDYOL   MUTABAKAT: 9583727</t>
  </si>
  <si>
    <t>26.06.2018</t>
  </si>
  <si>
    <t>F03936</t>
  </si>
  <si>
    <t>ATM PARA ÇEKME KART NO:5124 **** **** 6672 ATM: Z2242062 JOURNAL NO:8227</t>
  </si>
  <si>
    <t>25.06.2018</t>
  </si>
  <si>
    <t>F03115</t>
  </si>
  <si>
    <t>24.06.2018</t>
  </si>
  <si>
    <t>FTVA05</t>
  </si>
  <si>
    <t>SANAL POS ALIŞVERİŞ KART NO: 5124 **** **** 6672 İŞYERİ: S/TRENDYOL   MUTABAKAT: 9455359</t>
  </si>
  <si>
    <t>23.06.2018</t>
  </si>
  <si>
    <t>FMZX96</t>
  </si>
  <si>
    <t>SANAL POS ALIŞVERİŞ KART NO: 5124 **** **** 6672 İŞYERİ: S/TRENDYOL   MUTABAKAT: 9448262</t>
  </si>
  <si>
    <t>Z00213</t>
  </si>
  <si>
    <t>2018-05. AY M. DIŞI PERF. EK ÖD. 1806211515 23.06.2018 TOKAT İLİ KHB GENEL.SEKRETERLİĞİ TOKAT DEVLET HAST</t>
  </si>
  <si>
    <t>Z00212</t>
  </si>
  <si>
    <t>2018-05. AY M. İÇİ PERF. EK ÖD. 1806211507 23.06.2018 TOKAT İLİ KHB GENEL.SEKRETERLİĞİ TOKAT DEVLET HAST</t>
  </si>
  <si>
    <t>21.06.2018</t>
  </si>
  <si>
    <t>FSIA74</t>
  </si>
  <si>
    <t>SANAL POS ALIŞVERİŞ KART NO: 5124 **** **** 6672 İŞYERİ: S/TRENDYOL   MUTABAKAT: 2397588</t>
  </si>
  <si>
    <t>20.06.2018</t>
  </si>
  <si>
    <t>F01167</t>
  </si>
  <si>
    <t>19.06.2018</t>
  </si>
  <si>
    <t>FCXZ27</t>
  </si>
  <si>
    <t>SANAL POS ALIŞVERİŞ KART NO: 5124 **** **** 6672 İŞYERİ: S/TRENDYOL   MUTABAKAT: 1315943</t>
  </si>
  <si>
    <t>18.06.2018</t>
  </si>
  <si>
    <t>F03599</t>
  </si>
  <si>
    <t>14.06.2018</t>
  </si>
  <si>
    <t>FCOY01</t>
  </si>
  <si>
    <t>SANAL POS ALIŞVERİŞ KART NO: 5124 **** **** 6672 İŞYERİ: S/TRENDYOL   MUTABAKAT: 0211312</t>
  </si>
  <si>
    <t>2018 MAYIS İCAP 1806121452 14.06.2018 TOKAT İLİ KHB GENEL.SEKRETERLİĞİ TOKAT DEVLET HAST</t>
  </si>
  <si>
    <t>13.06.2018</t>
  </si>
  <si>
    <t>FLRD06</t>
  </si>
  <si>
    <t>SANAL POS ALIŞVERİŞ KART NO: 5124 **** **** 6672 İŞYERİ: S/TRENDYOL   MUTABAKAT: 6189917</t>
  </si>
  <si>
    <t>FKSK96</t>
  </si>
  <si>
    <t>SANAL POS ALIŞVERİŞ KART NO: 5124 **** **** 6672 İŞYERİ: S/TRENDYOL   MUTABAKAT: 5189142</t>
  </si>
  <si>
    <t>FHSN62</t>
  </si>
  <si>
    <t>SANAL POS ALIŞVERİŞ KART NO: 5124 **** **** 6672 İŞYERİ: S/TRENDYOL   MUTABAKAT: 4186224</t>
  </si>
  <si>
    <t>F08484</t>
  </si>
  <si>
    <t>ATM PARA ÇEKME KART NO:5124 **** **** 6672 ATM: Z2242061 JOURNAL NO:4932</t>
  </si>
  <si>
    <t>F01724</t>
  </si>
  <si>
    <t>HAZİRAN AYI DSSÖ ÖDEMESİ 1806121055 13.06.2018 TOKAT İLİ KHB GENEL.SEKRETERLİĞİ TOKAT DEVLET HAST</t>
  </si>
  <si>
    <t>Z00740</t>
  </si>
  <si>
    <t>MAAŞ İÇİN YATAN 1806111109 13.06.2018 TOKAT DEVLET HASTANESİ BAŞTABİPLİĞİ GENEL BÜTÇE</t>
  </si>
  <si>
    <t>12.06.2018</t>
  </si>
  <si>
    <t>FHMV33</t>
  </si>
  <si>
    <t>SANAL POS ALIŞVERİŞ KART NO: 5124 **** **** 6672 İŞYERİ: S/TRENDYOL   MUTABAKAT: 4155810</t>
  </si>
  <si>
    <t>FGXW50</t>
  </si>
  <si>
    <t>SANAL POS ALIŞVERİŞ KART NO: 5124 **** **** 6672 İŞYERİ: S/TRENDYOL   MUTABAKAT: 4155047</t>
  </si>
  <si>
    <t>Z01153</t>
  </si>
  <si>
    <t>HAZİRAN AYI SABİT EK ÖDEME 1806111026 12.06.2018 TOKAT İLİ KHB GENEL.SEKRETERLİĞİ TOKAT DEVLET HAST</t>
  </si>
  <si>
    <t>07.06.2018</t>
  </si>
  <si>
    <t>F01162</t>
  </si>
  <si>
    <t>05.06.2018</t>
  </si>
  <si>
    <t>Z00780</t>
  </si>
  <si>
    <t>TURKCELL/Tel No: 5333247292 /Fatura No: 3276555410</t>
  </si>
  <si>
    <t>FCBQ92</t>
  </si>
  <si>
    <t>SANAL POS ALIŞVERİŞ KART NO: 5124 **** **** 6672 İŞYERİ: S/TRENDYOL   MUTABAKAT: 1947673</t>
  </si>
  <si>
    <t>25.05.2018</t>
  </si>
  <si>
    <t>F03185</t>
  </si>
  <si>
    <t>ATM PARA ÇEKME KART NO:5124 **** **** 6672 ATM: Z2242061 JOURNAL NO:8360</t>
  </si>
  <si>
    <t>22.05.2018</t>
  </si>
  <si>
    <t>F05611</t>
  </si>
  <si>
    <t>ATM PARA ÇEKME KART NO:5124 **** **** 6672 ATM: Z2242062 JOURNAL NO:9304</t>
  </si>
  <si>
    <t>21.05.2018</t>
  </si>
  <si>
    <t>F03183</t>
  </si>
  <si>
    <t>F03031</t>
  </si>
  <si>
    <t>T.IŞ BANKASI A.S./IBAN MERKEZ ŞUBE/TR470006400000158000589813--Pervin özlem balci/PERVİN ÖZLEM BALCI is bank.hesabimKRED</t>
  </si>
  <si>
    <t>19.05.2018</t>
  </si>
  <si>
    <t>Z00271</t>
  </si>
  <si>
    <t>2018 NİSAN İCAP 1805181420 19.05.2018 TOKAT İLİ KHB GENEL.SEKRETERLİĞİ TOKAT DEVLET HAST</t>
  </si>
  <si>
    <t>18.05.2018</t>
  </si>
  <si>
    <t>Z00171</t>
  </si>
  <si>
    <t>NİSAN AYI PERFORMANS EK ÖDEME 1805171436 18.05.2018 TOKAT İLİ KHB GENEL.SEKRETERLİĞİ TOKAT DEVLET HAST</t>
  </si>
  <si>
    <t>Z00169</t>
  </si>
  <si>
    <t>2018-04. AY MESAİ DIŞI EK ÖDEME 1805171020 18.05.2018 TOKAT İLİ KHB GENEL.SEKRETERLİĞİ TOKAT DEVLET HAST</t>
  </si>
  <si>
    <t>17.05.2018</t>
  </si>
  <si>
    <t>F06521</t>
  </si>
  <si>
    <t>ATM PARA ÇEKME KART NO:5124 **** **** 6672 ATM: Z2242061 JOURNAL NO:9024</t>
  </si>
  <si>
    <t>15.05.2018</t>
  </si>
  <si>
    <t>FZZC36</t>
  </si>
  <si>
    <t>SANAL POS ALIŞVERİŞ KART NO: 5124 **** **** 6672 İŞYERİ: S/TRENDYOL   MUTABAKAT: 1466691</t>
  </si>
  <si>
    <t>F08756</t>
  </si>
  <si>
    <t>ATM PARA ÇEKME KART NO:5124 **** **** 6672 ATM: Z2242061 JOURNAL NO:9359</t>
  </si>
  <si>
    <t>F02435</t>
  </si>
  <si>
    <t>Z00260</t>
  </si>
  <si>
    <t>MAYIS AYI 375 DENGE TAZMİNATI 1805140953 15.05.2018 TOKAT İLİ KHB GENEL.SEKRETERLİĞİ TOKAT DEVLET HAST</t>
  </si>
  <si>
    <t>Z00259</t>
  </si>
  <si>
    <t>MAYIS AYI DSSÖ ÖDEMESİ 1805140907 15.05.2018 TOKAT İLİ KHB GENEL.SEKRETERLİĞİ TOKAT DEVLET HAST</t>
  </si>
  <si>
    <t>Z00257</t>
  </si>
  <si>
    <t>MAAŞ İÇİN YATAN 1805110904 15.05.2018 TOKAT DEVLET HASTANESİ BAŞTABİPLİĞİ GENEL BÜTÇE</t>
  </si>
  <si>
    <t>11.05.2018</t>
  </si>
  <si>
    <t>F06223</t>
  </si>
  <si>
    <t>ATM PARA ÇEKME KART NO:5124 **** **** 6672 ATM: Z2242061 JOURNAL NO:8376</t>
  </si>
  <si>
    <t>07.05.2018</t>
  </si>
  <si>
    <t>GTCS55</t>
  </si>
  <si>
    <t>SANAL POS ALIŞVERİŞ KART NO: 5124 **** **** 6672 İŞYERİ: S/TRENDYOL   MUTABAKAT: 3211831</t>
  </si>
  <si>
    <t>04.05.2018</t>
  </si>
  <si>
    <t>Z00537</t>
  </si>
  <si>
    <t>TURKCELL/Tel No: 5333247292 /Fatura No: 3242454024</t>
  </si>
  <si>
    <t>03.05.2018</t>
  </si>
  <si>
    <t>F08763</t>
  </si>
  <si>
    <t>ATM PARA ÇEKME KART NO:5124 **** **** 6672 ATM: Z2242041 JOURNAL NO:0970</t>
  </si>
  <si>
    <t>02.05.2018</t>
  </si>
  <si>
    <t>G61180</t>
  </si>
  <si>
    <t>SANAL POS ALIŞVERİŞ KART NO: 5124 **** **** 6672 İŞYERİ: S/TRENDYOL   MUTABAKAT: 4106005</t>
  </si>
  <si>
    <t>G37943</t>
  </si>
  <si>
    <t>SANAL POS ALIŞVERİŞ KART NO: 5124 **** **** 6672 İŞYERİ: S/TRENDYOL   MUTABAKAT: 4105591</t>
  </si>
  <si>
    <t>G32307</t>
  </si>
  <si>
    <t>SANAL POS ALIŞVERİŞ KART NO: 5124 **** **** 6672 İŞYERİ: S/TRENDYOL   MUTABAKAT: 3105484</t>
  </si>
  <si>
    <t>30.04.2018</t>
  </si>
  <si>
    <t>GMZY28</t>
  </si>
  <si>
    <t>SANAL POS ALIŞVERİŞ (YURTİÇİ) KART NO: 5124 **** **** 6672 İŞYERİ: KITAPYURDU YAY. VE MUTABAKAT: 1845186</t>
  </si>
  <si>
    <t>28.04.2018</t>
  </si>
  <si>
    <t>2018 MART İCAP 1804271136 28.04.2018 TOKAT İLİ KHB GENEL.SEKRETERLİĞİ TOKAT DEVLET HAST</t>
  </si>
  <si>
    <t>27.04.2018</t>
  </si>
  <si>
    <t>FCHJ84</t>
  </si>
  <si>
    <t>SANAL POS ALIŞVERİŞ KART NO: 5124 **** **** 6672 İŞYERİ: S/TRENDYOL   MUTABAKAT: 1003698</t>
  </si>
  <si>
    <t>26.04.2018</t>
  </si>
  <si>
    <t>FSWV97</t>
  </si>
  <si>
    <t>SANAL POS ALIŞVERİŞ KART NO: 5124 **** **** 6672 İŞYERİ: S/TRENDYOL   MUTABAKAT: 1995043</t>
  </si>
  <si>
    <t>25.04.2018</t>
  </si>
  <si>
    <t>FBND37</t>
  </si>
  <si>
    <t>SANAL POS ALIŞVERİŞ KART NO: 5124 **** **** 6672 İŞYERİ: S/TRENDYOL   MUTABAKAT: 0954913</t>
  </si>
  <si>
    <t>20.04.2018</t>
  </si>
  <si>
    <t>F01228</t>
  </si>
  <si>
    <t>19.04.2018</t>
  </si>
  <si>
    <t>FCSU27</t>
  </si>
  <si>
    <t>SANAL POS ALIŞVERİŞ KART NO: 5124 **** **** 6672 İŞYERİ: S/TRENDYOL   MUTABAKAT: 1824490</t>
  </si>
  <si>
    <t>Z00196</t>
  </si>
  <si>
    <t>2018-03. AY MESAİDIŞI EK ÖD. 1804180926 19.04.2018 TOKAT İLİ KHB GENEL.SEKRETERLİĞİ TOKAT DEVLET HAST</t>
  </si>
  <si>
    <t>2018-03. AY PERF. EK ÖD. 1804180918 19.04.2018 TOKAT İLİ KHB GENEL.SEKRETERLİĞİ TOKAT DEVLET HAST</t>
  </si>
  <si>
    <t>18.04.2018</t>
  </si>
  <si>
    <t>FHFI89</t>
  </si>
  <si>
    <t>SANAL POS ALIŞVERİŞ KART NO: 5124 **** **** 6672 İŞYERİ: S/TRENDYOL   MUTABAKAT: 4808139</t>
  </si>
  <si>
    <t>17.04.2018</t>
  </si>
  <si>
    <t>FNEV54</t>
  </si>
  <si>
    <t>SANAL POS ALIŞVERİŞ KART NO: 5124 **** **** 6672 İŞYERİ: S/TRENDYOL   MUTABAKAT: 7791682</t>
  </si>
  <si>
    <t>F00702</t>
  </si>
  <si>
    <t>F02199</t>
  </si>
  <si>
    <t>ATM PARA ÇEKME KART NO:5124 **** **** 6672 ATM: Z2242062 JOURNAL NO:2199</t>
  </si>
  <si>
    <t>15.04.2018</t>
  </si>
  <si>
    <t>Z00097</t>
  </si>
  <si>
    <t>NİSAN AYI DSSÖ ÖDEMESİ 1804131051 15.04.2018 TOKAT İLİ KHB GENEL.SEKRETERLİĞİ TOKAT DEVLET HAST</t>
  </si>
  <si>
    <t>Z00095</t>
  </si>
  <si>
    <t>MAAŞ İÇİN YATAN 1804111138 15.04.2018 TOKAT DEVLET HASTANESİ BAŞTABİPLİĞİ GENEL BÜTÇE</t>
  </si>
  <si>
    <t>12.04.2018</t>
  </si>
  <si>
    <t>F08446</t>
  </si>
  <si>
    <t>ATM PARA ÇEKME KART NO:5124 **** **** 6672 ATM: Z2242062 JOURNAL NO:2628</t>
  </si>
  <si>
    <t>FLYW14</t>
  </si>
  <si>
    <t>SANAL POS ALIŞVERİŞ KART NO: 5124 **** **** 6672 İŞYERİ: S/TRENDYOL   MUTABAKAT: 6694046</t>
  </si>
  <si>
    <t>FLTD26</t>
  </si>
  <si>
    <t>SANAL POS ALIŞVERİŞ KART NO: 5124 **** **** 6672 İŞYERİ: S/TRENDYOL   MUTABAKAT: 6693875</t>
  </si>
  <si>
    <t>11.04.2018</t>
  </si>
  <si>
    <t>Z00026</t>
  </si>
  <si>
    <t>2018 GİYİM YARDIMI 1804101126 11.04.2018 TOKAT DEVLET HASTANESİ BAŞTABİPLİĞİ GENEL BÜTÇE</t>
  </si>
  <si>
    <t>10.04.2018</t>
  </si>
  <si>
    <t>FLAG67</t>
  </si>
  <si>
    <t>SANAL POS ALIŞVERİŞ (YURTİÇİ) KART NO: 5124 **** **** 6672 İŞYERİ: KITAPYURDU YAY. VE MUTABAKAT: 5519089</t>
  </si>
  <si>
    <t>09.04.2018</t>
  </si>
  <si>
    <t>HIMJ45</t>
  </si>
  <si>
    <t>PREPAID İADE KART NO: 5124 **** **** 6672 İŞYERİ: S/TRENDYOL   MUTABAKAT: 9634408</t>
  </si>
  <si>
    <t>05.04.2018</t>
  </si>
  <si>
    <t>Z00054</t>
  </si>
  <si>
    <t>2018-02. AY PERF. EK ÖD. 1804031543 05.04.2018 TOKAT İLİ KHB GENEL.SEKRETERLİĞİ TOKAT DEVLET HAST</t>
  </si>
  <si>
    <t>03.04.2018</t>
  </si>
  <si>
    <t>Z00543</t>
  </si>
  <si>
    <t>TURKCELL/Tel No: 5333247292 /Fatura No: 3216528883</t>
  </si>
  <si>
    <t>F02346</t>
  </si>
  <si>
    <t>ATM PARA ÇEKME KART NO:5124 **** **** 6672 ATM: Z2242062 JOURNAL NO:1992</t>
  </si>
  <si>
    <t>02.04.2018</t>
  </si>
  <si>
    <t>GNXD60</t>
  </si>
  <si>
    <t>SANAL POS ALIŞVERİŞ KART NO: 5124 **** **** 6672 İŞYERİ: S/TRENDYOL   MUTABAKAT: 1492830</t>
  </si>
  <si>
    <t>30.03.2018</t>
  </si>
  <si>
    <t>F00355</t>
  </si>
  <si>
    <t>29.03.2018</t>
  </si>
  <si>
    <t>F01516</t>
  </si>
  <si>
    <t>Ziraat Sigorta/Poliçe No: 55297584 PERVİN ÖZLEM BALCI</t>
  </si>
  <si>
    <t>FGUF85</t>
  </si>
  <si>
    <t>SANAL POS ALIŞVERİŞ (YURTİÇİ) KART NO: 5124 **** **** 6672 İŞYERİ: KITAPYURDU YAY. VE MUTABAKAT: 5531779</t>
  </si>
  <si>
    <t>27.03.2018</t>
  </si>
  <si>
    <t>FJIN32</t>
  </si>
  <si>
    <t>SANAL POS ALIŞVERİŞ KART NO: 5124 **** **** 6672 İŞYERİ: S/TRENDYOL   MUTABAKAT: 6394894</t>
  </si>
  <si>
    <t>F08158</t>
  </si>
  <si>
    <t>ATM PARA ÇEKME KART NO:5124 **** **** 6672 ATM: Z2242061 JOURNAL NO:0494</t>
  </si>
  <si>
    <t>22.03.2018</t>
  </si>
  <si>
    <t>FBKU87</t>
  </si>
  <si>
    <t>SANAL POS ALIŞVERİŞ (YURTİÇİ) KART NO: 5124 **** **** 6672 İŞYERİ: GITTIGIDIYOR COM  MUTABAKAT: 0521686</t>
  </si>
  <si>
    <t>21.03.2018</t>
  </si>
  <si>
    <t>FJIQ54</t>
  </si>
  <si>
    <t>SANAL POS ALIŞVERİŞ KART NO: 5124 **** **** 6672 İŞYERİ: S/TRENDYOL   MUTABAKAT: 5287184</t>
  </si>
  <si>
    <t>20.03.2018</t>
  </si>
  <si>
    <t>F01030</t>
  </si>
  <si>
    <t>F01024</t>
  </si>
  <si>
    <t>19.03.2018</t>
  </si>
  <si>
    <t>F30556</t>
  </si>
  <si>
    <t>ATM PARA ÇEKME KART NO:5124 **** **** 6672 ATM: Z2242061 JOURNAL NO:9387</t>
  </si>
  <si>
    <t>17.03.2018</t>
  </si>
  <si>
    <t>ŞUBAT AYI EK ÖDEME 1803161039 17.03.2018 TOKAT İLİ KHB GENEL.SEKRETERLİĞİ TOKAT DEVLET HAST</t>
  </si>
  <si>
    <t>2018-02. AY MESAİ DIŞI EK ÖDEME 1803161000 17.03.2018 TOKAT İLİ KHB GENEL.SEKRETERLİĞİ TOKAT DEVLET HAST</t>
  </si>
  <si>
    <t>16.03.2018</t>
  </si>
  <si>
    <t>2018 ŞUBAT İCAP 1803151516 16.03.2018 TOKAT İLİ KHB GENEL.SEKRETERLİĞİ TOKAT DEVLET HAST</t>
  </si>
  <si>
    <t>15.03.2018</t>
  </si>
  <si>
    <t>F03387</t>
  </si>
  <si>
    <t>Z00306</t>
  </si>
  <si>
    <t>MART AYI DSSÖ ÖDEMESİ 1803141016 15.03.2018 TOKAT İLİ KHB GENEL.SEKRETERLİĞİ TOKAT DEVLET HAST</t>
  </si>
  <si>
    <t>Z00300</t>
  </si>
  <si>
    <t>MAAŞ İÇİN YATAN 1803111139 15.03.2018 TOKAT DEVLET HASTANESİ BAŞTABİPLİĞİ GENEL BÜTÇE</t>
  </si>
  <si>
    <t>12.03.2018</t>
  </si>
  <si>
    <t>GZMB64</t>
  </si>
  <si>
    <t>SANAL POS ALIŞVERİŞ (YURTİÇİ) KART NO: 5124 **** **** 6672 İŞYERİ: KITAPYURDU YAY. VE MUTABAKAT: 0948928</t>
  </si>
  <si>
    <t>09.03.2018</t>
  </si>
  <si>
    <t>FKYZ25</t>
  </si>
  <si>
    <t>SANAL POS ALIŞVERİŞ (YURTİÇİ) KART NO: 5124 **** **** 6672 İŞYERİ: KITAPYURDU YAY. VE MUTABAKAT: 6458499</t>
  </si>
  <si>
    <t>08.03.2018</t>
  </si>
  <si>
    <t>OSYM/TCKN: 36313603522 YASEMİN BALCI /Sınav kodu: 2018YKS /Oturum sayısı/Test Sayısı: 2 Telefon CEP Şube Fatura Tahsilat</t>
  </si>
  <si>
    <t>07.03.2018</t>
  </si>
  <si>
    <t>F10440</t>
  </si>
  <si>
    <t>ATM PARA ÇEKME KART NO:5124 **** **** 6672 ATM: Z2242062 JOURNAL NO:1581</t>
  </si>
  <si>
    <t>06.03.2018</t>
  </si>
  <si>
    <t>Z00485</t>
  </si>
  <si>
    <t>TURKCELL/Tel No: 5333247292 /Fatura No: 3190454609</t>
  </si>
  <si>
    <t>05.03.2018</t>
  </si>
  <si>
    <t>GOJI75</t>
  </si>
  <si>
    <t>SANAL POS ALIŞVERİŞ KART NO: 5124 **** **** 6672 İŞYERİ: S/TRENDYOL   MUTABAKAT: 3948326</t>
  </si>
  <si>
    <t>01.03.2018</t>
  </si>
  <si>
    <t>FJAN11</t>
  </si>
  <si>
    <t>SANAL POS ALIŞVERİŞ (YURTİÇİ) KART NO: 5124 **** **** 6672 İŞYERİ: GITTIGIDIYOR COM  MUTABAKAT: 5892747</t>
  </si>
  <si>
    <t>27.02.2018</t>
  </si>
  <si>
    <t>FBDI86</t>
  </si>
  <si>
    <t>SANAL POS ALIŞVERİŞ (YURTİÇİ) KART NO: 5124 **** **** 6672 İŞYERİ: KITAPYURDU YAY. VE MUTABAKAT: 0478385</t>
  </si>
  <si>
    <t>26.02.2018</t>
  </si>
  <si>
    <t>GOIR64</t>
  </si>
  <si>
    <t>SANAL POS ALIŞVERİŞ (YURTİÇİ) KART NO: 5124 **** **** 6672 İŞYERİ: GITTIGIDIYOR COM  MUTABAKAT: 2680643</t>
  </si>
  <si>
    <t>GOBF99</t>
  </si>
  <si>
    <t>SANAL POS ALIŞVERİŞ (YURTİÇİ) KART NO: 5124 **** **** 6672 İŞYERİ: GITTIGIDIYOR COM  MUTABAKAT: 2641385</t>
  </si>
  <si>
    <t>23.02.2018</t>
  </si>
  <si>
    <t>FAVH27</t>
  </si>
  <si>
    <t>SANAL POS ALIŞVERİŞ KART NO: 5124 **** **** 6672 İŞYERİ: S/TRENDYOL   MUTABAKAT: 0678361</t>
  </si>
  <si>
    <t>icap</t>
  </si>
  <si>
    <t>nöbet</t>
  </si>
  <si>
    <t>maaş</t>
  </si>
  <si>
    <t>ds sabit</t>
  </si>
  <si>
    <t>perf ek</t>
  </si>
  <si>
    <t>dssö</t>
  </si>
  <si>
    <t>ek</t>
  </si>
  <si>
    <t>mesai içi</t>
  </si>
  <si>
    <t>mesai dışı</t>
  </si>
  <si>
    <t xml:space="preserve"> / 3 yıl</t>
  </si>
  <si>
    <t xml:space="preserve"> /12 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</si>
</sst>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"/>
  </numFmts>
  <fonts count="6" x14ac:knownFonts="1">
    <font>
      <sz val="11"/>
      <name val="Calibri"/>
    </font>
    <font>
      <b/>
      <sz val="11"/>
      <name val="Calibri"/>
    </font>
    <font>
      <sz val="14"/>
      <name val="Calibri"/>
      <family val="2"/>
      <charset val="162"/>
    </font>
    <font>
      <b/>
      <sz val="14"/>
      <name val="Calibri"/>
      <family val="2"/>
      <charset val="162"/>
    </font>
    <font>
      <sz val="11"/>
      <name val="Calibri"/>
      <family val="2"/>
      <charset val="162"/>
    </font>
    <font>
      <b/>
      <sz val="16"/>
      <name val="Calibri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0" fillId="2" borderId="0" xfId="0" applyFill="1"/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164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164" fontId="0" fillId="3" borderId="0" xfId="0" applyNumberFormat="1" applyFill="1"/>
    <xf numFmtId="3" fontId="0" fillId="2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3" fontId="0" fillId="5" borderId="0" xfId="0" applyNumberFormat="1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2" fontId="0" fillId="0" borderId="0" xfId="0" applyNumberFormat="1"/>
    <xf numFmtId="2" fontId="1" fillId="0" borderId="0" xfId="0" applyNumberFormat="1" applyFont="1"/>
    <xf numFmtId="2" fontId="0" fillId="3" borderId="0" xfId="0" applyNumberFormat="1" applyFill="1"/>
    <xf numFmtId="2" fontId="0" fillId="2" borderId="0" xfId="0" applyNumberFormat="1" applyFill="1"/>
    <xf numFmtId="2" fontId="0" fillId="0" borderId="0" xfId="0" applyNumberFormat="1" applyFill="1"/>
    <xf numFmtId="2" fontId="0" fillId="5" borderId="0" xfId="0" applyNumberFormat="1" applyFill="1"/>
    <xf numFmtId="2" fontId="0" fillId="4" borderId="0" xfId="0" applyNumberFormat="1" applyFill="1"/>
    <xf numFmtId="0" fontId="0" fillId="6" borderId="0" xfId="0" applyFill="1"/>
    <xf numFmtId="3" fontId="0" fillId="6" borderId="0" xfId="0" applyNumberFormat="1" applyFill="1"/>
    <xf numFmtId="164" fontId="0" fillId="6" borderId="0" xfId="0" applyNumberFormat="1" applyFill="1"/>
    <xf numFmtId="4" fontId="2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4" fontId="3" fillId="0" borderId="0" xfId="0" applyNumberFormat="1" applyFont="1"/>
    <xf numFmtId="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2705100" cy="571500"/>
    <xdr:pic>
      <xdr:nvPicPr>
        <xdr:cNvPr id="1025" name="Picture 1" descr="Picture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2705100" cy="571500"/>
        </a:xfrm>
        <a:prstGeom prst="rect">
          <a:avLst/>
        </a:prstGeom>
        <a:noFill/>
      </xdr:spPr>
    </xdr:pic>
    <xdr:clientData/>
  </xdr:absolute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E877"/>
  <sheetViews>
    <sheetView topLeftCell="A870" zoomScale="145" zoomScaleNormal="145" workbookViewId="0">
      <selection activeCell="C881" sqref="A1:XFD1048576"/>
    </sheetView>
  </sheetViews>
  <sheetFormatPr defaultRowHeight="14.5" x14ac:dyDescent="0.35"/>
  <cols>
    <col min="1" max="1" width="11.36328125" customWidth="1"/>
    <col min="2" max="2" width="8.7265625" customWidth="1"/>
    <col min="3" max="3" width="56.54296875" customWidth="1"/>
    <col min="4" max="6" width="13.7265625" customWidth="1"/>
  </cols>
  <sheetData>
    <row r="5" spans="1:5" x14ac:dyDescent="0.35">
      <c r="A5" t="s">
        <v>0</v>
      </c>
    </row>
    <row r="6" spans="1:5" x14ac:dyDescent="0.35">
      <c r="A6" t="s">
        <v>1</v>
      </c>
    </row>
    <row r="7" spans="1:5" x14ac:dyDescent="0.35">
      <c r="A7" t="s">
        <v>2</v>
      </c>
      <c r="C7" t="s">
        <v>3</v>
      </c>
    </row>
    <row r="8" spans="1:5" x14ac:dyDescent="0.35">
      <c r="A8" t="s">
        <v>4</v>
      </c>
      <c r="C8" t="s">
        <v>5</v>
      </c>
    </row>
    <row r="11" spans="1:5" x14ac:dyDescent="0.35">
      <c r="A11" s="1" t="s">
        <v>6</v>
      </c>
    </row>
    <row r="12" spans="1:5" x14ac:dyDescent="0.35">
      <c r="A12" s="1" t="s">
        <v>7</v>
      </c>
      <c r="B12" s="1" t="s">
        <v>8</v>
      </c>
      <c r="C12" s="1" t="s">
        <v>9</v>
      </c>
      <c r="D12" s="1" t="s">
        <v>10</v>
      </c>
      <c r="E12" s="1" t="s">
        <v>11</v>
      </c>
    </row>
    <row r="13" spans="1:5" s="40" customFormat="1" x14ac:dyDescent="0.35">
      <c r="A13" s="40" t="s">
        <v>12</v>
      </c>
      <c r="B13" s="40" t="s">
        <v>13</v>
      </c>
      <c r="C13" s="40" t="s">
        <v>14</v>
      </c>
      <c r="D13" s="41">
        <v>3450</v>
      </c>
      <c r="E13" s="42">
        <v>4480.01</v>
      </c>
    </row>
    <row r="14" spans="1:5" x14ac:dyDescent="0.35">
      <c r="A14" t="s">
        <v>15</v>
      </c>
      <c r="B14" t="s">
        <v>16</v>
      </c>
      <c r="C14" t="s">
        <v>17</v>
      </c>
      <c r="D14" s="3">
        <v>100</v>
      </c>
      <c r="E14" s="2">
        <v>1030.01</v>
      </c>
    </row>
    <row r="15" spans="1:5" x14ac:dyDescent="0.35">
      <c r="A15" t="s">
        <v>15</v>
      </c>
      <c r="B15" t="s">
        <v>18</v>
      </c>
      <c r="C15" t="s">
        <v>19</v>
      </c>
      <c r="D15" s="2">
        <v>116.37</v>
      </c>
      <c r="E15" s="2">
        <v>930.01</v>
      </c>
    </row>
    <row r="16" spans="1:5" x14ac:dyDescent="0.35">
      <c r="A16" t="s">
        <v>20</v>
      </c>
      <c r="B16" t="s">
        <v>21</v>
      </c>
      <c r="C16" t="s">
        <v>22</v>
      </c>
      <c r="D16" s="3">
        <v>-3000</v>
      </c>
      <c r="E16" s="2">
        <v>813.64</v>
      </c>
    </row>
    <row r="17" spans="1:5" x14ac:dyDescent="0.35">
      <c r="A17" t="s">
        <v>20</v>
      </c>
      <c r="B17" t="s">
        <v>23</v>
      </c>
      <c r="C17" t="s">
        <v>24</v>
      </c>
      <c r="D17" s="2">
        <v>1184.7</v>
      </c>
      <c r="E17" s="2">
        <v>3813.64</v>
      </c>
    </row>
    <row r="18" spans="1:5" x14ac:dyDescent="0.35">
      <c r="A18" t="s">
        <v>20</v>
      </c>
      <c r="B18" t="s">
        <v>25</v>
      </c>
      <c r="C18" t="s">
        <v>26</v>
      </c>
      <c r="D18" s="2">
        <v>2566.85</v>
      </c>
      <c r="E18" s="2">
        <v>2628.94</v>
      </c>
    </row>
    <row r="19" spans="1:5" x14ac:dyDescent="0.35">
      <c r="A19" t="s">
        <v>27</v>
      </c>
      <c r="B19" t="s">
        <v>28</v>
      </c>
      <c r="C19" t="s">
        <v>22</v>
      </c>
      <c r="D19" s="3">
        <v>-8000</v>
      </c>
      <c r="E19" s="2">
        <v>62.09</v>
      </c>
    </row>
    <row r="20" spans="1:5" s="4" customFormat="1" x14ac:dyDescent="0.35">
      <c r="A20" s="4" t="s">
        <v>27</v>
      </c>
      <c r="B20" s="4" t="s">
        <v>29</v>
      </c>
      <c r="C20" s="4" t="s">
        <v>30</v>
      </c>
      <c r="D20" s="39">
        <v>-109.92</v>
      </c>
      <c r="E20" s="39">
        <v>8062.09</v>
      </c>
    </row>
    <row r="21" spans="1:5" x14ac:dyDescent="0.35">
      <c r="A21" t="s">
        <v>31</v>
      </c>
      <c r="B21" t="s">
        <v>32</v>
      </c>
      <c r="C21" t="s">
        <v>33</v>
      </c>
      <c r="D21" s="2">
        <v>-12.48</v>
      </c>
      <c r="E21" s="2">
        <v>8172.01</v>
      </c>
    </row>
    <row r="22" spans="1:5" x14ac:dyDescent="0.35">
      <c r="A22" t="s">
        <v>31</v>
      </c>
      <c r="B22" t="s">
        <v>34</v>
      </c>
      <c r="C22" t="s">
        <v>35</v>
      </c>
      <c r="D22" s="2">
        <v>4444.68</v>
      </c>
      <c r="E22" s="2">
        <v>8184.49</v>
      </c>
    </row>
    <row r="23" spans="1:5" x14ac:dyDescent="0.35">
      <c r="A23" t="s">
        <v>31</v>
      </c>
      <c r="B23" t="s">
        <v>36</v>
      </c>
      <c r="C23" t="s">
        <v>37</v>
      </c>
      <c r="D23" s="2">
        <v>5627.91</v>
      </c>
      <c r="E23" s="2">
        <v>3739.81</v>
      </c>
    </row>
    <row r="24" spans="1:5" x14ac:dyDescent="0.35">
      <c r="A24" t="s">
        <v>38</v>
      </c>
      <c r="B24" t="s">
        <v>39</v>
      </c>
      <c r="C24" t="s">
        <v>40</v>
      </c>
      <c r="D24" s="3">
        <v>-750</v>
      </c>
      <c r="E24" s="2">
        <v>-1888.1</v>
      </c>
    </row>
    <row r="25" spans="1:5" x14ac:dyDescent="0.35">
      <c r="A25" t="s">
        <v>38</v>
      </c>
      <c r="B25" t="s">
        <v>41</v>
      </c>
      <c r="C25" t="s">
        <v>42</v>
      </c>
      <c r="D25" s="2">
        <v>-63.1</v>
      </c>
      <c r="E25" s="2">
        <v>-1138.0999999999999</v>
      </c>
    </row>
    <row r="26" spans="1:5" x14ac:dyDescent="0.35">
      <c r="A26" t="s">
        <v>43</v>
      </c>
      <c r="B26" t="s">
        <v>44</v>
      </c>
      <c r="C26" t="s">
        <v>45</v>
      </c>
      <c r="D26" s="3">
        <v>-500</v>
      </c>
      <c r="E26" s="2">
        <v>-1075</v>
      </c>
    </row>
    <row r="27" spans="1:5" x14ac:dyDescent="0.35">
      <c r="A27" t="s">
        <v>46</v>
      </c>
      <c r="B27" t="s">
        <v>47</v>
      </c>
      <c r="C27" t="s">
        <v>48</v>
      </c>
      <c r="D27" s="3">
        <v>-575</v>
      </c>
      <c r="E27" s="2">
        <v>-575</v>
      </c>
    </row>
    <row r="28" spans="1:5" s="4" customFormat="1" x14ac:dyDescent="0.35">
      <c r="A28" s="4" t="s">
        <v>49</v>
      </c>
      <c r="B28" s="4" t="s">
        <v>50</v>
      </c>
      <c r="C28" s="4" t="s">
        <v>30</v>
      </c>
      <c r="D28" s="39">
        <v>-1543.54</v>
      </c>
      <c r="E28" s="39">
        <v>0</v>
      </c>
    </row>
    <row r="29" spans="1:5" x14ac:dyDescent="0.35">
      <c r="A29" t="s">
        <v>49</v>
      </c>
      <c r="B29" t="s">
        <v>51</v>
      </c>
      <c r="C29" t="s">
        <v>52</v>
      </c>
      <c r="D29" s="3">
        <v>-320</v>
      </c>
      <c r="E29" s="2">
        <v>1543.54</v>
      </c>
    </row>
    <row r="30" spans="1:5" x14ac:dyDescent="0.35">
      <c r="A30" t="s">
        <v>49</v>
      </c>
      <c r="B30" t="s">
        <v>53</v>
      </c>
      <c r="C30" t="s">
        <v>22</v>
      </c>
      <c r="D30" s="3">
        <v>-13000</v>
      </c>
      <c r="E30" s="2">
        <v>1863.54</v>
      </c>
    </row>
    <row r="31" spans="1:5" x14ac:dyDescent="0.35">
      <c r="A31" t="s">
        <v>49</v>
      </c>
      <c r="B31" t="s">
        <v>54</v>
      </c>
      <c r="C31" t="s">
        <v>55</v>
      </c>
      <c r="D31" s="2">
        <v>-257.39999999999998</v>
      </c>
      <c r="E31" s="2">
        <v>14863.54</v>
      </c>
    </row>
    <row r="32" spans="1:5" x14ac:dyDescent="0.35">
      <c r="A32" t="s">
        <v>56</v>
      </c>
      <c r="B32" t="s">
        <v>57</v>
      </c>
      <c r="C32" t="s">
        <v>58</v>
      </c>
      <c r="D32" s="2">
        <v>15320.94</v>
      </c>
      <c r="E32" s="2">
        <v>15120.94</v>
      </c>
    </row>
    <row r="33" spans="1:5" x14ac:dyDescent="0.35">
      <c r="A33" t="s">
        <v>59</v>
      </c>
      <c r="B33" t="s">
        <v>60</v>
      </c>
      <c r="C33" t="s">
        <v>61</v>
      </c>
      <c r="D33" s="3">
        <v>-200</v>
      </c>
      <c r="E33" s="2">
        <v>-200</v>
      </c>
    </row>
    <row r="34" spans="1:5" s="4" customFormat="1" x14ac:dyDescent="0.35">
      <c r="A34" s="4" t="s">
        <v>62</v>
      </c>
      <c r="B34" s="4" t="s">
        <v>63</v>
      </c>
      <c r="C34" s="4" t="s">
        <v>30</v>
      </c>
      <c r="D34" s="39">
        <v>-1805.98</v>
      </c>
      <c r="E34" s="39">
        <v>0</v>
      </c>
    </row>
    <row r="35" spans="1:5" x14ac:dyDescent="0.35">
      <c r="A35" t="s">
        <v>64</v>
      </c>
      <c r="B35" t="s">
        <v>65</v>
      </c>
      <c r="C35" t="s">
        <v>22</v>
      </c>
      <c r="D35" s="3">
        <v>-15000</v>
      </c>
      <c r="E35" s="2">
        <v>1805.98</v>
      </c>
    </row>
    <row r="36" spans="1:5" s="40" customFormat="1" x14ac:dyDescent="0.35">
      <c r="A36" s="40" t="s">
        <v>64</v>
      </c>
      <c r="B36" s="40" t="s">
        <v>66</v>
      </c>
      <c r="C36" s="40" t="s">
        <v>67</v>
      </c>
      <c r="D36" s="41">
        <v>3460</v>
      </c>
      <c r="E36" s="42">
        <v>16805.98</v>
      </c>
    </row>
    <row r="37" spans="1:5" s="4" customFormat="1" x14ac:dyDescent="0.35">
      <c r="A37" s="4" t="s">
        <v>68</v>
      </c>
      <c r="B37" s="4" t="s">
        <v>69</v>
      </c>
      <c r="C37" s="4" t="s">
        <v>70</v>
      </c>
      <c r="D37" s="39">
        <v>-3472.47</v>
      </c>
      <c r="E37" s="39">
        <v>13345.98</v>
      </c>
    </row>
    <row r="38" spans="1:5" x14ac:dyDescent="0.35">
      <c r="A38" t="s">
        <v>68</v>
      </c>
      <c r="B38" t="s">
        <v>71</v>
      </c>
      <c r="C38" t="s">
        <v>72</v>
      </c>
      <c r="D38" s="2">
        <v>15320.94</v>
      </c>
      <c r="E38" s="2">
        <v>16818.45</v>
      </c>
    </row>
    <row r="39" spans="1:5" x14ac:dyDescent="0.35">
      <c r="A39" t="s">
        <v>68</v>
      </c>
      <c r="B39" t="s">
        <v>73</v>
      </c>
      <c r="C39" t="s">
        <v>74</v>
      </c>
      <c r="D39" s="2">
        <v>186.34</v>
      </c>
      <c r="E39" s="2">
        <v>1497.51</v>
      </c>
    </row>
    <row r="40" spans="1:5" x14ac:dyDescent="0.35">
      <c r="A40" t="s">
        <v>75</v>
      </c>
      <c r="B40" t="s">
        <v>76</v>
      </c>
      <c r="C40" t="s">
        <v>22</v>
      </c>
      <c r="D40" s="3">
        <v>-12000</v>
      </c>
      <c r="E40" s="2">
        <v>1311.17</v>
      </c>
    </row>
    <row r="41" spans="1:5" x14ac:dyDescent="0.35">
      <c r="A41" t="s">
        <v>75</v>
      </c>
      <c r="B41" t="s">
        <v>77</v>
      </c>
      <c r="C41" t="s">
        <v>78</v>
      </c>
      <c r="D41" s="2">
        <v>137.11000000000001</v>
      </c>
      <c r="E41" s="2">
        <v>13311.17</v>
      </c>
    </row>
    <row r="42" spans="1:5" x14ac:dyDescent="0.35">
      <c r="A42" t="s">
        <v>75</v>
      </c>
      <c r="B42" t="s">
        <v>79</v>
      </c>
      <c r="C42" t="s">
        <v>80</v>
      </c>
      <c r="D42" s="2">
        <v>1103.72</v>
      </c>
      <c r="E42" s="2">
        <v>13174.06</v>
      </c>
    </row>
    <row r="43" spans="1:5" x14ac:dyDescent="0.35">
      <c r="A43" t="s">
        <v>75</v>
      </c>
      <c r="B43" t="s">
        <v>81</v>
      </c>
      <c r="C43" t="s">
        <v>82</v>
      </c>
      <c r="D43" s="2">
        <v>5750.78</v>
      </c>
      <c r="E43" s="2">
        <v>12070.34</v>
      </c>
    </row>
    <row r="44" spans="1:5" x14ac:dyDescent="0.35">
      <c r="A44" t="s">
        <v>75</v>
      </c>
      <c r="B44" t="s">
        <v>83</v>
      </c>
      <c r="C44" t="s">
        <v>84</v>
      </c>
      <c r="D44" s="2">
        <v>4444.68</v>
      </c>
      <c r="E44" s="2">
        <v>6319.56</v>
      </c>
    </row>
    <row r="45" spans="1:5" x14ac:dyDescent="0.35">
      <c r="A45" t="s">
        <v>75</v>
      </c>
      <c r="B45" t="s">
        <v>85</v>
      </c>
      <c r="C45" t="s">
        <v>33</v>
      </c>
      <c r="D45" s="2">
        <v>-4.4800000000000004</v>
      </c>
      <c r="E45" s="2">
        <v>1874.88</v>
      </c>
    </row>
    <row r="46" spans="1:5" x14ac:dyDescent="0.35">
      <c r="A46" t="s">
        <v>75</v>
      </c>
      <c r="B46" t="s">
        <v>85</v>
      </c>
      <c r="C46" t="s">
        <v>86</v>
      </c>
      <c r="D46" s="2">
        <v>2391.39</v>
      </c>
      <c r="E46" s="2">
        <v>1879.36</v>
      </c>
    </row>
    <row r="47" spans="1:5" x14ac:dyDescent="0.35">
      <c r="A47" t="s">
        <v>87</v>
      </c>
      <c r="B47" t="s">
        <v>88</v>
      </c>
      <c r="C47" t="s">
        <v>89</v>
      </c>
      <c r="D47" s="2">
        <v>-49.9</v>
      </c>
      <c r="E47" s="2">
        <v>-512.03</v>
      </c>
    </row>
    <row r="48" spans="1:5" x14ac:dyDescent="0.35">
      <c r="A48" t="s">
        <v>90</v>
      </c>
      <c r="B48" t="s">
        <v>91</v>
      </c>
      <c r="C48" t="s">
        <v>92</v>
      </c>
      <c r="D48" s="3">
        <v>-277</v>
      </c>
      <c r="E48" s="2">
        <v>-462.13</v>
      </c>
    </row>
    <row r="49" spans="1:5" x14ac:dyDescent="0.35">
      <c r="A49" t="s">
        <v>93</v>
      </c>
      <c r="B49" t="s">
        <v>94</v>
      </c>
      <c r="C49" t="s">
        <v>95</v>
      </c>
      <c r="D49" s="3">
        <v>-126</v>
      </c>
      <c r="E49" s="2">
        <v>-185.13</v>
      </c>
    </row>
    <row r="50" spans="1:5" x14ac:dyDescent="0.35">
      <c r="A50" t="s">
        <v>93</v>
      </c>
      <c r="B50" t="s">
        <v>96</v>
      </c>
      <c r="C50" t="s">
        <v>97</v>
      </c>
      <c r="D50" s="3">
        <v>-200</v>
      </c>
      <c r="E50" s="2">
        <v>-59.13</v>
      </c>
    </row>
    <row r="51" spans="1:5" x14ac:dyDescent="0.35">
      <c r="A51" t="s">
        <v>98</v>
      </c>
      <c r="B51" t="s">
        <v>99</v>
      </c>
      <c r="C51" t="s">
        <v>100</v>
      </c>
      <c r="D51" s="3">
        <v>60</v>
      </c>
      <c r="E51" s="2">
        <v>140.87</v>
      </c>
    </row>
    <row r="52" spans="1:5" x14ac:dyDescent="0.35">
      <c r="A52" t="s">
        <v>98</v>
      </c>
      <c r="B52" t="s">
        <v>101</v>
      </c>
      <c r="C52" t="s">
        <v>22</v>
      </c>
      <c r="D52" s="3">
        <v>-1900</v>
      </c>
      <c r="E52" s="2">
        <v>80.87</v>
      </c>
    </row>
    <row r="53" spans="1:5" s="4" customFormat="1" x14ac:dyDescent="0.35">
      <c r="A53" s="4" t="s">
        <v>102</v>
      </c>
      <c r="B53" s="4" t="s">
        <v>103</v>
      </c>
      <c r="C53" s="4" t="s">
        <v>104</v>
      </c>
      <c r="D53" s="39">
        <v>-2466.13</v>
      </c>
      <c r="E53" s="39">
        <v>1980.87</v>
      </c>
    </row>
    <row r="54" spans="1:5" x14ac:dyDescent="0.35">
      <c r="A54" t="s">
        <v>102</v>
      </c>
      <c r="B54" t="s">
        <v>105</v>
      </c>
      <c r="C54" t="s">
        <v>106</v>
      </c>
      <c r="D54" s="2">
        <v>1103.72</v>
      </c>
      <c r="E54" s="2">
        <v>4447</v>
      </c>
    </row>
    <row r="55" spans="1:5" x14ac:dyDescent="0.35">
      <c r="A55" t="s">
        <v>102</v>
      </c>
      <c r="B55" t="s">
        <v>107</v>
      </c>
      <c r="C55" t="s">
        <v>108</v>
      </c>
      <c r="D55" s="2">
        <v>1103.72</v>
      </c>
      <c r="E55" s="2">
        <v>3343.28</v>
      </c>
    </row>
    <row r="56" spans="1:5" x14ac:dyDescent="0.35">
      <c r="A56" t="s">
        <v>102</v>
      </c>
      <c r="B56" t="s">
        <v>109</v>
      </c>
      <c r="C56" t="s">
        <v>110</v>
      </c>
      <c r="D56" s="2">
        <v>1839.53</v>
      </c>
      <c r="E56" s="2">
        <v>2239.56</v>
      </c>
    </row>
    <row r="57" spans="1:5" x14ac:dyDescent="0.35">
      <c r="A57" t="s">
        <v>111</v>
      </c>
      <c r="B57" t="s">
        <v>112</v>
      </c>
      <c r="C57" t="s">
        <v>113</v>
      </c>
      <c r="D57" s="3">
        <v>-500</v>
      </c>
      <c r="E57" s="2">
        <v>400.03</v>
      </c>
    </row>
    <row r="58" spans="1:5" x14ac:dyDescent="0.35">
      <c r="A58" t="s">
        <v>114</v>
      </c>
      <c r="B58" t="s">
        <v>115</v>
      </c>
      <c r="C58" t="s">
        <v>17</v>
      </c>
      <c r="D58" s="3">
        <v>50</v>
      </c>
      <c r="E58" s="2">
        <v>900.03</v>
      </c>
    </row>
    <row r="59" spans="1:5" x14ac:dyDescent="0.35">
      <c r="A59" t="s">
        <v>114</v>
      </c>
      <c r="B59" t="s">
        <v>116</v>
      </c>
      <c r="C59" t="s">
        <v>22</v>
      </c>
      <c r="D59" s="3">
        <v>-7000</v>
      </c>
      <c r="E59" s="2">
        <v>850.03</v>
      </c>
    </row>
    <row r="60" spans="1:5" x14ac:dyDescent="0.35">
      <c r="A60" t="s">
        <v>114</v>
      </c>
      <c r="B60" t="s">
        <v>117</v>
      </c>
      <c r="C60" t="s">
        <v>118</v>
      </c>
      <c r="D60" s="2">
        <v>3157.91</v>
      </c>
      <c r="E60" s="2">
        <v>7850.03</v>
      </c>
    </row>
    <row r="61" spans="1:5" x14ac:dyDescent="0.35">
      <c r="A61" t="s">
        <v>114</v>
      </c>
      <c r="B61" t="s">
        <v>119</v>
      </c>
      <c r="C61" t="s">
        <v>33</v>
      </c>
      <c r="D61" s="2">
        <v>-4.88</v>
      </c>
      <c r="E61" s="2">
        <v>4692.12</v>
      </c>
    </row>
    <row r="62" spans="1:5" x14ac:dyDescent="0.35">
      <c r="A62" t="s">
        <v>114</v>
      </c>
      <c r="B62" t="s">
        <v>119</v>
      </c>
      <c r="C62" t="s">
        <v>120</v>
      </c>
      <c r="D62" s="3">
        <v>4697</v>
      </c>
      <c r="E62" s="2">
        <v>4697</v>
      </c>
    </row>
    <row r="63" spans="1:5" s="4" customFormat="1" x14ac:dyDescent="0.35">
      <c r="A63" s="4" t="s">
        <v>121</v>
      </c>
      <c r="B63" s="4" t="s">
        <v>122</v>
      </c>
      <c r="C63" s="4" t="s">
        <v>104</v>
      </c>
      <c r="D63" s="39">
        <v>-248.24</v>
      </c>
      <c r="E63" s="39">
        <v>0</v>
      </c>
    </row>
    <row r="64" spans="1:5" x14ac:dyDescent="0.35">
      <c r="A64" t="s">
        <v>121</v>
      </c>
      <c r="B64" t="s">
        <v>123</v>
      </c>
      <c r="C64" t="s">
        <v>124</v>
      </c>
      <c r="D64" s="2">
        <v>-49.9</v>
      </c>
      <c r="E64" s="2">
        <v>248.24</v>
      </c>
    </row>
    <row r="65" spans="1:5" x14ac:dyDescent="0.35">
      <c r="A65" t="s">
        <v>125</v>
      </c>
      <c r="B65" t="s">
        <v>126</v>
      </c>
      <c r="C65" t="s">
        <v>127</v>
      </c>
      <c r="D65" s="3">
        <v>50</v>
      </c>
      <c r="E65" s="2">
        <v>298.14</v>
      </c>
    </row>
    <row r="66" spans="1:5" x14ac:dyDescent="0.35">
      <c r="A66" t="s">
        <v>128</v>
      </c>
      <c r="B66" t="s">
        <v>129</v>
      </c>
      <c r="C66" t="s">
        <v>22</v>
      </c>
      <c r="D66" s="3">
        <v>-14000</v>
      </c>
      <c r="E66" s="2">
        <v>248.14</v>
      </c>
    </row>
    <row r="67" spans="1:5" x14ac:dyDescent="0.35">
      <c r="A67" t="s">
        <v>130</v>
      </c>
      <c r="B67" t="s">
        <v>131</v>
      </c>
      <c r="C67" t="s">
        <v>132</v>
      </c>
      <c r="D67" s="3">
        <v>50</v>
      </c>
      <c r="E67" s="2">
        <v>14248.14</v>
      </c>
    </row>
    <row r="68" spans="1:5" x14ac:dyDescent="0.35">
      <c r="A68" t="s">
        <v>130</v>
      </c>
      <c r="B68" t="s">
        <v>133</v>
      </c>
      <c r="C68" t="s">
        <v>134</v>
      </c>
      <c r="D68" s="2">
        <v>15320.94</v>
      </c>
      <c r="E68" s="2">
        <v>14198.14</v>
      </c>
    </row>
    <row r="69" spans="1:5" x14ac:dyDescent="0.35">
      <c r="A69" t="s">
        <v>135</v>
      </c>
      <c r="B69" t="s">
        <v>136</v>
      </c>
      <c r="C69" t="s">
        <v>137</v>
      </c>
      <c r="D69" s="3">
        <v>50</v>
      </c>
      <c r="E69" s="2">
        <v>-1122.8</v>
      </c>
    </row>
    <row r="70" spans="1:5" x14ac:dyDescent="0.35">
      <c r="A70" t="s">
        <v>135</v>
      </c>
      <c r="B70" t="s">
        <v>138</v>
      </c>
      <c r="C70" t="s">
        <v>139</v>
      </c>
      <c r="D70" s="3">
        <v>-500</v>
      </c>
      <c r="E70" s="2">
        <v>-1172.8</v>
      </c>
    </row>
    <row r="71" spans="1:5" x14ac:dyDescent="0.35">
      <c r="A71" t="s">
        <v>135</v>
      </c>
      <c r="B71" t="s">
        <v>140</v>
      </c>
      <c r="C71" t="s">
        <v>141</v>
      </c>
      <c r="D71" s="2">
        <v>-272.8</v>
      </c>
      <c r="E71" s="2">
        <v>-672.8</v>
      </c>
    </row>
    <row r="72" spans="1:5" x14ac:dyDescent="0.35">
      <c r="A72" t="s">
        <v>135</v>
      </c>
      <c r="B72" t="s">
        <v>142</v>
      </c>
      <c r="C72" t="s">
        <v>143</v>
      </c>
      <c r="D72" s="3">
        <v>50</v>
      </c>
      <c r="E72" s="2">
        <v>-400</v>
      </c>
    </row>
    <row r="73" spans="1:5" x14ac:dyDescent="0.35">
      <c r="A73" t="s">
        <v>135</v>
      </c>
      <c r="B73" t="s">
        <v>144</v>
      </c>
      <c r="C73" t="s">
        <v>145</v>
      </c>
      <c r="D73" s="3">
        <v>50</v>
      </c>
      <c r="E73" s="2">
        <v>-450</v>
      </c>
    </row>
    <row r="74" spans="1:5" x14ac:dyDescent="0.35">
      <c r="A74" t="s">
        <v>146</v>
      </c>
      <c r="B74" t="s">
        <v>147</v>
      </c>
      <c r="C74" t="s">
        <v>148</v>
      </c>
      <c r="D74" s="3">
        <v>-500</v>
      </c>
      <c r="E74" s="2">
        <v>-500</v>
      </c>
    </row>
    <row r="75" spans="1:5" s="4" customFormat="1" x14ac:dyDescent="0.35">
      <c r="A75" s="4" t="s">
        <v>146</v>
      </c>
      <c r="B75" s="4" t="s">
        <v>149</v>
      </c>
      <c r="C75" s="4" t="s">
        <v>104</v>
      </c>
      <c r="D75" s="39">
        <v>-754.83</v>
      </c>
      <c r="E75" s="39">
        <v>0</v>
      </c>
    </row>
    <row r="76" spans="1:5" x14ac:dyDescent="0.35">
      <c r="A76" t="s">
        <v>150</v>
      </c>
      <c r="B76" t="s">
        <v>151</v>
      </c>
      <c r="C76" t="s">
        <v>152</v>
      </c>
      <c r="D76" s="3">
        <v>-250</v>
      </c>
      <c r="E76" s="2">
        <v>754.83</v>
      </c>
    </row>
    <row r="77" spans="1:5" x14ac:dyDescent="0.35">
      <c r="A77" t="s">
        <v>150</v>
      </c>
      <c r="B77" t="s">
        <v>153</v>
      </c>
      <c r="C77" t="s">
        <v>22</v>
      </c>
      <c r="D77" s="3">
        <v>-4000</v>
      </c>
      <c r="E77" s="2">
        <v>1004.83</v>
      </c>
    </row>
    <row r="78" spans="1:5" x14ac:dyDescent="0.35">
      <c r="A78" t="s">
        <v>154</v>
      </c>
      <c r="B78" t="s">
        <v>57</v>
      </c>
      <c r="C78" t="s">
        <v>155</v>
      </c>
      <c r="D78" s="2">
        <v>2023.48</v>
      </c>
      <c r="E78" s="2">
        <v>5004.83</v>
      </c>
    </row>
    <row r="79" spans="1:5" s="40" customFormat="1" x14ac:dyDescent="0.35">
      <c r="A79" s="40" t="s">
        <v>156</v>
      </c>
      <c r="B79" s="40" t="s">
        <v>157</v>
      </c>
      <c r="C79" s="40" t="s">
        <v>158</v>
      </c>
      <c r="D79" s="41">
        <v>3450</v>
      </c>
      <c r="E79" s="42">
        <v>2981.35</v>
      </c>
    </row>
    <row r="81" spans="1:5" x14ac:dyDescent="0.35">
      <c r="A81" s="5" t="s">
        <v>159</v>
      </c>
      <c r="B81" s="5" t="s">
        <v>160</v>
      </c>
      <c r="C81" s="5" t="s">
        <v>161</v>
      </c>
      <c r="D81" s="7">
        <v>-700</v>
      </c>
      <c r="E81" s="6">
        <v>-468.65</v>
      </c>
    </row>
    <row r="82" spans="1:5" x14ac:dyDescent="0.35">
      <c r="A82" s="5" t="s">
        <v>162</v>
      </c>
      <c r="B82" s="5" t="s">
        <v>163</v>
      </c>
      <c r="C82" s="5" t="s">
        <v>164</v>
      </c>
      <c r="D82" s="7">
        <v>-60</v>
      </c>
      <c r="E82" s="6">
        <v>231.35</v>
      </c>
    </row>
    <row r="83" spans="1:5" x14ac:dyDescent="0.35">
      <c r="A83" s="5" t="s">
        <v>165</v>
      </c>
      <c r="B83" s="5" t="s">
        <v>166</v>
      </c>
      <c r="C83" s="5" t="s">
        <v>33</v>
      </c>
      <c r="D83" s="6">
        <v>-4.0599999999999996</v>
      </c>
      <c r="E83" s="6">
        <v>291.35000000000002</v>
      </c>
    </row>
    <row r="84" spans="1:5" x14ac:dyDescent="0.35">
      <c r="A84" s="5" t="s">
        <v>165</v>
      </c>
      <c r="B84" s="5" t="s">
        <v>167</v>
      </c>
      <c r="C84" s="5" t="s">
        <v>22</v>
      </c>
      <c r="D84" s="7">
        <v>-7000</v>
      </c>
      <c r="E84" s="6">
        <v>295.41000000000003</v>
      </c>
    </row>
    <row r="85" spans="1:5" x14ac:dyDescent="0.35">
      <c r="A85" s="5" t="s">
        <v>168</v>
      </c>
      <c r="B85" s="5" t="s">
        <v>169</v>
      </c>
      <c r="C85" s="5" t="s">
        <v>170</v>
      </c>
      <c r="D85" s="7">
        <v>4697</v>
      </c>
      <c r="E85" s="6">
        <v>7295.41</v>
      </c>
    </row>
    <row r="86" spans="1:5" x14ac:dyDescent="0.35">
      <c r="A86" s="5" t="s">
        <v>168</v>
      </c>
      <c r="B86" s="5" t="s">
        <v>171</v>
      </c>
      <c r="C86" s="5" t="s">
        <v>172</v>
      </c>
      <c r="D86" s="6">
        <v>3157.91</v>
      </c>
      <c r="E86" s="6">
        <v>2598.41</v>
      </c>
    </row>
    <row r="87" spans="1:5" x14ac:dyDescent="0.35">
      <c r="A87" s="5" t="s">
        <v>173</v>
      </c>
      <c r="B87" s="5" t="s">
        <v>174</v>
      </c>
      <c r="C87" s="5" t="s">
        <v>175</v>
      </c>
      <c r="D87" s="7">
        <v>-500</v>
      </c>
      <c r="E87" s="6">
        <v>-559.5</v>
      </c>
    </row>
    <row r="88" spans="1:5" x14ac:dyDescent="0.35">
      <c r="A88" s="5" t="s">
        <v>176</v>
      </c>
      <c r="B88" s="5" t="s">
        <v>177</v>
      </c>
      <c r="C88" s="5" t="s">
        <v>178</v>
      </c>
      <c r="D88" s="6">
        <v>-49.9</v>
      </c>
      <c r="E88" s="6">
        <v>-59.5</v>
      </c>
    </row>
    <row r="89" spans="1:5" x14ac:dyDescent="0.35">
      <c r="A89" s="5" t="s">
        <v>179</v>
      </c>
      <c r="B89" s="5" t="s">
        <v>180</v>
      </c>
      <c r="C89" s="5" t="s">
        <v>22</v>
      </c>
      <c r="D89" s="7">
        <v>-13000</v>
      </c>
      <c r="E89" s="6">
        <v>-9.6</v>
      </c>
    </row>
    <row r="90" spans="1:5" s="4" customFormat="1" x14ac:dyDescent="0.35">
      <c r="A90" s="4" t="s">
        <v>179</v>
      </c>
      <c r="B90" s="4" t="s">
        <v>181</v>
      </c>
      <c r="C90" s="4" t="s">
        <v>182</v>
      </c>
      <c r="D90" s="39">
        <v>-988.12</v>
      </c>
      <c r="E90" s="39">
        <v>12990.4</v>
      </c>
    </row>
    <row r="91" spans="1:5" x14ac:dyDescent="0.35">
      <c r="A91" s="5" t="s">
        <v>179</v>
      </c>
      <c r="B91" s="5" t="s">
        <v>183</v>
      </c>
      <c r="C91" s="5" t="s">
        <v>184</v>
      </c>
      <c r="D91" s="6">
        <v>15457.42</v>
      </c>
      <c r="E91" s="6">
        <v>13978.52</v>
      </c>
    </row>
    <row r="92" spans="1:5" x14ac:dyDescent="0.35">
      <c r="A92" s="5" t="s">
        <v>185</v>
      </c>
      <c r="B92" s="5" t="s">
        <v>186</v>
      </c>
      <c r="C92" s="5" t="s">
        <v>187</v>
      </c>
      <c r="D92" s="6">
        <v>-278.89999999999998</v>
      </c>
      <c r="E92" s="6">
        <v>-1478.9</v>
      </c>
    </row>
    <row r="93" spans="1:5" x14ac:dyDescent="0.35">
      <c r="A93" s="5" t="s">
        <v>188</v>
      </c>
      <c r="B93" s="5" t="s">
        <v>189</v>
      </c>
      <c r="C93" s="5" t="s">
        <v>190</v>
      </c>
      <c r="D93" s="7">
        <v>-1200</v>
      </c>
      <c r="E93" s="6">
        <v>-1200</v>
      </c>
    </row>
    <row r="94" spans="1:5" x14ac:dyDescent="0.35">
      <c r="A94" s="5" t="s">
        <v>191</v>
      </c>
      <c r="B94" s="5" t="s">
        <v>192</v>
      </c>
      <c r="C94" s="5" t="s">
        <v>193</v>
      </c>
      <c r="D94" s="7">
        <v>130</v>
      </c>
      <c r="E94" s="6">
        <v>0</v>
      </c>
    </row>
    <row r="95" spans="1:5" x14ac:dyDescent="0.35">
      <c r="A95" s="5" t="s">
        <v>191</v>
      </c>
      <c r="B95" s="5" t="s">
        <v>194</v>
      </c>
      <c r="C95" s="5" t="s">
        <v>195</v>
      </c>
      <c r="D95" s="7">
        <v>-130</v>
      </c>
      <c r="E95" s="6">
        <v>-130</v>
      </c>
    </row>
    <row r="96" spans="1:5" s="4" customFormat="1" x14ac:dyDescent="0.35">
      <c r="A96" s="4" t="s">
        <v>196</v>
      </c>
      <c r="B96" s="4" t="s">
        <v>197</v>
      </c>
      <c r="C96" s="4" t="s">
        <v>182</v>
      </c>
      <c r="D96" s="39">
        <v>-2468.1999999999998</v>
      </c>
      <c r="E96" s="39">
        <v>0</v>
      </c>
    </row>
    <row r="97" spans="1:5" x14ac:dyDescent="0.35">
      <c r="A97" s="5" t="s">
        <v>198</v>
      </c>
      <c r="B97" s="5" t="s">
        <v>199</v>
      </c>
      <c r="C97" s="5" t="s">
        <v>200</v>
      </c>
      <c r="D97" s="7">
        <v>-1000</v>
      </c>
      <c r="E97" s="6">
        <v>2468.1999999999998</v>
      </c>
    </row>
    <row r="98" spans="1:5" s="40" customFormat="1" x14ac:dyDescent="0.35">
      <c r="A98" s="40" t="s">
        <v>201</v>
      </c>
      <c r="B98" s="40" t="s">
        <v>202</v>
      </c>
      <c r="C98" s="40" t="s">
        <v>203</v>
      </c>
      <c r="D98" s="41">
        <v>3440</v>
      </c>
      <c r="E98" s="42">
        <v>3468.2</v>
      </c>
    </row>
    <row r="99" spans="1:5" x14ac:dyDescent="0.35">
      <c r="A99" s="5" t="s">
        <v>201</v>
      </c>
      <c r="B99" s="5" t="s">
        <v>204</v>
      </c>
      <c r="C99" s="5" t="s">
        <v>195</v>
      </c>
      <c r="D99" s="7">
        <v>-130</v>
      </c>
      <c r="E99" s="6">
        <v>28.2</v>
      </c>
    </row>
    <row r="100" spans="1:5" x14ac:dyDescent="0.35">
      <c r="A100" s="5" t="s">
        <v>201</v>
      </c>
      <c r="B100" s="5" t="s">
        <v>205</v>
      </c>
      <c r="C100" s="5" t="s">
        <v>22</v>
      </c>
      <c r="D100" s="7">
        <v>-2500</v>
      </c>
      <c r="E100" s="6">
        <v>158.19999999999999</v>
      </c>
    </row>
    <row r="101" spans="1:5" x14ac:dyDescent="0.35">
      <c r="A101" s="5" t="s">
        <v>201</v>
      </c>
      <c r="B101" s="5" t="s">
        <v>206</v>
      </c>
      <c r="C101" s="5" t="s">
        <v>207</v>
      </c>
      <c r="D101" s="7">
        <v>-500</v>
      </c>
      <c r="E101" s="6">
        <v>2658.2</v>
      </c>
    </row>
    <row r="102" spans="1:5" x14ac:dyDescent="0.35">
      <c r="A102" s="5" t="s">
        <v>208</v>
      </c>
      <c r="B102" s="5" t="s">
        <v>209</v>
      </c>
      <c r="C102" s="5" t="s">
        <v>210</v>
      </c>
      <c r="D102" s="7">
        <v>-315</v>
      </c>
      <c r="E102" s="6">
        <v>3158.2</v>
      </c>
    </row>
    <row r="103" spans="1:5" x14ac:dyDescent="0.35">
      <c r="A103" s="5" t="s">
        <v>208</v>
      </c>
      <c r="B103" s="5" t="s">
        <v>211</v>
      </c>
      <c r="C103" s="5" t="s">
        <v>212</v>
      </c>
      <c r="D103" s="7">
        <v>-315</v>
      </c>
      <c r="E103" s="6">
        <v>3473.2</v>
      </c>
    </row>
    <row r="104" spans="1:5" x14ac:dyDescent="0.35">
      <c r="A104" s="5" t="s">
        <v>213</v>
      </c>
      <c r="B104" s="5" t="s">
        <v>214</v>
      </c>
      <c r="C104" s="5" t="s">
        <v>215</v>
      </c>
      <c r="D104" s="7">
        <v>-500</v>
      </c>
      <c r="E104" s="6">
        <v>3788.2</v>
      </c>
    </row>
    <row r="105" spans="1:5" x14ac:dyDescent="0.35">
      <c r="A105" s="5" t="s">
        <v>216</v>
      </c>
      <c r="B105" s="5" t="s">
        <v>217</v>
      </c>
      <c r="C105" s="5" t="s">
        <v>218</v>
      </c>
      <c r="D105" s="6">
        <v>1103.72</v>
      </c>
      <c r="E105" s="6">
        <v>4288.2</v>
      </c>
    </row>
    <row r="106" spans="1:5" x14ac:dyDescent="0.35">
      <c r="A106" s="5" t="s">
        <v>216</v>
      </c>
      <c r="B106" s="5" t="s">
        <v>219</v>
      </c>
      <c r="C106" s="5" t="s">
        <v>220</v>
      </c>
      <c r="D106" s="6">
        <v>2207.44</v>
      </c>
      <c r="E106" s="6">
        <v>3184.48</v>
      </c>
    </row>
    <row r="107" spans="1:5" x14ac:dyDescent="0.35">
      <c r="A107" s="5" t="s">
        <v>221</v>
      </c>
      <c r="B107" s="5" t="s">
        <v>222</v>
      </c>
      <c r="C107" s="5" t="s">
        <v>22</v>
      </c>
      <c r="D107" s="7">
        <v>-7000</v>
      </c>
      <c r="E107" s="6">
        <v>977.04</v>
      </c>
    </row>
    <row r="108" spans="1:5" x14ac:dyDescent="0.35">
      <c r="A108" s="5" t="s">
        <v>221</v>
      </c>
      <c r="B108" s="5" t="s">
        <v>223</v>
      </c>
      <c r="C108" s="5" t="s">
        <v>224</v>
      </c>
      <c r="D108" s="7">
        <v>-40</v>
      </c>
      <c r="E108" s="6">
        <v>7977.04</v>
      </c>
    </row>
    <row r="109" spans="1:5" x14ac:dyDescent="0.35">
      <c r="A109" s="5" t="s">
        <v>221</v>
      </c>
      <c r="B109" s="5" t="s">
        <v>225</v>
      </c>
      <c r="C109" s="5" t="s">
        <v>226</v>
      </c>
      <c r="D109" s="7">
        <v>-750</v>
      </c>
      <c r="E109" s="6">
        <v>8017.04</v>
      </c>
    </row>
    <row r="110" spans="1:5" x14ac:dyDescent="0.35">
      <c r="A110" s="5" t="s">
        <v>221</v>
      </c>
      <c r="B110" s="5" t="s">
        <v>227</v>
      </c>
      <c r="C110" s="5" t="s">
        <v>228</v>
      </c>
      <c r="D110" s="6">
        <v>3551.17</v>
      </c>
      <c r="E110" s="6">
        <v>8767.0400000000009</v>
      </c>
    </row>
    <row r="111" spans="1:5" x14ac:dyDescent="0.35">
      <c r="A111" s="5" t="s">
        <v>221</v>
      </c>
      <c r="B111" s="5" t="s">
        <v>229</v>
      </c>
      <c r="C111" s="5" t="s">
        <v>230</v>
      </c>
      <c r="D111" s="6">
        <v>5012.58</v>
      </c>
      <c r="E111" s="6">
        <v>5215.87</v>
      </c>
    </row>
    <row r="112" spans="1:5" x14ac:dyDescent="0.35">
      <c r="A112" s="5" t="s">
        <v>231</v>
      </c>
      <c r="B112" s="5" t="s">
        <v>232</v>
      </c>
      <c r="C112" s="5" t="s">
        <v>33</v>
      </c>
      <c r="D112" s="6">
        <v>-30.54</v>
      </c>
      <c r="E112" s="6">
        <v>203.29</v>
      </c>
    </row>
    <row r="113" spans="1:5" x14ac:dyDescent="0.35">
      <c r="A113" s="5" t="s">
        <v>233</v>
      </c>
      <c r="B113" s="5" t="s">
        <v>234</v>
      </c>
      <c r="C113" s="5" t="s">
        <v>235</v>
      </c>
      <c r="D113" s="7">
        <v>-500</v>
      </c>
      <c r="E113" s="6">
        <v>233.83</v>
      </c>
    </row>
    <row r="114" spans="1:5" x14ac:dyDescent="0.35">
      <c r="A114" s="5" t="s">
        <v>233</v>
      </c>
      <c r="B114" s="5" t="s">
        <v>236</v>
      </c>
      <c r="C114" s="5" t="s">
        <v>237</v>
      </c>
      <c r="D114" s="6">
        <v>-49.9</v>
      </c>
      <c r="E114" s="6">
        <v>733.83</v>
      </c>
    </row>
    <row r="115" spans="1:5" x14ac:dyDescent="0.35">
      <c r="A115" s="5" t="s">
        <v>238</v>
      </c>
      <c r="B115" s="5" t="s">
        <v>239</v>
      </c>
      <c r="C115" s="5" t="s">
        <v>240</v>
      </c>
      <c r="D115" s="7">
        <v>600</v>
      </c>
      <c r="E115" s="6">
        <v>783.73</v>
      </c>
    </row>
    <row r="116" spans="1:5" x14ac:dyDescent="0.35">
      <c r="A116" s="5" t="s">
        <v>241</v>
      </c>
      <c r="B116" s="5" t="s">
        <v>242</v>
      </c>
      <c r="C116" s="5" t="s">
        <v>22</v>
      </c>
      <c r="D116" s="7">
        <v>-13000</v>
      </c>
      <c r="E116" s="6">
        <v>183.73</v>
      </c>
    </row>
    <row r="117" spans="1:5" x14ac:dyDescent="0.35">
      <c r="A117" s="5" t="s">
        <v>241</v>
      </c>
      <c r="B117" s="5" t="s">
        <v>243</v>
      </c>
      <c r="C117" s="5" t="s">
        <v>244</v>
      </c>
      <c r="D117" s="6">
        <v>17228.87</v>
      </c>
      <c r="E117" s="6">
        <v>13183.73</v>
      </c>
    </row>
    <row r="118" spans="1:5" x14ac:dyDescent="0.35">
      <c r="A118" s="5" t="s">
        <v>245</v>
      </c>
      <c r="B118" s="5" t="s">
        <v>246</v>
      </c>
      <c r="C118" s="5" t="s">
        <v>247</v>
      </c>
      <c r="D118" s="7">
        <v>-273</v>
      </c>
      <c r="E118" s="6">
        <v>-4045.14</v>
      </c>
    </row>
    <row r="119" spans="1:5" x14ac:dyDescent="0.35">
      <c r="A119" s="5" t="s">
        <v>248</v>
      </c>
      <c r="B119" s="5" t="s">
        <v>249</v>
      </c>
      <c r="C119" s="5" t="s">
        <v>250</v>
      </c>
      <c r="D119" s="7">
        <v>-500</v>
      </c>
      <c r="E119" s="6">
        <v>-3772.14</v>
      </c>
    </row>
    <row r="120" spans="1:5" x14ac:dyDescent="0.35">
      <c r="A120" s="5" t="s">
        <v>251</v>
      </c>
      <c r="B120" s="5" t="s">
        <v>252</v>
      </c>
      <c r="C120" s="5" t="s">
        <v>253</v>
      </c>
      <c r="D120" s="7">
        <v>-2500</v>
      </c>
      <c r="E120" s="6">
        <v>-3272.14</v>
      </c>
    </row>
    <row r="121" spans="1:5" x14ac:dyDescent="0.35">
      <c r="A121" s="5" t="s">
        <v>254</v>
      </c>
      <c r="B121" s="5" t="s">
        <v>255</v>
      </c>
      <c r="C121" s="5" t="s">
        <v>256</v>
      </c>
      <c r="D121" s="7">
        <v>-500</v>
      </c>
      <c r="E121" s="6">
        <v>-772.14</v>
      </c>
    </row>
    <row r="122" spans="1:5" x14ac:dyDescent="0.35">
      <c r="A122" s="5" t="s">
        <v>257</v>
      </c>
      <c r="B122" s="5" t="s">
        <v>258</v>
      </c>
      <c r="C122" s="5" t="s">
        <v>259</v>
      </c>
      <c r="D122" s="7">
        <v>-1500</v>
      </c>
      <c r="E122" s="6">
        <v>-272.14</v>
      </c>
    </row>
    <row r="123" spans="1:5" x14ac:dyDescent="0.35">
      <c r="A123" s="5" t="s">
        <v>260</v>
      </c>
      <c r="B123" s="5" t="s">
        <v>261</v>
      </c>
      <c r="C123" s="5" t="s">
        <v>262</v>
      </c>
      <c r="D123" s="7">
        <v>1000</v>
      </c>
      <c r="E123" s="6">
        <v>1227.8599999999999</v>
      </c>
    </row>
    <row r="124" spans="1:5" x14ac:dyDescent="0.35">
      <c r="A124" s="5" t="s">
        <v>263</v>
      </c>
      <c r="B124" s="5" t="s">
        <v>264</v>
      </c>
      <c r="C124" s="5" t="s">
        <v>22</v>
      </c>
      <c r="D124" s="7">
        <v>-6500</v>
      </c>
      <c r="E124" s="6">
        <v>227.86</v>
      </c>
    </row>
    <row r="125" spans="1:5" s="4" customFormat="1" x14ac:dyDescent="0.35">
      <c r="A125" s="4" t="s">
        <v>263</v>
      </c>
      <c r="B125" s="4" t="s">
        <v>265</v>
      </c>
      <c r="C125" s="4" t="s">
        <v>266</v>
      </c>
      <c r="D125" s="39">
        <v>-3418.91</v>
      </c>
      <c r="E125" s="39">
        <v>6727.86</v>
      </c>
    </row>
    <row r="126" spans="1:5" x14ac:dyDescent="0.35">
      <c r="A126" s="5" t="s">
        <v>263</v>
      </c>
      <c r="B126" s="5" t="s">
        <v>267</v>
      </c>
      <c r="C126" s="5" t="s">
        <v>268</v>
      </c>
      <c r="D126" s="6">
        <v>3551.17</v>
      </c>
      <c r="E126" s="6">
        <v>10146.77</v>
      </c>
    </row>
    <row r="127" spans="1:5" x14ac:dyDescent="0.35">
      <c r="A127" s="5" t="s">
        <v>263</v>
      </c>
      <c r="B127" s="5" t="s">
        <v>269</v>
      </c>
      <c r="C127" s="5" t="s">
        <v>270</v>
      </c>
      <c r="D127" s="6">
        <v>1147.83</v>
      </c>
      <c r="E127" s="6">
        <v>6595.6</v>
      </c>
    </row>
    <row r="128" spans="1:5" x14ac:dyDescent="0.35">
      <c r="A128" s="5" t="s">
        <v>263</v>
      </c>
      <c r="B128" s="5" t="s">
        <v>271</v>
      </c>
      <c r="C128" s="5" t="s">
        <v>272</v>
      </c>
      <c r="D128" s="6">
        <v>3062.76</v>
      </c>
      <c r="E128" s="6">
        <v>5447.77</v>
      </c>
    </row>
    <row r="129" spans="1:5" x14ac:dyDescent="0.35">
      <c r="A129" s="5" t="s">
        <v>263</v>
      </c>
      <c r="B129" s="5" t="s">
        <v>273</v>
      </c>
      <c r="C129" s="5" t="s">
        <v>33</v>
      </c>
      <c r="D129" s="6">
        <v>-20.03</v>
      </c>
      <c r="E129" s="6">
        <v>2385.0100000000002</v>
      </c>
    </row>
    <row r="130" spans="1:5" x14ac:dyDescent="0.35">
      <c r="A130" s="5" t="s">
        <v>263</v>
      </c>
      <c r="B130" s="5" t="s">
        <v>273</v>
      </c>
      <c r="C130" s="5" t="s">
        <v>274</v>
      </c>
      <c r="D130" s="6">
        <v>4898.04</v>
      </c>
      <c r="E130" s="6">
        <v>2405.04</v>
      </c>
    </row>
    <row r="131" spans="1:5" x14ac:dyDescent="0.35">
      <c r="A131" s="5" t="s">
        <v>275</v>
      </c>
      <c r="B131" s="5" t="s">
        <v>276</v>
      </c>
      <c r="C131" s="5" t="s">
        <v>253</v>
      </c>
      <c r="D131" s="7">
        <v>-500</v>
      </c>
      <c r="E131" s="6">
        <v>-2493</v>
      </c>
    </row>
    <row r="132" spans="1:5" x14ac:dyDescent="0.35">
      <c r="A132" s="5" t="s">
        <v>277</v>
      </c>
      <c r="B132" s="5" t="s">
        <v>278</v>
      </c>
      <c r="C132" s="5" t="s">
        <v>279</v>
      </c>
      <c r="D132" s="6">
        <v>-49.9</v>
      </c>
      <c r="E132" s="6">
        <v>-1993</v>
      </c>
    </row>
    <row r="133" spans="1:5" x14ac:dyDescent="0.35">
      <c r="A133" s="5" t="s">
        <v>280</v>
      </c>
      <c r="B133" s="5" t="s">
        <v>281</v>
      </c>
      <c r="C133" s="5" t="s">
        <v>282</v>
      </c>
      <c r="D133" s="7">
        <v>-185</v>
      </c>
      <c r="E133" s="6">
        <v>-1943.1</v>
      </c>
    </row>
    <row r="134" spans="1:5" x14ac:dyDescent="0.35">
      <c r="A134" s="5" t="s">
        <v>280</v>
      </c>
      <c r="B134" s="5" t="s">
        <v>283</v>
      </c>
      <c r="C134" s="5" t="s">
        <v>284</v>
      </c>
      <c r="D134" s="7">
        <v>-320</v>
      </c>
      <c r="E134" s="6">
        <v>-1758.1</v>
      </c>
    </row>
    <row r="135" spans="1:5" x14ac:dyDescent="0.35">
      <c r="A135" s="5" t="s">
        <v>280</v>
      </c>
      <c r="B135" s="5" t="s">
        <v>285</v>
      </c>
      <c r="C135" s="5" t="s">
        <v>152</v>
      </c>
      <c r="D135" s="7">
        <v>-200</v>
      </c>
      <c r="E135" s="6">
        <v>-1438.1</v>
      </c>
    </row>
    <row r="136" spans="1:5" x14ac:dyDescent="0.35">
      <c r="A136" s="5" t="s">
        <v>286</v>
      </c>
      <c r="B136" s="5" t="s">
        <v>287</v>
      </c>
      <c r="C136" s="5" t="s">
        <v>288</v>
      </c>
      <c r="D136" s="7">
        <v>-500</v>
      </c>
      <c r="E136" s="6">
        <v>-1238.0999999999999</v>
      </c>
    </row>
    <row r="137" spans="1:5" x14ac:dyDescent="0.35">
      <c r="A137" s="5" t="s">
        <v>289</v>
      </c>
      <c r="B137" s="5" t="s">
        <v>290</v>
      </c>
      <c r="C137" s="5" t="s">
        <v>291</v>
      </c>
      <c r="D137" s="6">
        <v>-257.5</v>
      </c>
      <c r="E137" s="6">
        <v>-738.1</v>
      </c>
    </row>
    <row r="138" spans="1:5" x14ac:dyDescent="0.35">
      <c r="A138" s="5" t="s">
        <v>292</v>
      </c>
      <c r="B138" s="5" t="s">
        <v>293</v>
      </c>
      <c r="C138" s="5" t="s">
        <v>294</v>
      </c>
      <c r="D138" s="7">
        <v>-500</v>
      </c>
      <c r="E138" s="6">
        <v>-480.6</v>
      </c>
    </row>
    <row r="139" spans="1:5" x14ac:dyDescent="0.35">
      <c r="A139" s="5" t="s">
        <v>292</v>
      </c>
      <c r="B139" s="5" t="s">
        <v>295</v>
      </c>
      <c r="C139" s="5" t="s">
        <v>296</v>
      </c>
      <c r="D139" s="6">
        <v>27.27</v>
      </c>
      <c r="E139" s="6">
        <v>19.399999999999999</v>
      </c>
    </row>
    <row r="140" spans="1:5" x14ac:dyDescent="0.35">
      <c r="A140" s="5" t="s">
        <v>297</v>
      </c>
      <c r="B140" s="5" t="s">
        <v>298</v>
      </c>
      <c r="C140" s="5" t="s">
        <v>299</v>
      </c>
      <c r="D140" s="7">
        <v>-100</v>
      </c>
      <c r="E140" s="6">
        <v>-7.87</v>
      </c>
    </row>
    <row r="141" spans="1:5" x14ac:dyDescent="0.35">
      <c r="A141" s="5" t="s">
        <v>297</v>
      </c>
      <c r="B141" s="5" t="s">
        <v>300</v>
      </c>
      <c r="C141" s="5" t="s">
        <v>22</v>
      </c>
      <c r="D141" s="7">
        <v>-1900</v>
      </c>
      <c r="E141" s="6">
        <v>92.13</v>
      </c>
    </row>
    <row r="142" spans="1:5" ht="20" customHeight="1" x14ac:dyDescent="0.35">
      <c r="A142" s="5" t="s">
        <v>297</v>
      </c>
      <c r="B142" s="5" t="s">
        <v>301</v>
      </c>
      <c r="C142" s="5" t="s">
        <v>302</v>
      </c>
      <c r="D142" s="7">
        <v>-250</v>
      </c>
      <c r="E142" s="6">
        <v>1992.13</v>
      </c>
    </row>
    <row r="144" spans="1:5" x14ac:dyDescent="0.35">
      <c r="A144" s="8" t="s">
        <v>303</v>
      </c>
      <c r="B144" s="8" t="s">
        <v>304</v>
      </c>
      <c r="C144" s="8" t="s">
        <v>305</v>
      </c>
      <c r="D144" s="10">
        <v>-500</v>
      </c>
      <c r="E144" s="9">
        <v>2242.13</v>
      </c>
    </row>
    <row r="145" spans="1:5" s="40" customFormat="1" x14ac:dyDescent="0.35">
      <c r="A145" s="40" t="s">
        <v>306</v>
      </c>
      <c r="B145" s="40" t="s">
        <v>307</v>
      </c>
      <c r="C145" s="40" t="s">
        <v>308</v>
      </c>
      <c r="D145" s="41">
        <v>3450</v>
      </c>
      <c r="E145" s="42">
        <v>2742.13</v>
      </c>
    </row>
    <row r="146" spans="1:5" x14ac:dyDescent="0.35">
      <c r="A146" s="8" t="s">
        <v>309</v>
      </c>
      <c r="B146" s="8" t="s">
        <v>310</v>
      </c>
      <c r="C146" s="8" t="s">
        <v>311</v>
      </c>
      <c r="D146" s="10">
        <v>-100</v>
      </c>
      <c r="E146" s="9">
        <v>-707.87</v>
      </c>
    </row>
    <row r="147" spans="1:5" x14ac:dyDescent="0.35">
      <c r="A147" s="8" t="s">
        <v>309</v>
      </c>
      <c r="B147" s="8" t="s">
        <v>312</v>
      </c>
      <c r="C147" s="8" t="s">
        <v>313</v>
      </c>
      <c r="D147" s="10">
        <v>-100</v>
      </c>
      <c r="E147" s="9">
        <v>-607.87</v>
      </c>
    </row>
    <row r="148" spans="1:5" x14ac:dyDescent="0.35">
      <c r="A148" s="8" t="s">
        <v>309</v>
      </c>
      <c r="B148" s="8" t="s">
        <v>314</v>
      </c>
      <c r="C148" s="8" t="s">
        <v>313</v>
      </c>
      <c r="D148" s="10">
        <v>-140</v>
      </c>
      <c r="E148" s="9">
        <v>-507.87</v>
      </c>
    </row>
    <row r="149" spans="1:5" x14ac:dyDescent="0.35">
      <c r="A149" s="8" t="s">
        <v>309</v>
      </c>
      <c r="B149" s="8" t="s">
        <v>315</v>
      </c>
      <c r="C149" s="8" t="s">
        <v>316</v>
      </c>
      <c r="D149" s="9">
        <v>161.59</v>
      </c>
      <c r="E149" s="9">
        <v>-367.87</v>
      </c>
    </row>
    <row r="150" spans="1:5" x14ac:dyDescent="0.35">
      <c r="A150" s="8" t="s">
        <v>309</v>
      </c>
      <c r="B150" s="8" t="s">
        <v>317</v>
      </c>
      <c r="C150" s="8" t="s">
        <v>318</v>
      </c>
      <c r="D150" s="9">
        <v>139.91</v>
      </c>
      <c r="E150" s="9">
        <v>-529.46</v>
      </c>
    </row>
    <row r="151" spans="1:5" x14ac:dyDescent="0.35">
      <c r="A151" s="8" t="s">
        <v>319</v>
      </c>
      <c r="B151" s="8" t="s">
        <v>320</v>
      </c>
      <c r="C151" s="8" t="s">
        <v>22</v>
      </c>
      <c r="D151" s="10">
        <v>-7000</v>
      </c>
      <c r="E151" s="9">
        <v>-669.37</v>
      </c>
    </row>
    <row r="152" spans="1:5" x14ac:dyDescent="0.35">
      <c r="A152" s="8" t="s">
        <v>321</v>
      </c>
      <c r="B152" s="8" t="s">
        <v>322</v>
      </c>
      <c r="C152" s="8" t="s">
        <v>323</v>
      </c>
      <c r="D152" s="9">
        <v>1182.75</v>
      </c>
      <c r="E152" s="9">
        <v>6330.63</v>
      </c>
    </row>
    <row r="153" spans="1:5" x14ac:dyDescent="0.35">
      <c r="A153" s="8" t="s">
        <v>321</v>
      </c>
      <c r="B153" s="8" t="s">
        <v>324</v>
      </c>
      <c r="C153" s="8" t="s">
        <v>325</v>
      </c>
      <c r="D153" s="9">
        <v>919.77</v>
      </c>
      <c r="E153" s="9">
        <v>5147.88</v>
      </c>
    </row>
    <row r="154" spans="1:5" x14ac:dyDescent="0.35">
      <c r="A154" s="8" t="s">
        <v>321</v>
      </c>
      <c r="B154" s="8" t="s">
        <v>326</v>
      </c>
      <c r="C154" s="8" t="s">
        <v>327</v>
      </c>
      <c r="D154" s="9">
        <v>3551.17</v>
      </c>
      <c r="E154" s="9">
        <v>4228.1099999999997</v>
      </c>
    </row>
    <row r="155" spans="1:5" x14ac:dyDescent="0.35">
      <c r="A155" s="8" t="s">
        <v>321</v>
      </c>
      <c r="B155" s="8" t="s">
        <v>328</v>
      </c>
      <c r="C155" s="8" t="s">
        <v>33</v>
      </c>
      <c r="D155" s="9">
        <v>-45.13</v>
      </c>
      <c r="E155" s="9">
        <v>676.94</v>
      </c>
    </row>
    <row r="156" spans="1:5" x14ac:dyDescent="0.35">
      <c r="A156" s="8" t="s">
        <v>321</v>
      </c>
      <c r="B156" s="8" t="s">
        <v>328</v>
      </c>
      <c r="C156" s="8" t="s">
        <v>329</v>
      </c>
      <c r="D156" s="9">
        <v>4898.04</v>
      </c>
      <c r="E156" s="9">
        <v>722.07</v>
      </c>
    </row>
    <row r="157" spans="1:5" x14ac:dyDescent="0.35">
      <c r="A157" s="8" t="s">
        <v>330</v>
      </c>
      <c r="B157" s="8" t="s">
        <v>331</v>
      </c>
      <c r="C157" s="8" t="s">
        <v>332</v>
      </c>
      <c r="D157" s="9">
        <v>-49.9</v>
      </c>
      <c r="E157" s="9">
        <v>-4175.97</v>
      </c>
    </row>
    <row r="158" spans="1:5" x14ac:dyDescent="0.35">
      <c r="A158" s="8" t="s">
        <v>333</v>
      </c>
      <c r="B158" s="8" t="s">
        <v>334</v>
      </c>
      <c r="C158" s="8" t="s">
        <v>335</v>
      </c>
      <c r="D158" s="9">
        <v>-287.5</v>
      </c>
      <c r="E158" s="9">
        <v>-4126.07</v>
      </c>
    </row>
    <row r="159" spans="1:5" x14ac:dyDescent="0.35">
      <c r="A159" s="8" t="s">
        <v>336</v>
      </c>
      <c r="B159" s="8" t="s">
        <v>337</v>
      </c>
      <c r="C159" s="8" t="s">
        <v>338</v>
      </c>
      <c r="D159" s="10">
        <v>-500</v>
      </c>
      <c r="E159" s="9">
        <v>-3838.57</v>
      </c>
    </row>
    <row r="160" spans="1:5" x14ac:dyDescent="0.35">
      <c r="A160" s="8" t="s">
        <v>339</v>
      </c>
      <c r="B160" s="8" t="s">
        <v>340</v>
      </c>
      <c r="C160" s="8" t="s">
        <v>341</v>
      </c>
      <c r="D160" s="9">
        <v>132.46</v>
      </c>
      <c r="E160" s="9">
        <v>-3338.57</v>
      </c>
    </row>
    <row r="161" spans="1:5" x14ac:dyDescent="0.35">
      <c r="A161" s="8" t="s">
        <v>342</v>
      </c>
      <c r="B161" s="8" t="s">
        <v>343</v>
      </c>
      <c r="C161" s="8" t="s">
        <v>22</v>
      </c>
      <c r="D161" s="10">
        <v>-3500</v>
      </c>
      <c r="E161" s="9">
        <v>-3471.03</v>
      </c>
    </row>
    <row r="162" spans="1:5" x14ac:dyDescent="0.35">
      <c r="A162" s="8" t="s">
        <v>342</v>
      </c>
      <c r="B162" s="8" t="s">
        <v>344</v>
      </c>
      <c r="C162" s="8" t="s">
        <v>22</v>
      </c>
      <c r="D162" s="10">
        <v>-2000</v>
      </c>
      <c r="E162" s="9">
        <v>28.97</v>
      </c>
    </row>
    <row r="163" spans="1:5" x14ac:dyDescent="0.35">
      <c r="A163" s="8" t="s">
        <v>345</v>
      </c>
      <c r="B163" s="8" t="s">
        <v>346</v>
      </c>
      <c r="C163" s="8" t="s">
        <v>347</v>
      </c>
      <c r="D163" s="10">
        <v>-110</v>
      </c>
      <c r="E163" s="9">
        <v>2028.97</v>
      </c>
    </row>
    <row r="164" spans="1:5" x14ac:dyDescent="0.35">
      <c r="A164" s="8" t="s">
        <v>345</v>
      </c>
      <c r="B164" s="8" t="s">
        <v>348</v>
      </c>
      <c r="C164" s="8" t="s">
        <v>349</v>
      </c>
      <c r="D164" s="10">
        <v>-110</v>
      </c>
      <c r="E164" s="9">
        <v>2138.9699999999998</v>
      </c>
    </row>
    <row r="165" spans="1:5" x14ac:dyDescent="0.35">
      <c r="A165" s="8" t="s">
        <v>345</v>
      </c>
      <c r="B165" s="8" t="s">
        <v>350</v>
      </c>
      <c r="C165" s="8" t="s">
        <v>351</v>
      </c>
      <c r="D165" s="9">
        <v>1110.8900000000001</v>
      </c>
      <c r="E165" s="9">
        <v>2248.9699999999998</v>
      </c>
    </row>
    <row r="166" spans="1:5" x14ac:dyDescent="0.35">
      <c r="A166" s="8" t="s">
        <v>352</v>
      </c>
      <c r="B166" s="8" t="s">
        <v>353</v>
      </c>
      <c r="C166" s="8" t="s">
        <v>354</v>
      </c>
      <c r="D166" s="10">
        <v>-500</v>
      </c>
      <c r="E166" s="9">
        <v>1138.08</v>
      </c>
    </row>
    <row r="167" spans="1:5" x14ac:dyDescent="0.35">
      <c r="A167" s="8" t="s">
        <v>355</v>
      </c>
      <c r="B167" s="8" t="s">
        <v>356</v>
      </c>
      <c r="C167" s="8" t="s">
        <v>22</v>
      </c>
      <c r="D167" s="10">
        <v>-10000</v>
      </c>
      <c r="E167" s="9">
        <v>1638.08</v>
      </c>
    </row>
    <row r="168" spans="1:5" x14ac:dyDescent="0.35">
      <c r="A168" s="8" t="s">
        <v>357</v>
      </c>
      <c r="B168" s="8" t="s">
        <v>358</v>
      </c>
      <c r="C168" s="8" t="s">
        <v>359</v>
      </c>
      <c r="D168" s="9">
        <v>90.12</v>
      </c>
      <c r="E168" s="9">
        <v>11638.08</v>
      </c>
    </row>
    <row r="169" spans="1:5" x14ac:dyDescent="0.35">
      <c r="A169" s="8" t="s">
        <v>357</v>
      </c>
      <c r="B169" s="8" t="s">
        <v>360</v>
      </c>
      <c r="C169" s="8" t="s">
        <v>361</v>
      </c>
      <c r="D169" s="9">
        <v>3551.17</v>
      </c>
      <c r="E169" s="9">
        <v>11547.96</v>
      </c>
    </row>
    <row r="170" spans="1:5" x14ac:dyDescent="0.35">
      <c r="A170" s="8" t="s">
        <v>357</v>
      </c>
      <c r="B170" s="8" t="s">
        <v>362</v>
      </c>
      <c r="C170" s="8" t="s">
        <v>363</v>
      </c>
      <c r="D170" s="9">
        <v>2696.22</v>
      </c>
      <c r="E170" s="9">
        <v>7996.79</v>
      </c>
    </row>
    <row r="171" spans="1:5" x14ac:dyDescent="0.35">
      <c r="A171" s="8" t="s">
        <v>357</v>
      </c>
      <c r="B171" s="8" t="s">
        <v>364</v>
      </c>
      <c r="C171" s="8" t="s">
        <v>365</v>
      </c>
      <c r="D171" s="9">
        <v>1043.7</v>
      </c>
      <c r="E171" s="9">
        <v>5300.57</v>
      </c>
    </row>
    <row r="172" spans="1:5" x14ac:dyDescent="0.35">
      <c r="A172" s="8" t="s">
        <v>357</v>
      </c>
      <c r="B172" s="8" t="s">
        <v>366</v>
      </c>
      <c r="C172" s="8" t="s">
        <v>33</v>
      </c>
      <c r="D172" s="9">
        <v>-2.11</v>
      </c>
      <c r="E172" s="9">
        <v>4256.87</v>
      </c>
    </row>
    <row r="173" spans="1:5" x14ac:dyDescent="0.35">
      <c r="A173" s="8" t="s">
        <v>357</v>
      </c>
      <c r="B173" s="8" t="s">
        <v>366</v>
      </c>
      <c r="C173" s="8" t="s">
        <v>367</v>
      </c>
      <c r="D173" s="9">
        <v>5012.58</v>
      </c>
      <c r="E173" s="9">
        <v>4258.9799999999996</v>
      </c>
    </row>
    <row r="174" spans="1:5" x14ac:dyDescent="0.35">
      <c r="A174" s="8" t="s">
        <v>368</v>
      </c>
      <c r="B174" s="8" t="s">
        <v>369</v>
      </c>
      <c r="C174" s="8" t="s">
        <v>370</v>
      </c>
      <c r="D174" s="9">
        <v>-49.9</v>
      </c>
      <c r="E174" s="9">
        <v>-753.6</v>
      </c>
    </row>
    <row r="175" spans="1:5" x14ac:dyDescent="0.35">
      <c r="A175" s="8" t="s">
        <v>371</v>
      </c>
      <c r="B175" s="8" t="s">
        <v>372</v>
      </c>
      <c r="C175" s="8" t="s">
        <v>373</v>
      </c>
      <c r="D175" s="10">
        <v>-500</v>
      </c>
      <c r="E175" s="9">
        <v>-703.7</v>
      </c>
    </row>
    <row r="176" spans="1:5" x14ac:dyDescent="0.35">
      <c r="A176" s="8" t="s">
        <v>374</v>
      </c>
      <c r="B176" s="8" t="s">
        <v>375</v>
      </c>
      <c r="C176" s="8" t="s">
        <v>376</v>
      </c>
      <c r="D176" s="9">
        <v>-241.8</v>
      </c>
      <c r="E176" s="9">
        <v>-203.7</v>
      </c>
    </row>
    <row r="177" spans="1:5" x14ac:dyDescent="0.35">
      <c r="A177" s="8" t="s">
        <v>377</v>
      </c>
      <c r="B177" s="8" t="s">
        <v>378</v>
      </c>
      <c r="C177" s="8" t="s">
        <v>22</v>
      </c>
      <c r="D177" s="10">
        <v>-32370</v>
      </c>
      <c r="E177" s="9">
        <v>38.1</v>
      </c>
    </row>
    <row r="178" spans="1:5" x14ac:dyDescent="0.35">
      <c r="A178" s="8" t="s">
        <v>379</v>
      </c>
      <c r="B178" s="8" t="s">
        <v>380</v>
      </c>
      <c r="C178" s="8" t="s">
        <v>381</v>
      </c>
      <c r="D178" s="10">
        <v>1091</v>
      </c>
      <c r="E178" s="9">
        <v>32408.1</v>
      </c>
    </row>
    <row r="179" spans="1:5" x14ac:dyDescent="0.35">
      <c r="A179" s="8" t="s">
        <v>379</v>
      </c>
      <c r="B179" s="8" t="s">
        <v>382</v>
      </c>
      <c r="C179" s="8" t="s">
        <v>383</v>
      </c>
      <c r="D179" s="10">
        <v>1282</v>
      </c>
      <c r="E179" s="9">
        <v>31317.1</v>
      </c>
    </row>
    <row r="180" spans="1:5" x14ac:dyDescent="0.35">
      <c r="A180" s="8" t="s">
        <v>379</v>
      </c>
      <c r="B180" s="8" t="s">
        <v>384</v>
      </c>
      <c r="C180" s="8" t="s">
        <v>383</v>
      </c>
      <c r="D180" s="10">
        <v>8000</v>
      </c>
      <c r="E180" s="9">
        <v>30035.1</v>
      </c>
    </row>
    <row r="181" spans="1:5" x14ac:dyDescent="0.35">
      <c r="A181" s="8" t="s">
        <v>379</v>
      </c>
      <c r="B181" s="8" t="s">
        <v>385</v>
      </c>
      <c r="C181" s="8" t="s">
        <v>383</v>
      </c>
      <c r="D181" s="10">
        <v>22000</v>
      </c>
      <c r="E181" s="9">
        <v>22035.1</v>
      </c>
    </row>
    <row r="182" spans="1:5" x14ac:dyDescent="0.35">
      <c r="A182" s="8" t="s">
        <v>386</v>
      </c>
      <c r="B182" s="8" t="s">
        <v>387</v>
      </c>
      <c r="C182" s="8" t="s">
        <v>388</v>
      </c>
      <c r="D182" s="10">
        <v>-500</v>
      </c>
      <c r="E182" s="9">
        <v>35.1</v>
      </c>
    </row>
    <row r="183" spans="1:5" x14ac:dyDescent="0.35">
      <c r="A183" s="8" t="s">
        <v>389</v>
      </c>
      <c r="B183" s="8" t="s">
        <v>390</v>
      </c>
      <c r="C183" s="8" t="s">
        <v>22</v>
      </c>
      <c r="D183" s="10">
        <v>-1500</v>
      </c>
      <c r="E183" s="9">
        <v>535.1</v>
      </c>
    </row>
    <row r="184" spans="1:5" x14ac:dyDescent="0.35">
      <c r="A184" s="8" t="s">
        <v>391</v>
      </c>
      <c r="B184" s="8" t="s">
        <v>392</v>
      </c>
      <c r="C184" s="8" t="s">
        <v>393</v>
      </c>
      <c r="D184" s="10">
        <v>55</v>
      </c>
      <c r="E184" s="9">
        <v>2035.1</v>
      </c>
    </row>
    <row r="185" spans="1:5" s="4" customFormat="1" x14ac:dyDescent="0.35">
      <c r="A185" s="4" t="s">
        <v>394</v>
      </c>
      <c r="B185" s="4" t="s">
        <v>395</v>
      </c>
      <c r="C185" s="4" t="s">
        <v>396</v>
      </c>
      <c r="D185" s="39">
        <v>-3455.52</v>
      </c>
      <c r="E185" s="39">
        <v>1980.1</v>
      </c>
    </row>
    <row r="186" spans="1:5" x14ac:dyDescent="0.35">
      <c r="A186" s="8" t="s">
        <v>397</v>
      </c>
      <c r="B186" s="8" t="s">
        <v>398</v>
      </c>
      <c r="C186" s="8" t="s">
        <v>399</v>
      </c>
      <c r="D186" s="10">
        <v>-1000</v>
      </c>
      <c r="E186" s="9">
        <v>5435.62</v>
      </c>
    </row>
    <row r="187" spans="1:5" s="40" customFormat="1" x14ac:dyDescent="0.35">
      <c r="A187" s="40" t="s">
        <v>400</v>
      </c>
      <c r="B187" s="40" t="s">
        <v>401</v>
      </c>
      <c r="C187" s="40" t="s">
        <v>402</v>
      </c>
      <c r="D187" s="41">
        <v>3450</v>
      </c>
      <c r="E187" s="42">
        <v>6435.62</v>
      </c>
    </row>
    <row r="188" spans="1:5" x14ac:dyDescent="0.35">
      <c r="A188" s="8" t="s">
        <v>403</v>
      </c>
      <c r="B188" s="8" t="s">
        <v>404</v>
      </c>
      <c r="C188" s="8" t="s">
        <v>22</v>
      </c>
      <c r="D188" s="10">
        <v>-8000</v>
      </c>
      <c r="E188" s="9">
        <v>2985.62</v>
      </c>
    </row>
    <row r="189" spans="1:5" x14ac:dyDescent="0.35">
      <c r="A189" s="8" t="s">
        <v>405</v>
      </c>
      <c r="B189" s="8" t="s">
        <v>406</v>
      </c>
      <c r="C189" s="8" t="s">
        <v>407</v>
      </c>
      <c r="D189" s="9">
        <v>-49.9</v>
      </c>
      <c r="E189" s="9">
        <v>10985.62</v>
      </c>
    </row>
    <row r="190" spans="1:5" x14ac:dyDescent="0.35">
      <c r="A190" s="8" t="s">
        <v>408</v>
      </c>
      <c r="B190" s="8" t="s">
        <v>409</v>
      </c>
      <c r="C190" s="8" t="s">
        <v>410</v>
      </c>
      <c r="D190" s="9">
        <v>1160.19</v>
      </c>
      <c r="E190" s="9">
        <v>11035.52</v>
      </c>
    </row>
    <row r="191" spans="1:5" x14ac:dyDescent="0.35">
      <c r="A191" s="8" t="s">
        <v>408</v>
      </c>
      <c r="B191" s="8" t="s">
        <v>315</v>
      </c>
      <c r="C191" s="8" t="s">
        <v>411</v>
      </c>
      <c r="D191" s="9">
        <v>2896.23</v>
      </c>
      <c r="E191" s="9">
        <v>9875.33</v>
      </c>
    </row>
    <row r="192" spans="1:5" x14ac:dyDescent="0.35">
      <c r="A192" s="8" t="s">
        <v>412</v>
      </c>
      <c r="B192" s="8" t="s">
        <v>413</v>
      </c>
      <c r="C192" s="8" t="s">
        <v>33</v>
      </c>
      <c r="D192" s="9">
        <v>-10.17</v>
      </c>
      <c r="E192" s="9">
        <v>6979.1</v>
      </c>
    </row>
    <row r="193" spans="1:5" x14ac:dyDescent="0.35">
      <c r="A193" s="8" t="s">
        <v>412</v>
      </c>
      <c r="B193" s="8" t="s">
        <v>414</v>
      </c>
      <c r="C193" s="8" t="s">
        <v>207</v>
      </c>
      <c r="D193" s="10">
        <v>-1000</v>
      </c>
      <c r="E193" s="9">
        <v>6989.27</v>
      </c>
    </row>
    <row r="194" spans="1:5" x14ac:dyDescent="0.35">
      <c r="A194" s="8" t="s">
        <v>412</v>
      </c>
      <c r="B194" s="8" t="s">
        <v>415</v>
      </c>
      <c r="C194" s="8" t="s">
        <v>22</v>
      </c>
      <c r="D194" s="10">
        <v>-8000</v>
      </c>
      <c r="E194" s="9">
        <v>7989.27</v>
      </c>
    </row>
    <row r="195" spans="1:5" x14ac:dyDescent="0.35">
      <c r="A195" s="8" t="s">
        <v>412</v>
      </c>
      <c r="B195" s="8" t="s">
        <v>416</v>
      </c>
      <c r="C195" s="8" t="s">
        <v>22</v>
      </c>
      <c r="D195" s="10">
        <v>-8000</v>
      </c>
      <c r="E195" s="9">
        <v>15989.27</v>
      </c>
    </row>
    <row r="196" spans="1:5" s="4" customFormat="1" x14ac:dyDescent="0.35">
      <c r="A196" s="4" t="s">
        <v>412</v>
      </c>
      <c r="B196" s="4" t="s">
        <v>417</v>
      </c>
      <c r="C196" s="4" t="s">
        <v>418</v>
      </c>
      <c r="D196" s="39">
        <v>-27.65</v>
      </c>
      <c r="E196" s="39">
        <v>23989.27</v>
      </c>
    </row>
    <row r="197" spans="1:5" x14ac:dyDescent="0.35">
      <c r="A197" s="8" t="s">
        <v>412</v>
      </c>
      <c r="B197" s="8" t="s">
        <v>419</v>
      </c>
      <c r="C197" s="8" t="s">
        <v>420</v>
      </c>
      <c r="D197" s="9">
        <v>16291.89</v>
      </c>
      <c r="E197" s="9">
        <v>24016.92</v>
      </c>
    </row>
    <row r="198" spans="1:5" x14ac:dyDescent="0.35">
      <c r="A198" s="8" t="s">
        <v>412</v>
      </c>
      <c r="B198" s="8" t="s">
        <v>322</v>
      </c>
      <c r="C198" s="8" t="s">
        <v>421</v>
      </c>
      <c r="D198" s="9">
        <v>3358.04</v>
      </c>
      <c r="E198" s="9">
        <v>7725.03</v>
      </c>
    </row>
    <row r="199" spans="1:5" x14ac:dyDescent="0.35">
      <c r="A199" s="8" t="s">
        <v>412</v>
      </c>
      <c r="B199" s="8" t="s">
        <v>422</v>
      </c>
      <c r="C199" s="8" t="s">
        <v>423</v>
      </c>
      <c r="D199" s="9">
        <v>4649.6899999999996</v>
      </c>
      <c r="E199" s="9">
        <v>4366.99</v>
      </c>
    </row>
    <row r="200" spans="1:5" x14ac:dyDescent="0.35">
      <c r="A200" s="8" t="s">
        <v>424</v>
      </c>
      <c r="B200" s="8" t="s">
        <v>425</v>
      </c>
      <c r="C200" s="8" t="s">
        <v>426</v>
      </c>
      <c r="D200" s="10">
        <v>-60</v>
      </c>
      <c r="E200" s="9">
        <v>-282.7</v>
      </c>
    </row>
    <row r="201" spans="1:5" x14ac:dyDescent="0.35">
      <c r="A201" s="8" t="s">
        <v>427</v>
      </c>
      <c r="B201" s="8" t="s">
        <v>428</v>
      </c>
      <c r="C201" s="8" t="s">
        <v>429</v>
      </c>
      <c r="D201" s="9">
        <v>-222.7</v>
      </c>
      <c r="E201" s="9">
        <v>-222.7</v>
      </c>
    </row>
    <row r="202" spans="1:5" s="4" customFormat="1" x14ac:dyDescent="0.35">
      <c r="A202" s="4" t="s">
        <v>430</v>
      </c>
      <c r="B202" s="4" t="s">
        <v>431</v>
      </c>
      <c r="C202" s="4" t="s">
        <v>418</v>
      </c>
      <c r="D202" s="43">
        <v>-400</v>
      </c>
      <c r="E202" s="39">
        <v>0</v>
      </c>
    </row>
    <row r="203" spans="1:5" s="40" customFormat="1" x14ac:dyDescent="0.35">
      <c r="A203" s="40" t="s">
        <v>432</v>
      </c>
      <c r="B203" s="40" t="s">
        <v>433</v>
      </c>
      <c r="C203" s="40" t="s">
        <v>434</v>
      </c>
      <c r="D203" s="41">
        <v>3400</v>
      </c>
      <c r="E203" s="42">
        <v>400</v>
      </c>
    </row>
    <row r="204" spans="1:5" x14ac:dyDescent="0.35">
      <c r="A204" s="8" t="s">
        <v>435</v>
      </c>
      <c r="B204" s="8" t="s">
        <v>436</v>
      </c>
      <c r="C204" s="8" t="s">
        <v>22</v>
      </c>
      <c r="D204" s="10">
        <v>-3000</v>
      </c>
      <c r="E204" s="9">
        <v>-3000</v>
      </c>
    </row>
    <row r="205" spans="1:5" s="4" customFormat="1" x14ac:dyDescent="0.35">
      <c r="A205" s="4" t="s">
        <v>437</v>
      </c>
      <c r="B205" s="4" t="s">
        <v>438</v>
      </c>
      <c r="C205" s="4" t="s">
        <v>418</v>
      </c>
      <c r="D205" s="39">
        <v>-3029.79</v>
      </c>
      <c r="E205" s="39">
        <v>0</v>
      </c>
    </row>
    <row r="207" spans="1:5" x14ac:dyDescent="0.35">
      <c r="A207" s="11" t="s">
        <v>439</v>
      </c>
      <c r="B207" s="11" t="s">
        <v>440</v>
      </c>
      <c r="C207" s="11" t="s">
        <v>441</v>
      </c>
      <c r="D207" s="13">
        <v>-1500</v>
      </c>
      <c r="E207" s="12">
        <v>3029.79</v>
      </c>
    </row>
    <row r="208" spans="1:5" x14ac:dyDescent="0.35">
      <c r="A208" s="11" t="s">
        <v>439</v>
      </c>
      <c r="B208" s="11" t="s">
        <v>442</v>
      </c>
      <c r="C208" s="11" t="s">
        <v>443</v>
      </c>
      <c r="D208" s="13">
        <v>-2000</v>
      </c>
      <c r="E208" s="12">
        <v>4529.79</v>
      </c>
    </row>
    <row r="209" spans="1:5" x14ac:dyDescent="0.35">
      <c r="A209" s="11" t="s">
        <v>439</v>
      </c>
      <c r="B209" s="11" t="s">
        <v>395</v>
      </c>
      <c r="C209" s="11" t="s">
        <v>444</v>
      </c>
      <c r="D209" s="12">
        <v>1043.7</v>
      </c>
      <c r="E209" s="12">
        <v>6529.79</v>
      </c>
    </row>
    <row r="210" spans="1:5" x14ac:dyDescent="0.35">
      <c r="A210" s="11" t="s">
        <v>439</v>
      </c>
      <c r="B210" s="11" t="s">
        <v>445</v>
      </c>
      <c r="C210" s="11" t="s">
        <v>446</v>
      </c>
      <c r="D210" s="12">
        <v>1565.55</v>
      </c>
      <c r="E210" s="12">
        <v>5486.09</v>
      </c>
    </row>
    <row r="211" spans="1:5" x14ac:dyDescent="0.35">
      <c r="A211" s="11" t="s">
        <v>447</v>
      </c>
      <c r="B211" s="11" t="s">
        <v>448</v>
      </c>
      <c r="C211" s="11" t="s">
        <v>449</v>
      </c>
      <c r="D211" s="13">
        <v>-3000</v>
      </c>
      <c r="E211" s="12">
        <v>3920.54</v>
      </c>
    </row>
    <row r="212" spans="1:5" x14ac:dyDescent="0.35">
      <c r="A212" s="11" t="s">
        <v>447</v>
      </c>
      <c r="B212" s="11" t="s">
        <v>450</v>
      </c>
      <c r="C212" s="11" t="s">
        <v>451</v>
      </c>
      <c r="D212" s="13">
        <v>-2000</v>
      </c>
      <c r="E212" s="12">
        <v>6920.54</v>
      </c>
    </row>
    <row r="213" spans="1:5" x14ac:dyDescent="0.35">
      <c r="A213" s="11" t="s">
        <v>447</v>
      </c>
      <c r="B213" s="11" t="s">
        <v>452</v>
      </c>
      <c r="C213" s="11" t="s">
        <v>22</v>
      </c>
      <c r="D213" s="13">
        <v>-8000</v>
      </c>
      <c r="E213" s="12">
        <v>8920.5400000000009</v>
      </c>
    </row>
    <row r="214" spans="1:5" x14ac:dyDescent="0.35">
      <c r="A214" s="11" t="s">
        <v>453</v>
      </c>
      <c r="B214" s="11" t="s">
        <v>454</v>
      </c>
      <c r="C214" s="11" t="s">
        <v>455</v>
      </c>
      <c r="D214" s="13">
        <v>-700</v>
      </c>
      <c r="E214" s="12">
        <v>16920.54</v>
      </c>
    </row>
    <row r="215" spans="1:5" x14ac:dyDescent="0.35">
      <c r="A215" s="11" t="s">
        <v>456</v>
      </c>
      <c r="B215" s="11" t="s">
        <v>457</v>
      </c>
      <c r="C215" s="11" t="s">
        <v>458</v>
      </c>
      <c r="D215" s="12">
        <v>-49.9</v>
      </c>
      <c r="E215" s="12">
        <v>17620.54</v>
      </c>
    </row>
    <row r="216" spans="1:5" s="4" customFormat="1" x14ac:dyDescent="0.35">
      <c r="A216" s="4" t="s">
        <v>459</v>
      </c>
      <c r="B216" s="4" t="s">
        <v>460</v>
      </c>
      <c r="C216" s="4" t="s">
        <v>461</v>
      </c>
      <c r="D216" s="39">
        <v>-973.35</v>
      </c>
      <c r="E216" s="39">
        <v>17670.439999999999</v>
      </c>
    </row>
    <row r="217" spans="1:5" x14ac:dyDescent="0.35">
      <c r="A217" s="11" t="s">
        <v>462</v>
      </c>
      <c r="B217" s="11" t="s">
        <v>463</v>
      </c>
      <c r="C217" s="11" t="s">
        <v>207</v>
      </c>
      <c r="D217" s="13">
        <v>-400</v>
      </c>
      <c r="E217" s="12">
        <v>18643.79</v>
      </c>
    </row>
    <row r="218" spans="1:5" x14ac:dyDescent="0.35">
      <c r="A218" s="11" t="s">
        <v>462</v>
      </c>
      <c r="B218" s="11" t="s">
        <v>464</v>
      </c>
      <c r="C218" s="11" t="s">
        <v>22</v>
      </c>
      <c r="D218" s="13">
        <v>-2000</v>
      </c>
      <c r="E218" s="12">
        <v>19043.79</v>
      </c>
    </row>
    <row r="219" spans="1:5" x14ac:dyDescent="0.35">
      <c r="A219" s="11" t="s">
        <v>462</v>
      </c>
      <c r="B219" s="11" t="s">
        <v>465</v>
      </c>
      <c r="C219" s="11" t="s">
        <v>22</v>
      </c>
      <c r="D219" s="13">
        <v>-2000</v>
      </c>
      <c r="E219" s="12">
        <v>21043.79</v>
      </c>
    </row>
    <row r="220" spans="1:5" x14ac:dyDescent="0.35">
      <c r="A220" s="11" t="s">
        <v>462</v>
      </c>
      <c r="B220" s="11" t="s">
        <v>466</v>
      </c>
      <c r="C220" s="11" t="s">
        <v>467</v>
      </c>
      <c r="D220" s="12">
        <v>4649.6899999999996</v>
      </c>
      <c r="E220" s="12">
        <v>23043.79</v>
      </c>
    </row>
    <row r="221" spans="1:5" x14ac:dyDescent="0.35">
      <c r="A221" s="11" t="s">
        <v>462</v>
      </c>
      <c r="B221" s="11" t="s">
        <v>468</v>
      </c>
      <c r="C221" s="11" t="s">
        <v>469</v>
      </c>
      <c r="D221" s="12">
        <v>16291.89</v>
      </c>
      <c r="E221" s="12">
        <v>18394.099999999999</v>
      </c>
    </row>
    <row r="222" spans="1:5" x14ac:dyDescent="0.35">
      <c r="A222" s="11" t="s">
        <v>462</v>
      </c>
      <c r="B222" s="11" t="s">
        <v>470</v>
      </c>
      <c r="C222" s="11" t="s">
        <v>33</v>
      </c>
      <c r="D222" s="12">
        <v>-11.43</v>
      </c>
      <c r="E222" s="12">
        <v>2102.21</v>
      </c>
    </row>
    <row r="223" spans="1:5" x14ac:dyDescent="0.35">
      <c r="A223" s="11" t="s">
        <v>462</v>
      </c>
      <c r="B223" s="11" t="s">
        <v>470</v>
      </c>
      <c r="C223" s="11" t="s">
        <v>471</v>
      </c>
      <c r="D223" s="12">
        <v>3358.04</v>
      </c>
      <c r="E223" s="12">
        <v>2113.64</v>
      </c>
    </row>
    <row r="224" spans="1:5" x14ac:dyDescent="0.35">
      <c r="A224" s="11" t="s">
        <v>472</v>
      </c>
      <c r="B224" s="11" t="s">
        <v>473</v>
      </c>
      <c r="C224" s="11" t="s">
        <v>207</v>
      </c>
      <c r="D224" s="13">
        <v>-400</v>
      </c>
      <c r="E224" s="12">
        <v>-1244.4000000000001</v>
      </c>
    </row>
    <row r="225" spans="1:5" x14ac:dyDescent="0.35">
      <c r="A225" s="11" t="s">
        <v>474</v>
      </c>
      <c r="B225" s="11" t="s">
        <v>475</v>
      </c>
      <c r="C225" s="11" t="s">
        <v>476</v>
      </c>
      <c r="D225" s="13">
        <v>-600</v>
      </c>
      <c r="E225" s="12">
        <v>-844.4</v>
      </c>
    </row>
    <row r="226" spans="1:5" x14ac:dyDescent="0.35">
      <c r="A226" s="11" t="s">
        <v>477</v>
      </c>
      <c r="B226" s="11" t="s">
        <v>478</v>
      </c>
      <c r="C226" s="11" t="s">
        <v>479</v>
      </c>
      <c r="D226" s="12">
        <v>-244.4</v>
      </c>
      <c r="E226" s="12">
        <v>-244.4</v>
      </c>
    </row>
    <row r="227" spans="1:5" s="4" customFormat="1" x14ac:dyDescent="0.35">
      <c r="A227" s="4" t="s">
        <v>480</v>
      </c>
      <c r="B227" s="4" t="s">
        <v>324</v>
      </c>
      <c r="C227" s="4" t="s">
        <v>461</v>
      </c>
      <c r="D227" s="39">
        <v>-2484.86</v>
      </c>
      <c r="E227" s="39">
        <v>0</v>
      </c>
    </row>
    <row r="228" spans="1:5" x14ac:dyDescent="0.35">
      <c r="A228" s="11" t="s">
        <v>481</v>
      </c>
      <c r="B228" s="11" t="s">
        <v>482</v>
      </c>
      <c r="C228" s="11" t="s">
        <v>483</v>
      </c>
      <c r="D228" s="13">
        <v>-350</v>
      </c>
      <c r="E228" s="12">
        <v>2484.86</v>
      </c>
    </row>
    <row r="229" spans="1:5" x14ac:dyDescent="0.35">
      <c r="A229" s="11" t="s">
        <v>484</v>
      </c>
      <c r="B229" s="11" t="s">
        <v>485</v>
      </c>
      <c r="C229" s="11" t="s">
        <v>486</v>
      </c>
      <c r="D229" s="13">
        <v>-1000</v>
      </c>
      <c r="E229" s="12">
        <v>2834.86</v>
      </c>
    </row>
    <row r="230" spans="1:5" x14ac:dyDescent="0.35">
      <c r="A230" s="11" t="s">
        <v>484</v>
      </c>
      <c r="B230" s="11" t="s">
        <v>487</v>
      </c>
      <c r="C230" s="11" t="s">
        <v>22</v>
      </c>
      <c r="D230" s="13">
        <v>-5000</v>
      </c>
      <c r="E230" s="12">
        <v>3834.86</v>
      </c>
    </row>
    <row r="231" spans="1:5" s="40" customFormat="1" x14ac:dyDescent="0.35">
      <c r="A231" s="40" t="s">
        <v>484</v>
      </c>
      <c r="B231" s="40" t="s">
        <v>488</v>
      </c>
      <c r="C231" s="40" t="s">
        <v>489</v>
      </c>
      <c r="D231" s="41">
        <v>3500</v>
      </c>
      <c r="E231" s="42">
        <v>8834.86</v>
      </c>
    </row>
    <row r="232" spans="1:5" x14ac:dyDescent="0.35">
      <c r="A232" s="11" t="s">
        <v>490</v>
      </c>
      <c r="B232" s="11" t="s">
        <v>491</v>
      </c>
      <c r="C232" s="11" t="s">
        <v>207</v>
      </c>
      <c r="D232" s="13">
        <v>-600</v>
      </c>
      <c r="E232" s="12">
        <v>5334.86</v>
      </c>
    </row>
    <row r="233" spans="1:5" x14ac:dyDescent="0.35">
      <c r="A233" s="11" t="s">
        <v>490</v>
      </c>
      <c r="B233" s="11" t="s">
        <v>492</v>
      </c>
      <c r="C233" s="11" t="s">
        <v>493</v>
      </c>
      <c r="D233" s="13">
        <v>-1500</v>
      </c>
      <c r="E233" s="12">
        <v>5934.86</v>
      </c>
    </row>
    <row r="234" spans="1:5" x14ac:dyDescent="0.35">
      <c r="A234" s="11" t="s">
        <v>490</v>
      </c>
      <c r="B234" s="11" t="s">
        <v>494</v>
      </c>
      <c r="C234" s="11" t="s">
        <v>313</v>
      </c>
      <c r="D234" s="13">
        <v>-1500</v>
      </c>
      <c r="E234" s="12">
        <v>7434.86</v>
      </c>
    </row>
    <row r="235" spans="1:5" x14ac:dyDescent="0.35">
      <c r="A235" s="11" t="s">
        <v>490</v>
      </c>
      <c r="B235" s="11" t="s">
        <v>495</v>
      </c>
      <c r="C235" s="11" t="s">
        <v>22</v>
      </c>
      <c r="D235" s="13">
        <v>-2000</v>
      </c>
      <c r="E235" s="12">
        <v>8934.86</v>
      </c>
    </row>
    <row r="236" spans="1:5" x14ac:dyDescent="0.35">
      <c r="A236" s="11" t="s">
        <v>490</v>
      </c>
      <c r="B236" s="11" t="s">
        <v>496</v>
      </c>
      <c r="C236" s="11" t="s">
        <v>22</v>
      </c>
      <c r="D236" s="13">
        <v>-2000</v>
      </c>
      <c r="E236" s="12">
        <v>10934.86</v>
      </c>
    </row>
    <row r="237" spans="1:5" x14ac:dyDescent="0.35">
      <c r="A237" s="11" t="s">
        <v>490</v>
      </c>
      <c r="B237" s="11" t="s">
        <v>497</v>
      </c>
      <c r="C237" s="11" t="s">
        <v>22</v>
      </c>
      <c r="D237" s="13">
        <v>-2000</v>
      </c>
      <c r="E237" s="12">
        <v>12934.86</v>
      </c>
    </row>
    <row r="238" spans="1:5" x14ac:dyDescent="0.35">
      <c r="A238" s="11" t="s">
        <v>490</v>
      </c>
      <c r="B238" s="11" t="s">
        <v>498</v>
      </c>
      <c r="C238" s="11" t="s">
        <v>499</v>
      </c>
      <c r="D238" s="12">
        <v>16855.72</v>
      </c>
      <c r="E238" s="12">
        <v>14934.86</v>
      </c>
    </row>
    <row r="239" spans="1:5" x14ac:dyDescent="0.35">
      <c r="A239" s="11" t="s">
        <v>500</v>
      </c>
      <c r="B239" s="11" t="s">
        <v>501</v>
      </c>
      <c r="C239" s="11" t="s">
        <v>502</v>
      </c>
      <c r="D239" s="12">
        <v>-49.9</v>
      </c>
      <c r="E239" s="12">
        <v>-1920.86</v>
      </c>
    </row>
    <row r="240" spans="1:5" x14ac:dyDescent="0.35">
      <c r="A240" s="11" t="s">
        <v>503</v>
      </c>
      <c r="B240" s="11" t="s">
        <v>504</v>
      </c>
      <c r="C240" s="11" t="s">
        <v>22</v>
      </c>
      <c r="D240" s="13">
        <v>-2000</v>
      </c>
      <c r="E240" s="12">
        <v>-1870.96</v>
      </c>
    </row>
    <row r="241" spans="1:5" x14ac:dyDescent="0.35">
      <c r="A241" s="11" t="s">
        <v>503</v>
      </c>
      <c r="B241" s="11" t="s">
        <v>505</v>
      </c>
      <c r="C241" s="11" t="s">
        <v>22</v>
      </c>
      <c r="D241" s="13">
        <v>-6000</v>
      </c>
      <c r="E241" s="12">
        <v>129.04</v>
      </c>
    </row>
    <row r="242" spans="1:5" x14ac:dyDescent="0.35">
      <c r="A242" s="11" t="s">
        <v>503</v>
      </c>
      <c r="B242" s="11" t="s">
        <v>506</v>
      </c>
      <c r="C242" s="11" t="s">
        <v>507</v>
      </c>
      <c r="D242" s="12">
        <v>1043.7</v>
      </c>
      <c r="E242" s="12">
        <v>6129.04</v>
      </c>
    </row>
    <row r="243" spans="1:5" x14ac:dyDescent="0.35">
      <c r="A243" s="11" t="s">
        <v>503</v>
      </c>
      <c r="B243" s="11" t="s">
        <v>508</v>
      </c>
      <c r="C243" s="11" t="s">
        <v>509</v>
      </c>
      <c r="D243" s="12">
        <v>4922.3599999999997</v>
      </c>
      <c r="E243" s="12">
        <v>5085.34</v>
      </c>
    </row>
    <row r="244" spans="1:5" x14ac:dyDescent="0.35">
      <c r="A244" s="11" t="s">
        <v>503</v>
      </c>
      <c r="B244" s="11" t="s">
        <v>510</v>
      </c>
      <c r="C244" s="11" t="s">
        <v>33</v>
      </c>
      <c r="D244" s="12">
        <v>-63.4</v>
      </c>
      <c r="E244" s="12">
        <v>162.97999999999999</v>
      </c>
    </row>
    <row r="245" spans="1:5" x14ac:dyDescent="0.35">
      <c r="A245" s="11" t="s">
        <v>503</v>
      </c>
      <c r="B245" s="11" t="s">
        <v>510</v>
      </c>
      <c r="C245" s="11" t="s">
        <v>511</v>
      </c>
      <c r="D245" s="12">
        <v>3683.43</v>
      </c>
      <c r="E245" s="12">
        <v>226.38</v>
      </c>
    </row>
    <row r="246" spans="1:5" x14ac:dyDescent="0.35">
      <c r="A246" s="11" t="s">
        <v>512</v>
      </c>
      <c r="B246" s="11" t="s">
        <v>513</v>
      </c>
      <c r="C246" s="11" t="s">
        <v>514</v>
      </c>
      <c r="D246" s="12">
        <v>258.08</v>
      </c>
      <c r="E246" s="12">
        <v>-3457.05</v>
      </c>
    </row>
    <row r="247" spans="1:5" x14ac:dyDescent="0.35">
      <c r="A247" s="11" t="s">
        <v>515</v>
      </c>
      <c r="B247" s="11" t="s">
        <v>516</v>
      </c>
      <c r="C247" s="11" t="s">
        <v>253</v>
      </c>
      <c r="D247" s="13">
        <v>-200</v>
      </c>
      <c r="E247" s="12">
        <v>-3715.13</v>
      </c>
    </row>
    <row r="248" spans="1:5" x14ac:dyDescent="0.35">
      <c r="A248" s="11" t="s">
        <v>517</v>
      </c>
      <c r="B248" s="11" t="s">
        <v>518</v>
      </c>
      <c r="C248" s="11" t="s">
        <v>519</v>
      </c>
      <c r="D248" s="12">
        <v>-239.5</v>
      </c>
      <c r="E248" s="12">
        <v>-3515.13</v>
      </c>
    </row>
    <row r="249" spans="1:5" x14ac:dyDescent="0.35">
      <c r="A249" s="11" t="s">
        <v>520</v>
      </c>
      <c r="B249" s="11" t="s">
        <v>521</v>
      </c>
      <c r="C249" s="11" t="s">
        <v>22</v>
      </c>
      <c r="D249" s="13">
        <v>-3000</v>
      </c>
      <c r="E249" s="12">
        <v>-3275.63</v>
      </c>
    </row>
    <row r="250" spans="1:5" s="46" customFormat="1" x14ac:dyDescent="0.35">
      <c r="A250" s="46" t="s">
        <v>522</v>
      </c>
      <c r="B250" s="46" t="s">
        <v>523</v>
      </c>
      <c r="C250" s="46" t="s">
        <v>524</v>
      </c>
      <c r="D250" s="48">
        <v>-188</v>
      </c>
      <c r="E250" s="47">
        <v>-275.63</v>
      </c>
    </row>
    <row r="251" spans="1:5" s="46" customFormat="1" x14ac:dyDescent="0.35">
      <c r="A251" s="46" t="s">
        <v>525</v>
      </c>
      <c r="B251" s="46" t="s">
        <v>498</v>
      </c>
      <c r="C251" s="46" t="s">
        <v>526</v>
      </c>
      <c r="D251" s="47">
        <v>-271.43</v>
      </c>
      <c r="E251" s="47">
        <v>-87.63</v>
      </c>
    </row>
    <row r="252" spans="1:5" x14ac:dyDescent="0.35">
      <c r="A252" s="11" t="s">
        <v>527</v>
      </c>
      <c r="B252" s="11" t="s">
        <v>528</v>
      </c>
      <c r="C252" s="11" t="s">
        <v>529</v>
      </c>
      <c r="D252" s="12">
        <v>5183.8</v>
      </c>
      <c r="E252" s="12">
        <v>183.8</v>
      </c>
    </row>
    <row r="253" spans="1:5" s="46" customFormat="1" x14ac:dyDescent="0.35">
      <c r="A253" s="46" t="s">
        <v>530</v>
      </c>
      <c r="B253" s="46" t="s">
        <v>531</v>
      </c>
      <c r="C253" s="46" t="s">
        <v>532</v>
      </c>
      <c r="D253" s="47">
        <v>-1163.23</v>
      </c>
      <c r="E253" s="47">
        <v>-5000</v>
      </c>
    </row>
    <row r="254" spans="1:5" s="46" customFormat="1" x14ac:dyDescent="0.35">
      <c r="A254" s="46" t="s">
        <v>530</v>
      </c>
      <c r="B254" s="46" t="s">
        <v>531</v>
      </c>
      <c r="C254" s="46" t="s">
        <v>533</v>
      </c>
      <c r="D254" s="47">
        <v>-0.06</v>
      </c>
      <c r="E254" s="47">
        <v>-3836.77</v>
      </c>
    </row>
    <row r="255" spans="1:5" s="46" customFormat="1" x14ac:dyDescent="0.35">
      <c r="A255" s="46" t="s">
        <v>530</v>
      </c>
      <c r="B255" s="46" t="s">
        <v>531</v>
      </c>
      <c r="C255" s="46" t="s">
        <v>534</v>
      </c>
      <c r="D255" s="47">
        <v>-0.17</v>
      </c>
      <c r="E255" s="47">
        <v>-3836.71</v>
      </c>
    </row>
    <row r="256" spans="1:5" s="46" customFormat="1" x14ac:dyDescent="0.35">
      <c r="A256" s="46" t="s">
        <v>530</v>
      </c>
      <c r="B256" s="46" t="s">
        <v>531</v>
      </c>
      <c r="C256" s="46" t="s">
        <v>535</v>
      </c>
      <c r="D256" s="47">
        <v>-1.1200000000000001</v>
      </c>
      <c r="E256" s="47">
        <v>-3836.54</v>
      </c>
    </row>
    <row r="257" spans="1:5" x14ac:dyDescent="0.35">
      <c r="A257" s="11" t="s">
        <v>536</v>
      </c>
      <c r="B257" s="11" t="s">
        <v>528</v>
      </c>
      <c r="C257" s="11" t="s">
        <v>33</v>
      </c>
      <c r="D257" s="12">
        <v>-62.15</v>
      </c>
      <c r="E257" s="12">
        <v>-3835.42</v>
      </c>
    </row>
    <row r="258" spans="1:5" x14ac:dyDescent="0.35">
      <c r="A258" s="11" t="s">
        <v>536</v>
      </c>
      <c r="B258" s="11" t="s">
        <v>528</v>
      </c>
      <c r="C258" s="11" t="s">
        <v>537</v>
      </c>
      <c r="D258" s="12">
        <v>1043.7</v>
      </c>
      <c r="E258" s="12">
        <v>-3773.27</v>
      </c>
    </row>
    <row r="259" spans="1:5" x14ac:dyDescent="0.35">
      <c r="A259" s="11" t="s">
        <v>538</v>
      </c>
      <c r="B259" s="11" t="s">
        <v>539</v>
      </c>
      <c r="C259" s="11" t="s">
        <v>540</v>
      </c>
      <c r="D259" s="13">
        <v>-400</v>
      </c>
      <c r="E259" s="12">
        <v>-4816.97</v>
      </c>
    </row>
    <row r="260" spans="1:5" x14ac:dyDescent="0.35">
      <c r="A260" s="11" t="s">
        <v>538</v>
      </c>
      <c r="B260" s="11" t="s">
        <v>541</v>
      </c>
      <c r="C260" s="11" t="s">
        <v>22</v>
      </c>
      <c r="D260" s="13">
        <v>-1000</v>
      </c>
      <c r="E260" s="12">
        <v>-4416.97</v>
      </c>
    </row>
    <row r="261" spans="1:5" x14ac:dyDescent="0.35">
      <c r="A261" s="11" t="s">
        <v>538</v>
      </c>
      <c r="B261" s="11" t="s">
        <v>409</v>
      </c>
      <c r="C261" s="11" t="s">
        <v>33</v>
      </c>
      <c r="D261" s="12">
        <v>-1.83</v>
      </c>
      <c r="E261" s="12">
        <v>-3416.97</v>
      </c>
    </row>
    <row r="262" spans="1:5" x14ac:dyDescent="0.35">
      <c r="A262" s="11" t="s">
        <v>538</v>
      </c>
      <c r="B262" s="11" t="s">
        <v>409</v>
      </c>
      <c r="C262" s="11" t="s">
        <v>542</v>
      </c>
      <c r="D262" s="12">
        <v>1.83</v>
      </c>
      <c r="E262" s="12">
        <v>-3415.14</v>
      </c>
    </row>
    <row r="263" spans="1:5" x14ac:dyDescent="0.35">
      <c r="A263" s="11" t="s">
        <v>543</v>
      </c>
      <c r="B263" s="11" t="s">
        <v>544</v>
      </c>
      <c r="C263" s="11" t="s">
        <v>22</v>
      </c>
      <c r="D263" s="13">
        <v>-3000</v>
      </c>
      <c r="E263" s="12">
        <v>-3416.97</v>
      </c>
    </row>
    <row r="264" spans="1:5" x14ac:dyDescent="0.35">
      <c r="A264" s="11" t="s">
        <v>543</v>
      </c>
      <c r="B264" s="11" t="s">
        <v>545</v>
      </c>
      <c r="C264" s="11" t="s">
        <v>22</v>
      </c>
      <c r="D264" s="13">
        <v>-4000</v>
      </c>
      <c r="E264" s="12">
        <v>-416.97</v>
      </c>
    </row>
    <row r="265" spans="1:5" x14ac:dyDescent="0.35">
      <c r="A265" s="11" t="s">
        <v>546</v>
      </c>
      <c r="B265" s="11" t="s">
        <v>547</v>
      </c>
      <c r="C265" s="11" t="s">
        <v>548</v>
      </c>
      <c r="D265" s="12">
        <v>3683.43</v>
      </c>
      <c r="E265" s="12">
        <v>3583.03</v>
      </c>
    </row>
    <row r="266" spans="1:5" x14ac:dyDescent="0.35">
      <c r="A266" s="11" t="s">
        <v>546</v>
      </c>
      <c r="B266" s="11" t="s">
        <v>549</v>
      </c>
      <c r="C266" s="11" t="s">
        <v>550</v>
      </c>
      <c r="D266" s="12">
        <v>4892.3599999999997</v>
      </c>
      <c r="E266" s="12">
        <v>-100.4</v>
      </c>
    </row>
    <row r="267" spans="1:5" x14ac:dyDescent="0.35">
      <c r="A267" s="11" t="s">
        <v>551</v>
      </c>
      <c r="B267" s="11" t="s">
        <v>552</v>
      </c>
      <c r="C267" s="11" t="s">
        <v>553</v>
      </c>
      <c r="D267" s="13">
        <v>-100</v>
      </c>
      <c r="E267" s="12">
        <v>-4992.76</v>
      </c>
    </row>
    <row r="268" spans="1:5" x14ac:dyDescent="0.35">
      <c r="A268" s="11" t="s">
        <v>554</v>
      </c>
      <c r="B268" s="11" t="s">
        <v>555</v>
      </c>
      <c r="C268" s="11" t="s">
        <v>556</v>
      </c>
      <c r="D268" s="12">
        <v>-49.9</v>
      </c>
      <c r="E268" s="12">
        <v>-4892.76</v>
      </c>
    </row>
    <row r="269" spans="1:5" x14ac:dyDescent="0.35">
      <c r="A269" s="11" t="s">
        <v>557</v>
      </c>
      <c r="B269" s="11" t="s">
        <v>558</v>
      </c>
      <c r="C269" s="11" t="s">
        <v>22</v>
      </c>
      <c r="D269" s="13">
        <v>-2000</v>
      </c>
      <c r="E269" s="12">
        <v>-4842.8599999999997</v>
      </c>
    </row>
    <row r="270" spans="1:5" x14ac:dyDescent="0.35">
      <c r="A270" s="11" t="s">
        <v>559</v>
      </c>
      <c r="B270" s="11" t="s">
        <v>560</v>
      </c>
      <c r="C270" s="11" t="s">
        <v>561</v>
      </c>
      <c r="D270" s="13">
        <v>-500</v>
      </c>
      <c r="E270" s="12">
        <v>-2842.86</v>
      </c>
    </row>
    <row r="271" spans="1:5" x14ac:dyDescent="0.35">
      <c r="A271" s="11" t="s">
        <v>562</v>
      </c>
      <c r="B271" s="11" t="s">
        <v>498</v>
      </c>
      <c r="C271" s="11" t="s">
        <v>563</v>
      </c>
      <c r="D271" s="13">
        <v>60</v>
      </c>
      <c r="E271" s="12">
        <v>-2342.86</v>
      </c>
    </row>
    <row r="272" spans="1:5" x14ac:dyDescent="0.35">
      <c r="A272" s="11" t="s">
        <v>564</v>
      </c>
      <c r="B272" s="11" t="s">
        <v>565</v>
      </c>
      <c r="C272" s="11" t="s">
        <v>566</v>
      </c>
      <c r="D272" s="13">
        <v>45</v>
      </c>
      <c r="E272" s="12">
        <v>-2402.86</v>
      </c>
    </row>
    <row r="273" spans="1:5" x14ac:dyDescent="0.35">
      <c r="A273" s="11" t="s">
        <v>567</v>
      </c>
      <c r="B273" s="11" t="s">
        <v>568</v>
      </c>
      <c r="C273" s="11" t="s">
        <v>569</v>
      </c>
      <c r="D273" s="12">
        <v>-239.5</v>
      </c>
      <c r="E273" s="12">
        <v>-2447.86</v>
      </c>
    </row>
    <row r="274" spans="1:5" x14ac:dyDescent="0.35">
      <c r="A274" s="11" t="s">
        <v>570</v>
      </c>
      <c r="B274" s="11" t="s">
        <v>571</v>
      </c>
      <c r="C274" s="11" t="s">
        <v>572</v>
      </c>
      <c r="D274" s="13">
        <v>30</v>
      </c>
      <c r="E274" s="12">
        <v>-2208.36</v>
      </c>
    </row>
    <row r="275" spans="1:5" x14ac:dyDescent="0.35">
      <c r="A275" s="11" t="s">
        <v>570</v>
      </c>
      <c r="B275" s="11" t="s">
        <v>573</v>
      </c>
      <c r="C275" s="11" t="s">
        <v>574</v>
      </c>
      <c r="D275" s="13">
        <v>30</v>
      </c>
      <c r="E275" s="12">
        <v>-2238.36</v>
      </c>
    </row>
    <row r="276" spans="1:5" x14ac:dyDescent="0.35">
      <c r="A276" s="11" t="s">
        <v>575</v>
      </c>
      <c r="B276" s="11" t="s">
        <v>576</v>
      </c>
      <c r="C276" s="11" t="s">
        <v>22</v>
      </c>
      <c r="D276" s="13">
        <v>-4000</v>
      </c>
      <c r="E276" s="12">
        <v>-2268.36</v>
      </c>
    </row>
    <row r="277" spans="1:5" x14ac:dyDescent="0.35">
      <c r="A277" s="11" t="s">
        <v>575</v>
      </c>
      <c r="B277" s="11" t="s">
        <v>577</v>
      </c>
      <c r="C277" s="11" t="s">
        <v>578</v>
      </c>
      <c r="D277" s="12">
        <v>1043.7</v>
      </c>
      <c r="E277" s="12">
        <v>1731.64</v>
      </c>
    </row>
    <row r="278" spans="1:5" x14ac:dyDescent="0.35">
      <c r="A278" s="11" t="s">
        <v>575</v>
      </c>
      <c r="B278" s="11" t="s">
        <v>579</v>
      </c>
      <c r="C278" s="11" t="s">
        <v>580</v>
      </c>
      <c r="D278" s="12">
        <v>5228.0600000000004</v>
      </c>
      <c r="E278" s="12">
        <v>687.94</v>
      </c>
    </row>
    <row r="279" spans="1:5" x14ac:dyDescent="0.35">
      <c r="A279" s="11" t="s">
        <v>581</v>
      </c>
      <c r="B279" s="11" t="s">
        <v>582</v>
      </c>
      <c r="C279" s="11" t="s">
        <v>583</v>
      </c>
      <c r="D279" s="13">
        <v>-300</v>
      </c>
      <c r="E279" s="12">
        <v>-4540.12</v>
      </c>
    </row>
    <row r="280" spans="1:5" x14ac:dyDescent="0.35">
      <c r="A280" s="11" t="s">
        <v>581</v>
      </c>
      <c r="B280" s="11" t="s">
        <v>584</v>
      </c>
      <c r="C280" s="11" t="s">
        <v>22</v>
      </c>
      <c r="D280" s="13">
        <v>-600</v>
      </c>
      <c r="E280" s="12">
        <v>-4240.12</v>
      </c>
    </row>
    <row r="282" spans="1:5" x14ac:dyDescent="0.35">
      <c r="A282" s="14" t="s">
        <v>585</v>
      </c>
      <c r="B282" s="14" t="s">
        <v>586</v>
      </c>
      <c r="C282" s="14" t="s">
        <v>22</v>
      </c>
      <c r="D282" s="16">
        <v>-3000</v>
      </c>
      <c r="E282" s="15">
        <v>-3640.12</v>
      </c>
    </row>
    <row r="283" spans="1:5" x14ac:dyDescent="0.35">
      <c r="A283" s="14" t="s">
        <v>587</v>
      </c>
      <c r="B283" s="14" t="s">
        <v>588</v>
      </c>
      <c r="C283" s="14" t="s">
        <v>589</v>
      </c>
      <c r="D283" s="16">
        <v>100</v>
      </c>
      <c r="E283" s="15">
        <v>-640.12</v>
      </c>
    </row>
    <row r="284" spans="1:5" x14ac:dyDescent="0.35">
      <c r="A284" s="14" t="s">
        <v>587</v>
      </c>
      <c r="B284" s="14" t="s">
        <v>590</v>
      </c>
      <c r="C284" s="14" t="s">
        <v>207</v>
      </c>
      <c r="D284" s="16">
        <v>-500</v>
      </c>
      <c r="E284" s="15">
        <v>-740.12</v>
      </c>
    </row>
    <row r="285" spans="1:5" x14ac:dyDescent="0.35">
      <c r="A285" s="14" t="s">
        <v>587</v>
      </c>
      <c r="B285" s="14" t="s">
        <v>591</v>
      </c>
      <c r="C285" s="14" t="s">
        <v>22</v>
      </c>
      <c r="D285" s="16">
        <v>-6000</v>
      </c>
      <c r="E285" s="15">
        <v>-240.12</v>
      </c>
    </row>
    <row r="286" spans="1:5" x14ac:dyDescent="0.35">
      <c r="A286" s="14" t="s">
        <v>587</v>
      </c>
      <c r="B286" s="14" t="s">
        <v>592</v>
      </c>
      <c r="C286" s="14" t="s">
        <v>593</v>
      </c>
      <c r="D286" s="16">
        <v>100</v>
      </c>
      <c r="E286" s="15">
        <v>5759.88</v>
      </c>
    </row>
    <row r="287" spans="1:5" x14ac:dyDescent="0.35">
      <c r="A287" s="14" t="s">
        <v>594</v>
      </c>
      <c r="B287" s="14" t="s">
        <v>13</v>
      </c>
      <c r="C287" s="14" t="s">
        <v>595</v>
      </c>
      <c r="D287" s="16">
        <v>100</v>
      </c>
      <c r="E287" s="15">
        <v>5659.88</v>
      </c>
    </row>
    <row r="288" spans="1:5" x14ac:dyDescent="0.35">
      <c r="A288" s="14" t="s">
        <v>594</v>
      </c>
      <c r="B288" s="14" t="s">
        <v>596</v>
      </c>
      <c r="C288" s="14" t="s">
        <v>597</v>
      </c>
      <c r="D288" s="16">
        <v>100</v>
      </c>
      <c r="E288" s="15">
        <v>5559.88</v>
      </c>
    </row>
    <row r="289" spans="1:5" x14ac:dyDescent="0.35">
      <c r="A289" s="14" t="s">
        <v>598</v>
      </c>
      <c r="B289" s="14" t="s">
        <v>599</v>
      </c>
      <c r="C289" s="14" t="s">
        <v>600</v>
      </c>
      <c r="D289" s="16">
        <v>-500</v>
      </c>
      <c r="E289" s="15">
        <v>5459.88</v>
      </c>
    </row>
    <row r="290" spans="1:5" x14ac:dyDescent="0.35">
      <c r="A290" s="14" t="s">
        <v>598</v>
      </c>
      <c r="B290" s="14" t="s">
        <v>601</v>
      </c>
      <c r="C290" s="14" t="s">
        <v>602</v>
      </c>
      <c r="D290" s="15">
        <v>3915.85</v>
      </c>
      <c r="E290" s="15">
        <v>5959.88</v>
      </c>
    </row>
    <row r="291" spans="1:5" x14ac:dyDescent="0.35">
      <c r="A291" s="14" t="s">
        <v>598</v>
      </c>
      <c r="B291" s="14" t="s">
        <v>25</v>
      </c>
      <c r="C291" s="14" t="s">
        <v>33</v>
      </c>
      <c r="D291" s="15">
        <v>-44.05</v>
      </c>
      <c r="E291" s="15">
        <v>2044.03</v>
      </c>
    </row>
    <row r="292" spans="1:5" x14ac:dyDescent="0.35">
      <c r="A292" s="14" t="s">
        <v>598</v>
      </c>
      <c r="B292" s="14" t="s">
        <v>25</v>
      </c>
      <c r="C292" s="14" t="s">
        <v>603</v>
      </c>
      <c r="D292" s="15">
        <v>4932.8100000000004</v>
      </c>
      <c r="E292" s="15">
        <v>2088.08</v>
      </c>
    </row>
    <row r="293" spans="1:5" x14ac:dyDescent="0.35">
      <c r="A293" s="14" t="s">
        <v>604</v>
      </c>
      <c r="B293" s="14" t="s">
        <v>605</v>
      </c>
      <c r="C293" s="14" t="s">
        <v>606</v>
      </c>
      <c r="D293" s="15">
        <v>-49.9</v>
      </c>
      <c r="E293" s="15">
        <v>-2844.73</v>
      </c>
    </row>
    <row r="294" spans="1:5" x14ac:dyDescent="0.35">
      <c r="A294" s="14" t="s">
        <v>607</v>
      </c>
      <c r="B294" s="14" t="s">
        <v>608</v>
      </c>
      <c r="C294" s="14" t="s">
        <v>253</v>
      </c>
      <c r="D294" s="16">
        <v>-200</v>
      </c>
      <c r="E294" s="15">
        <v>-2794.83</v>
      </c>
    </row>
    <row r="295" spans="1:5" x14ac:dyDescent="0.35">
      <c r="A295" s="14" t="s">
        <v>607</v>
      </c>
      <c r="B295" s="14" t="s">
        <v>609</v>
      </c>
      <c r="C295" s="14" t="s">
        <v>22</v>
      </c>
      <c r="D295" s="16">
        <v>-2000</v>
      </c>
      <c r="E295" s="15">
        <v>-2594.83</v>
      </c>
    </row>
    <row r="296" spans="1:5" x14ac:dyDescent="0.35">
      <c r="A296" s="14" t="s">
        <v>610</v>
      </c>
      <c r="B296" s="14" t="s">
        <v>611</v>
      </c>
      <c r="C296" s="14" t="s">
        <v>207</v>
      </c>
      <c r="D296" s="16">
        <v>-500</v>
      </c>
      <c r="E296" s="15">
        <v>-594.83000000000004</v>
      </c>
    </row>
    <row r="297" spans="1:5" x14ac:dyDescent="0.35">
      <c r="A297" s="14" t="s">
        <v>610</v>
      </c>
      <c r="B297" s="14" t="s">
        <v>612</v>
      </c>
      <c r="C297" s="14" t="s">
        <v>22</v>
      </c>
      <c r="D297" s="16">
        <v>-2000</v>
      </c>
      <c r="E297" s="15">
        <v>-94.83</v>
      </c>
    </row>
    <row r="298" spans="1:5" x14ac:dyDescent="0.35">
      <c r="A298" s="14" t="s">
        <v>610</v>
      </c>
      <c r="B298" s="14" t="s">
        <v>613</v>
      </c>
      <c r="C298" s="14" t="s">
        <v>253</v>
      </c>
      <c r="D298" s="16">
        <v>-250</v>
      </c>
      <c r="E298" s="15">
        <v>1905.17</v>
      </c>
    </row>
    <row r="299" spans="1:5" x14ac:dyDescent="0.35">
      <c r="A299" s="14" t="s">
        <v>610</v>
      </c>
      <c r="B299" s="14" t="s">
        <v>614</v>
      </c>
      <c r="C299" s="14" t="s">
        <v>615</v>
      </c>
      <c r="D299" s="15">
        <v>-226.4</v>
      </c>
      <c r="E299" s="15">
        <v>2155.17</v>
      </c>
    </row>
    <row r="300" spans="1:5" x14ac:dyDescent="0.35">
      <c r="A300" s="14" t="s">
        <v>616</v>
      </c>
      <c r="B300" s="14" t="s">
        <v>617</v>
      </c>
      <c r="C300" s="14" t="s">
        <v>618</v>
      </c>
      <c r="D300" s="16">
        <v>6175</v>
      </c>
      <c r="E300" s="15">
        <v>2381.5700000000002</v>
      </c>
    </row>
    <row r="301" spans="1:5" s="4" customFormat="1" x14ac:dyDescent="0.35">
      <c r="A301" s="4" t="s">
        <v>619</v>
      </c>
      <c r="B301" s="4" t="s">
        <v>620</v>
      </c>
      <c r="C301" s="4" t="s">
        <v>621</v>
      </c>
      <c r="D301" s="39">
        <v>-3453.17</v>
      </c>
      <c r="E301" s="39">
        <v>-3793.43</v>
      </c>
    </row>
    <row r="302" spans="1:5" s="40" customFormat="1" x14ac:dyDescent="0.35">
      <c r="A302" s="40" t="s">
        <v>619</v>
      </c>
      <c r="B302" s="40" t="s">
        <v>620</v>
      </c>
      <c r="C302" s="40" t="s">
        <v>622</v>
      </c>
      <c r="D302" s="41">
        <v>3455</v>
      </c>
      <c r="E302" s="42">
        <v>-340.26</v>
      </c>
    </row>
    <row r="303" spans="1:5" x14ac:dyDescent="0.35">
      <c r="A303" s="14" t="s">
        <v>623</v>
      </c>
      <c r="B303" s="14" t="s">
        <v>624</v>
      </c>
      <c r="C303" s="14" t="s">
        <v>625</v>
      </c>
      <c r="D303" s="16">
        <v>-500</v>
      </c>
      <c r="E303" s="15">
        <v>-3795.26</v>
      </c>
    </row>
    <row r="304" spans="1:5" x14ac:dyDescent="0.35">
      <c r="A304" s="14" t="s">
        <v>623</v>
      </c>
      <c r="B304" s="14" t="s">
        <v>626</v>
      </c>
      <c r="C304" s="14" t="s">
        <v>627</v>
      </c>
      <c r="D304" s="16">
        <v>-120</v>
      </c>
      <c r="E304" s="15">
        <v>-3295.26</v>
      </c>
    </row>
    <row r="305" spans="1:5" x14ac:dyDescent="0.35">
      <c r="A305" s="14" t="s">
        <v>623</v>
      </c>
      <c r="B305" s="14" t="s">
        <v>628</v>
      </c>
      <c r="C305" s="14" t="s">
        <v>629</v>
      </c>
      <c r="D305" s="15">
        <v>133.74</v>
      </c>
      <c r="E305" s="15">
        <v>-3175.26</v>
      </c>
    </row>
    <row r="306" spans="1:5" x14ac:dyDescent="0.35">
      <c r="A306" s="14" t="s">
        <v>630</v>
      </c>
      <c r="B306" s="14" t="s">
        <v>631</v>
      </c>
      <c r="C306" s="14" t="s">
        <v>632</v>
      </c>
      <c r="D306" s="16">
        <v>-170</v>
      </c>
      <c r="E306" s="15">
        <v>-3309</v>
      </c>
    </row>
    <row r="307" spans="1:5" x14ac:dyDescent="0.35">
      <c r="A307" s="14" t="s">
        <v>633</v>
      </c>
      <c r="B307" s="14" t="s">
        <v>634</v>
      </c>
      <c r="C307" s="14" t="s">
        <v>22</v>
      </c>
      <c r="D307" s="16">
        <v>-2000</v>
      </c>
      <c r="E307" s="15">
        <v>-3139</v>
      </c>
    </row>
    <row r="308" spans="1:5" x14ac:dyDescent="0.35">
      <c r="A308" s="14" t="s">
        <v>635</v>
      </c>
      <c r="B308" s="14" t="s">
        <v>636</v>
      </c>
      <c r="C308" s="14" t="s">
        <v>22</v>
      </c>
      <c r="D308" s="16">
        <v>-4000</v>
      </c>
      <c r="E308" s="15">
        <v>-1139</v>
      </c>
    </row>
    <row r="309" spans="1:5" x14ac:dyDescent="0.35">
      <c r="A309" s="14" t="s">
        <v>635</v>
      </c>
      <c r="B309" s="14" t="s">
        <v>637</v>
      </c>
      <c r="C309" s="14" t="s">
        <v>207</v>
      </c>
      <c r="D309" s="16">
        <v>-300</v>
      </c>
      <c r="E309" s="15">
        <v>2861</v>
      </c>
    </row>
    <row r="310" spans="1:5" x14ac:dyDescent="0.35">
      <c r="A310" s="14" t="s">
        <v>638</v>
      </c>
      <c r="B310" s="14" t="s">
        <v>639</v>
      </c>
      <c r="C310" s="14" t="s">
        <v>253</v>
      </c>
      <c r="D310" s="16">
        <v>-150</v>
      </c>
      <c r="E310" s="15">
        <v>3161</v>
      </c>
    </row>
    <row r="311" spans="1:5" x14ac:dyDescent="0.35">
      <c r="A311" s="14" t="s">
        <v>638</v>
      </c>
      <c r="B311" s="14" t="s">
        <v>640</v>
      </c>
      <c r="C311" s="14" t="s">
        <v>253</v>
      </c>
      <c r="D311" s="16">
        <v>-150</v>
      </c>
      <c r="E311" s="15">
        <v>3311</v>
      </c>
    </row>
    <row r="312" spans="1:5" x14ac:dyDescent="0.35">
      <c r="A312" s="14" t="s">
        <v>638</v>
      </c>
      <c r="B312" s="14" t="s">
        <v>641</v>
      </c>
      <c r="C312" s="14" t="s">
        <v>642</v>
      </c>
      <c r="D312" s="15">
        <v>989.39</v>
      </c>
      <c r="E312" s="15">
        <v>3461</v>
      </c>
    </row>
    <row r="313" spans="1:5" x14ac:dyDescent="0.35">
      <c r="A313" s="14" t="s">
        <v>638</v>
      </c>
      <c r="B313" s="14" t="s">
        <v>243</v>
      </c>
      <c r="C313" s="14" t="s">
        <v>643</v>
      </c>
      <c r="D313" s="15">
        <v>2398.64</v>
      </c>
      <c r="E313" s="15">
        <v>2471.61</v>
      </c>
    </row>
    <row r="314" spans="1:5" x14ac:dyDescent="0.35">
      <c r="A314" s="14" t="s">
        <v>644</v>
      </c>
      <c r="B314" s="14" t="s">
        <v>645</v>
      </c>
      <c r="C314" s="14" t="s">
        <v>22</v>
      </c>
      <c r="D314" s="16">
        <v>-4000</v>
      </c>
      <c r="E314" s="15">
        <v>72.97</v>
      </c>
    </row>
    <row r="315" spans="1:5" x14ac:dyDescent="0.35">
      <c r="A315" s="14" t="s">
        <v>644</v>
      </c>
      <c r="B315" s="14" t="s">
        <v>646</v>
      </c>
      <c r="C315" s="14" t="s">
        <v>647</v>
      </c>
      <c r="D315" s="15">
        <v>92.04</v>
      </c>
      <c r="E315" s="15">
        <v>4072.97</v>
      </c>
    </row>
    <row r="316" spans="1:5" x14ac:dyDescent="0.35">
      <c r="A316" s="14" t="s">
        <v>644</v>
      </c>
      <c r="B316" s="14" t="s">
        <v>646</v>
      </c>
      <c r="C316" s="14" t="s">
        <v>648</v>
      </c>
      <c r="D316" s="15">
        <v>3915.85</v>
      </c>
      <c r="E316" s="15">
        <v>3980.93</v>
      </c>
    </row>
    <row r="317" spans="1:5" x14ac:dyDescent="0.35">
      <c r="A317" s="14" t="s">
        <v>644</v>
      </c>
      <c r="B317" s="14" t="s">
        <v>649</v>
      </c>
      <c r="C317" s="14" t="s">
        <v>33</v>
      </c>
      <c r="D317" s="15">
        <v>-63.87</v>
      </c>
      <c r="E317" s="15">
        <v>65.08</v>
      </c>
    </row>
    <row r="318" spans="1:5" x14ac:dyDescent="0.35">
      <c r="A318" s="14" t="s">
        <v>644</v>
      </c>
      <c r="B318" s="14" t="s">
        <v>649</v>
      </c>
      <c r="C318" s="14" t="s">
        <v>650</v>
      </c>
      <c r="D318" s="15">
        <v>5041.0600000000004</v>
      </c>
      <c r="E318" s="15">
        <v>128.94999999999999</v>
      </c>
    </row>
    <row r="319" spans="1:5" s="49" customFormat="1" x14ac:dyDescent="0.35">
      <c r="A319" s="49" t="s">
        <v>644</v>
      </c>
      <c r="B319" s="49" t="s">
        <v>510</v>
      </c>
      <c r="C319" s="49" t="s">
        <v>33</v>
      </c>
      <c r="D319" s="50">
        <v>-1.83</v>
      </c>
      <c r="E319" s="50">
        <v>-4912.1099999999997</v>
      </c>
    </row>
    <row r="320" spans="1:5" s="49" customFormat="1" x14ac:dyDescent="0.35">
      <c r="A320" s="49" t="s">
        <v>644</v>
      </c>
      <c r="B320" s="49" t="s">
        <v>510</v>
      </c>
      <c r="C320" s="49" t="s">
        <v>542</v>
      </c>
      <c r="D320" s="50">
        <v>1.83</v>
      </c>
      <c r="E320" s="50">
        <v>-4910.28</v>
      </c>
    </row>
    <row r="321" spans="1:5" x14ac:dyDescent="0.35">
      <c r="A321" s="14" t="s">
        <v>651</v>
      </c>
      <c r="B321" s="14" t="s">
        <v>652</v>
      </c>
      <c r="C321" s="14" t="s">
        <v>653</v>
      </c>
      <c r="D321" s="16">
        <v>60</v>
      </c>
      <c r="E321" s="15">
        <v>-4912.1099999999997</v>
      </c>
    </row>
    <row r="322" spans="1:5" x14ac:dyDescent="0.35">
      <c r="A322" s="14" t="s">
        <v>654</v>
      </c>
      <c r="B322" s="14" t="s">
        <v>655</v>
      </c>
      <c r="C322" s="14" t="s">
        <v>656</v>
      </c>
      <c r="D322" s="15">
        <v>-50.3</v>
      </c>
      <c r="E322" s="15">
        <v>-4972.1099999999997</v>
      </c>
    </row>
    <row r="323" spans="1:5" x14ac:dyDescent="0.35">
      <c r="A323" s="14" t="s">
        <v>657</v>
      </c>
      <c r="B323" s="14" t="s">
        <v>658</v>
      </c>
      <c r="C323" s="14" t="s">
        <v>22</v>
      </c>
      <c r="D323" s="16">
        <v>-200</v>
      </c>
      <c r="E323" s="15">
        <v>-4921.8100000000004</v>
      </c>
    </row>
    <row r="324" spans="1:5" x14ac:dyDescent="0.35">
      <c r="A324" s="14" t="s">
        <v>657</v>
      </c>
      <c r="B324" s="14" t="s">
        <v>659</v>
      </c>
      <c r="C324" s="14" t="s">
        <v>253</v>
      </c>
      <c r="D324" s="16">
        <v>-150</v>
      </c>
      <c r="E324" s="15">
        <v>-4721.8100000000004</v>
      </c>
    </row>
    <row r="325" spans="1:5" x14ac:dyDescent="0.35">
      <c r="A325" s="14" t="s">
        <v>660</v>
      </c>
      <c r="B325" s="14" t="s">
        <v>661</v>
      </c>
      <c r="C325" s="14" t="s">
        <v>662</v>
      </c>
      <c r="D325" s="16">
        <v>120</v>
      </c>
      <c r="E325" s="15">
        <v>-4571.8100000000004</v>
      </c>
    </row>
    <row r="326" spans="1:5" x14ac:dyDescent="0.35">
      <c r="A326" s="14" t="s">
        <v>663</v>
      </c>
      <c r="B326" s="14" t="s">
        <v>664</v>
      </c>
      <c r="C326" s="14" t="s">
        <v>393</v>
      </c>
      <c r="D326" s="16">
        <v>60</v>
      </c>
      <c r="E326" s="15">
        <v>-4691.8100000000004</v>
      </c>
    </row>
    <row r="327" spans="1:5" x14ac:dyDescent="0.35">
      <c r="A327" s="14" t="s">
        <v>665</v>
      </c>
      <c r="B327" s="14" t="s">
        <v>666</v>
      </c>
      <c r="C327" s="14" t="s">
        <v>667</v>
      </c>
      <c r="D327" s="15">
        <v>-228.4</v>
      </c>
      <c r="E327" s="15">
        <v>-4751.8100000000004</v>
      </c>
    </row>
    <row r="328" spans="1:5" x14ac:dyDescent="0.35">
      <c r="A328" s="14" t="s">
        <v>665</v>
      </c>
      <c r="B328" s="14" t="s">
        <v>668</v>
      </c>
      <c r="C328" s="14" t="s">
        <v>669</v>
      </c>
      <c r="D328" s="16">
        <v>60</v>
      </c>
      <c r="E328" s="15">
        <v>-4523.41</v>
      </c>
    </row>
    <row r="329" spans="1:5" x14ac:dyDescent="0.35">
      <c r="A329" s="14" t="s">
        <v>665</v>
      </c>
      <c r="B329" s="14" t="s">
        <v>670</v>
      </c>
      <c r="C329" s="14" t="s">
        <v>671</v>
      </c>
      <c r="D329" s="16">
        <v>60</v>
      </c>
      <c r="E329" s="15">
        <v>-4583.41</v>
      </c>
    </row>
    <row r="330" spans="1:5" x14ac:dyDescent="0.35">
      <c r="A330" s="14" t="s">
        <v>665</v>
      </c>
      <c r="B330" s="14" t="s">
        <v>672</v>
      </c>
      <c r="C330" s="14" t="s">
        <v>673</v>
      </c>
      <c r="D330" s="16">
        <v>60</v>
      </c>
      <c r="E330" s="15">
        <v>-4643.41</v>
      </c>
    </row>
    <row r="331" spans="1:5" x14ac:dyDescent="0.35">
      <c r="A331" s="14" t="s">
        <v>665</v>
      </c>
      <c r="B331" s="14" t="s">
        <v>674</v>
      </c>
      <c r="C331" s="14" t="s">
        <v>675</v>
      </c>
      <c r="D331" s="16">
        <v>60</v>
      </c>
      <c r="E331" s="15">
        <v>-4703.41</v>
      </c>
    </row>
    <row r="332" spans="1:5" x14ac:dyDescent="0.35">
      <c r="A332" s="14" t="s">
        <v>665</v>
      </c>
      <c r="B332" s="14" t="s">
        <v>676</v>
      </c>
      <c r="C332" s="14" t="s">
        <v>677</v>
      </c>
      <c r="D332" s="16">
        <v>60</v>
      </c>
      <c r="E332" s="15">
        <v>-4763.41</v>
      </c>
    </row>
    <row r="333" spans="1:5" x14ac:dyDescent="0.35">
      <c r="A333" s="14" t="s">
        <v>665</v>
      </c>
      <c r="B333" s="14" t="s">
        <v>678</v>
      </c>
      <c r="C333" s="14" t="s">
        <v>679</v>
      </c>
      <c r="D333" s="16">
        <v>60</v>
      </c>
      <c r="E333" s="15">
        <v>-4823.41</v>
      </c>
    </row>
    <row r="334" spans="1:5" x14ac:dyDescent="0.35">
      <c r="A334" s="14" t="s">
        <v>680</v>
      </c>
      <c r="B334" s="14" t="s">
        <v>681</v>
      </c>
      <c r="C334" s="14" t="s">
        <v>682</v>
      </c>
      <c r="D334" s="16">
        <v>-300</v>
      </c>
      <c r="E334" s="15">
        <v>-4883.41</v>
      </c>
    </row>
    <row r="335" spans="1:5" x14ac:dyDescent="0.35">
      <c r="A335" s="14" t="s">
        <v>680</v>
      </c>
      <c r="B335" s="14" t="s">
        <v>683</v>
      </c>
      <c r="C335" s="14" t="s">
        <v>22</v>
      </c>
      <c r="D335" s="16">
        <v>-1000</v>
      </c>
      <c r="E335" s="15">
        <v>-4583.41</v>
      </c>
    </row>
    <row r="336" spans="1:5" x14ac:dyDescent="0.35">
      <c r="A336" s="14" t="s">
        <v>684</v>
      </c>
      <c r="B336" s="14" t="s">
        <v>344</v>
      </c>
      <c r="C336" s="14" t="s">
        <v>22</v>
      </c>
      <c r="D336" s="16">
        <v>-500</v>
      </c>
      <c r="E336" s="15">
        <v>-3583.41</v>
      </c>
    </row>
    <row r="337" spans="1:5" x14ac:dyDescent="0.35">
      <c r="A337" s="14" t="s">
        <v>684</v>
      </c>
      <c r="B337" s="14" t="s">
        <v>685</v>
      </c>
      <c r="C337" s="14" t="s">
        <v>22</v>
      </c>
      <c r="D337" s="16">
        <v>-500</v>
      </c>
      <c r="E337" s="15">
        <v>-3083.41</v>
      </c>
    </row>
    <row r="338" spans="1:5" x14ac:dyDescent="0.35">
      <c r="A338" s="14" t="s">
        <v>686</v>
      </c>
      <c r="B338" s="14" t="s">
        <v>687</v>
      </c>
      <c r="C338" s="14" t="s">
        <v>22</v>
      </c>
      <c r="D338" s="16">
        <v>-2000</v>
      </c>
      <c r="E338" s="15">
        <v>-2583.41</v>
      </c>
    </row>
    <row r="339" spans="1:5" x14ac:dyDescent="0.35">
      <c r="A339" s="14" t="s">
        <v>688</v>
      </c>
      <c r="B339" s="14" t="s">
        <v>689</v>
      </c>
      <c r="C339" s="14" t="s">
        <v>22</v>
      </c>
      <c r="D339" s="16">
        <v>-500</v>
      </c>
      <c r="E339" s="15">
        <v>-583.41</v>
      </c>
    </row>
    <row r="340" spans="1:5" x14ac:dyDescent="0.35">
      <c r="A340" s="14" t="s">
        <v>688</v>
      </c>
      <c r="B340" s="14" t="s">
        <v>690</v>
      </c>
      <c r="C340" s="14" t="s">
        <v>253</v>
      </c>
      <c r="D340" s="16">
        <v>-200</v>
      </c>
      <c r="E340" s="15">
        <v>-83.41</v>
      </c>
    </row>
    <row r="341" spans="1:5" x14ac:dyDescent="0.35">
      <c r="A341" s="14" t="s">
        <v>691</v>
      </c>
      <c r="B341" s="14" t="s">
        <v>692</v>
      </c>
      <c r="C341" s="14" t="s">
        <v>33</v>
      </c>
      <c r="D341" s="15">
        <v>-35.380000000000003</v>
      </c>
      <c r="E341" s="15">
        <v>116.59</v>
      </c>
    </row>
    <row r="342" spans="1:5" x14ac:dyDescent="0.35">
      <c r="A342" s="14" t="s">
        <v>691</v>
      </c>
      <c r="B342" s="14" t="s">
        <v>692</v>
      </c>
      <c r="C342" s="14" t="s">
        <v>693</v>
      </c>
      <c r="D342" s="15">
        <v>1151.97</v>
      </c>
      <c r="E342" s="15">
        <v>151.97</v>
      </c>
    </row>
    <row r="343" spans="1:5" x14ac:dyDescent="0.35">
      <c r="A343" s="14" t="s">
        <v>694</v>
      </c>
      <c r="B343" s="14" t="s">
        <v>695</v>
      </c>
      <c r="C343" s="14" t="s">
        <v>696</v>
      </c>
      <c r="D343" s="16">
        <v>-1000</v>
      </c>
      <c r="E343" s="15">
        <v>-1000</v>
      </c>
    </row>
    <row r="344" spans="1:5" s="49" customFormat="1" x14ac:dyDescent="0.35">
      <c r="A344" s="49" t="s">
        <v>694</v>
      </c>
      <c r="B344" s="49" t="s">
        <v>697</v>
      </c>
      <c r="C344" s="49" t="s">
        <v>33</v>
      </c>
      <c r="D344" s="51">
        <v>-3</v>
      </c>
      <c r="E344" s="50">
        <v>0</v>
      </c>
    </row>
    <row r="345" spans="1:5" s="49" customFormat="1" x14ac:dyDescent="0.35">
      <c r="A345" s="49" t="s">
        <v>694</v>
      </c>
      <c r="B345" s="49" t="s">
        <v>697</v>
      </c>
      <c r="C345" s="49" t="s">
        <v>542</v>
      </c>
      <c r="D345" s="51">
        <v>3</v>
      </c>
      <c r="E345" s="50">
        <v>3</v>
      </c>
    </row>
    <row r="346" spans="1:5" x14ac:dyDescent="0.35">
      <c r="A346" s="14" t="s">
        <v>698</v>
      </c>
      <c r="B346" s="14" t="s">
        <v>699</v>
      </c>
      <c r="C346" s="14" t="s">
        <v>33</v>
      </c>
      <c r="D346" s="15">
        <v>-67.22</v>
      </c>
      <c r="E346" s="15">
        <v>0</v>
      </c>
    </row>
    <row r="347" spans="1:5" x14ac:dyDescent="0.35">
      <c r="A347" s="14" t="s">
        <v>698</v>
      </c>
      <c r="B347" s="14" t="s">
        <v>700</v>
      </c>
      <c r="C347" s="14" t="s">
        <v>22</v>
      </c>
      <c r="D347" s="16">
        <v>-4200</v>
      </c>
      <c r="E347" s="15">
        <v>67.22</v>
      </c>
    </row>
    <row r="348" spans="1:5" x14ac:dyDescent="0.35">
      <c r="A348" s="14" t="s">
        <v>701</v>
      </c>
      <c r="B348" s="14" t="s">
        <v>702</v>
      </c>
      <c r="C348" s="14" t="s">
        <v>703</v>
      </c>
      <c r="D348" s="15">
        <v>727.29</v>
      </c>
      <c r="E348" s="15">
        <v>4267.22</v>
      </c>
    </row>
    <row r="349" spans="1:5" x14ac:dyDescent="0.35">
      <c r="A349" s="14" t="s">
        <v>701</v>
      </c>
      <c r="B349" s="14" t="s">
        <v>704</v>
      </c>
      <c r="C349" s="14" t="s">
        <v>705</v>
      </c>
      <c r="D349" s="15">
        <v>3183.27</v>
      </c>
      <c r="E349" s="15">
        <v>3539.93</v>
      </c>
    </row>
    <row r="350" spans="1:5" x14ac:dyDescent="0.35">
      <c r="A350" s="14" t="s">
        <v>701</v>
      </c>
      <c r="B350" s="14" t="s">
        <v>706</v>
      </c>
      <c r="C350" s="14" t="s">
        <v>707</v>
      </c>
      <c r="D350" s="15">
        <v>4360.7299999999996</v>
      </c>
      <c r="E350" s="15">
        <v>356.66</v>
      </c>
    </row>
    <row r="351" spans="1:5" x14ac:dyDescent="0.35">
      <c r="A351" s="14" t="s">
        <v>701</v>
      </c>
      <c r="B351" s="14" t="s">
        <v>708</v>
      </c>
      <c r="C351" s="14" t="s">
        <v>709</v>
      </c>
      <c r="D351" s="15">
        <v>989.39</v>
      </c>
      <c r="E351" s="15">
        <v>-4004.07</v>
      </c>
    </row>
    <row r="352" spans="1:5" x14ac:dyDescent="0.35">
      <c r="A352" s="14" t="s">
        <v>710</v>
      </c>
      <c r="B352" s="14" t="s">
        <v>711</v>
      </c>
      <c r="C352" s="14" t="s">
        <v>22</v>
      </c>
      <c r="D352" s="16">
        <v>-70</v>
      </c>
      <c r="E352" s="15">
        <v>-4993.46</v>
      </c>
    </row>
    <row r="353" spans="1:5" x14ac:dyDescent="0.35">
      <c r="A353" s="14" t="s">
        <v>710</v>
      </c>
      <c r="B353" s="14" t="s">
        <v>712</v>
      </c>
      <c r="C353" s="14" t="s">
        <v>253</v>
      </c>
      <c r="D353" s="16">
        <v>-100</v>
      </c>
      <c r="E353" s="15">
        <v>-4923.46</v>
      </c>
    </row>
    <row r="354" spans="1:5" x14ac:dyDescent="0.35">
      <c r="A354" s="14" t="s">
        <v>710</v>
      </c>
      <c r="B354" s="14" t="s">
        <v>713</v>
      </c>
      <c r="C354" s="14" t="s">
        <v>574</v>
      </c>
      <c r="D354" s="16">
        <v>50</v>
      </c>
      <c r="E354" s="15">
        <v>-4823.46</v>
      </c>
    </row>
    <row r="355" spans="1:5" x14ac:dyDescent="0.35">
      <c r="A355" s="14" t="s">
        <v>710</v>
      </c>
      <c r="B355" s="14" t="s">
        <v>714</v>
      </c>
      <c r="C355" s="14" t="s">
        <v>574</v>
      </c>
      <c r="D355" s="16">
        <v>100</v>
      </c>
      <c r="E355" s="15">
        <v>-4873.46</v>
      </c>
    </row>
    <row r="356" spans="1:5" x14ac:dyDescent="0.35">
      <c r="A356" s="14" t="s">
        <v>715</v>
      </c>
      <c r="B356" s="14" t="s">
        <v>716</v>
      </c>
      <c r="C356" s="14" t="s">
        <v>22</v>
      </c>
      <c r="D356" s="16">
        <v>-90</v>
      </c>
      <c r="E356" s="15">
        <v>-4973.46</v>
      </c>
    </row>
    <row r="357" spans="1:5" x14ac:dyDescent="0.35">
      <c r="A357" s="14" t="s">
        <v>715</v>
      </c>
      <c r="B357" s="14" t="s">
        <v>717</v>
      </c>
      <c r="C357" s="14" t="s">
        <v>574</v>
      </c>
      <c r="D357" s="16">
        <v>100</v>
      </c>
      <c r="E357" s="15">
        <v>-4883.46</v>
      </c>
    </row>
    <row r="358" spans="1:5" x14ac:dyDescent="0.35">
      <c r="A358" s="14" t="s">
        <v>718</v>
      </c>
      <c r="B358" s="14" t="s">
        <v>719</v>
      </c>
      <c r="C358" s="14" t="s">
        <v>22</v>
      </c>
      <c r="D358" s="16">
        <v>-40</v>
      </c>
      <c r="E358" s="15">
        <v>-4983.46</v>
      </c>
    </row>
    <row r="359" spans="1:5" x14ac:dyDescent="0.35">
      <c r="A359" s="14" t="s">
        <v>720</v>
      </c>
      <c r="B359" s="14" t="s">
        <v>721</v>
      </c>
      <c r="C359" s="14" t="s">
        <v>677</v>
      </c>
      <c r="D359" s="16">
        <v>45</v>
      </c>
      <c r="E359" s="15">
        <v>-4943.46</v>
      </c>
    </row>
    <row r="360" spans="1:5" x14ac:dyDescent="0.35">
      <c r="A360" s="14" t="s">
        <v>722</v>
      </c>
      <c r="B360" s="14" t="s">
        <v>723</v>
      </c>
      <c r="C360" s="14" t="s">
        <v>22</v>
      </c>
      <c r="D360" s="16">
        <v>-100</v>
      </c>
      <c r="E360" s="15">
        <v>-4988.46</v>
      </c>
    </row>
    <row r="361" spans="1:5" x14ac:dyDescent="0.35">
      <c r="A361" s="14" t="s">
        <v>724</v>
      </c>
      <c r="B361" s="14" t="s">
        <v>725</v>
      </c>
      <c r="C361" s="14" t="s">
        <v>726</v>
      </c>
      <c r="D361" s="16">
        <v>45</v>
      </c>
      <c r="E361" s="15">
        <v>-4888.46</v>
      </c>
    </row>
    <row r="362" spans="1:5" x14ac:dyDescent="0.35">
      <c r="A362" s="14" t="s">
        <v>724</v>
      </c>
      <c r="B362" s="14" t="s">
        <v>727</v>
      </c>
      <c r="C362" s="14" t="s">
        <v>728</v>
      </c>
      <c r="D362" s="16">
        <v>45</v>
      </c>
      <c r="E362" s="15">
        <v>-4933.46</v>
      </c>
    </row>
    <row r="364" spans="1:5" x14ac:dyDescent="0.35">
      <c r="A364" s="17" t="s">
        <v>729</v>
      </c>
      <c r="B364" s="17" t="s">
        <v>343</v>
      </c>
      <c r="C364" s="17" t="s">
        <v>730</v>
      </c>
      <c r="D364" s="19">
        <v>-500</v>
      </c>
      <c r="E364" s="18">
        <v>-4978.46</v>
      </c>
    </row>
    <row r="365" spans="1:5" x14ac:dyDescent="0.35">
      <c r="A365" s="17" t="s">
        <v>729</v>
      </c>
      <c r="B365" s="17" t="s">
        <v>731</v>
      </c>
      <c r="C365" s="17" t="s">
        <v>207</v>
      </c>
      <c r="D365" s="19">
        <v>-200</v>
      </c>
      <c r="E365" s="18">
        <v>-4478.46</v>
      </c>
    </row>
    <row r="366" spans="1:5" x14ac:dyDescent="0.35">
      <c r="A366" s="17" t="s">
        <v>732</v>
      </c>
      <c r="B366" s="17" t="s">
        <v>733</v>
      </c>
      <c r="C366" s="17" t="s">
        <v>22</v>
      </c>
      <c r="D366" s="19">
        <v>-2000</v>
      </c>
      <c r="E366" s="18">
        <v>-4278.46</v>
      </c>
    </row>
    <row r="367" spans="1:5" x14ac:dyDescent="0.35">
      <c r="A367" s="17" t="s">
        <v>734</v>
      </c>
      <c r="B367" s="17" t="s">
        <v>735</v>
      </c>
      <c r="C367" s="17" t="s">
        <v>736</v>
      </c>
      <c r="D367" s="18">
        <v>989.39</v>
      </c>
      <c r="E367" s="18">
        <v>-2278.46</v>
      </c>
    </row>
    <row r="368" spans="1:5" x14ac:dyDescent="0.35">
      <c r="A368" s="17" t="s">
        <v>737</v>
      </c>
      <c r="B368" s="17" t="s">
        <v>738</v>
      </c>
      <c r="C368" s="17" t="s">
        <v>739</v>
      </c>
      <c r="D368" s="19">
        <v>-400</v>
      </c>
      <c r="E368" s="18">
        <v>-3267.85</v>
      </c>
    </row>
    <row r="369" spans="1:5" x14ac:dyDescent="0.35">
      <c r="A369" s="17" t="s">
        <v>740</v>
      </c>
      <c r="B369" s="17" t="s">
        <v>741</v>
      </c>
      <c r="C369" s="17" t="s">
        <v>22</v>
      </c>
      <c r="D369" s="19">
        <v>-3000</v>
      </c>
      <c r="E369" s="18">
        <v>-2867.85</v>
      </c>
    </row>
    <row r="370" spans="1:5" x14ac:dyDescent="0.35">
      <c r="A370" s="17" t="s">
        <v>740</v>
      </c>
      <c r="B370" s="17" t="s">
        <v>742</v>
      </c>
      <c r="C370" s="17" t="s">
        <v>22</v>
      </c>
      <c r="D370" s="19">
        <v>-4500</v>
      </c>
      <c r="E370" s="18">
        <v>132.15</v>
      </c>
    </row>
    <row r="371" spans="1:5" x14ac:dyDescent="0.35">
      <c r="A371" s="17" t="s">
        <v>740</v>
      </c>
      <c r="B371" s="17" t="s">
        <v>743</v>
      </c>
      <c r="C371" s="17" t="s">
        <v>744</v>
      </c>
      <c r="D371" s="18">
        <v>1816.6</v>
      </c>
      <c r="E371" s="18">
        <v>4632.1499999999996</v>
      </c>
    </row>
    <row r="372" spans="1:5" x14ac:dyDescent="0.35">
      <c r="A372" s="17" t="s">
        <v>740</v>
      </c>
      <c r="B372" s="17" t="s">
        <v>745</v>
      </c>
      <c r="C372" s="17" t="s">
        <v>746</v>
      </c>
      <c r="D372" s="18">
        <v>3183.27</v>
      </c>
      <c r="E372" s="18">
        <v>2815.55</v>
      </c>
    </row>
    <row r="373" spans="1:5" x14ac:dyDescent="0.35">
      <c r="A373" s="17" t="s">
        <v>740</v>
      </c>
      <c r="B373" s="17" t="s">
        <v>747</v>
      </c>
      <c r="C373" s="17" t="s">
        <v>33</v>
      </c>
      <c r="D373" s="18">
        <v>-97.89</v>
      </c>
      <c r="E373" s="18">
        <v>-367.72</v>
      </c>
    </row>
    <row r="374" spans="1:5" x14ac:dyDescent="0.35">
      <c r="A374" s="17" t="s">
        <v>740</v>
      </c>
      <c r="B374" s="17" t="s">
        <v>747</v>
      </c>
      <c r="C374" s="17" t="s">
        <v>748</v>
      </c>
      <c r="D374" s="18">
        <v>4360.7299999999996</v>
      </c>
      <c r="E374" s="18">
        <v>-269.83</v>
      </c>
    </row>
    <row r="375" spans="1:5" x14ac:dyDescent="0.35">
      <c r="A375" s="17" t="s">
        <v>749</v>
      </c>
      <c r="B375" s="17" t="s">
        <v>750</v>
      </c>
      <c r="C375" s="17" t="s">
        <v>751</v>
      </c>
      <c r="D375" s="18">
        <v>-49.9</v>
      </c>
      <c r="E375" s="18">
        <v>-4630.5600000000004</v>
      </c>
    </row>
    <row r="376" spans="1:5" x14ac:dyDescent="0.35">
      <c r="A376" s="17" t="s">
        <v>752</v>
      </c>
      <c r="B376" s="17" t="s">
        <v>753</v>
      </c>
      <c r="C376" s="17" t="s">
        <v>754</v>
      </c>
      <c r="D376" s="18">
        <v>-138.9</v>
      </c>
      <c r="E376" s="18">
        <v>-4580.66</v>
      </c>
    </row>
    <row r="377" spans="1:5" x14ac:dyDescent="0.35">
      <c r="A377" s="17" t="s">
        <v>752</v>
      </c>
      <c r="B377" s="17" t="s">
        <v>755</v>
      </c>
      <c r="C377" s="17" t="s">
        <v>756</v>
      </c>
      <c r="D377" s="18">
        <v>549.6</v>
      </c>
      <c r="E377" s="18">
        <v>-4441.76</v>
      </c>
    </row>
    <row r="378" spans="1:5" x14ac:dyDescent="0.35">
      <c r="A378" s="17" t="s">
        <v>757</v>
      </c>
      <c r="B378" s="17" t="s">
        <v>758</v>
      </c>
      <c r="C378" s="17" t="s">
        <v>253</v>
      </c>
      <c r="D378" s="19">
        <v>-90</v>
      </c>
      <c r="E378" s="18">
        <v>-4991.3599999999997</v>
      </c>
    </row>
    <row r="379" spans="1:5" x14ac:dyDescent="0.35">
      <c r="A379" s="17" t="s">
        <v>759</v>
      </c>
      <c r="B379" s="17" t="s">
        <v>760</v>
      </c>
      <c r="C379" s="17" t="s">
        <v>253</v>
      </c>
      <c r="D379" s="19">
        <v>-100</v>
      </c>
      <c r="E379" s="18">
        <v>-4901.3599999999997</v>
      </c>
    </row>
    <row r="380" spans="1:5" s="4" customFormat="1" x14ac:dyDescent="0.35">
      <c r="A380" s="4" t="s">
        <v>761</v>
      </c>
      <c r="B380" s="4" t="s">
        <v>762</v>
      </c>
      <c r="C380" s="4" t="s">
        <v>763</v>
      </c>
      <c r="D380" s="39">
        <v>-2198.41</v>
      </c>
      <c r="E380" s="39">
        <v>-4801.3599999999997</v>
      </c>
    </row>
    <row r="381" spans="1:5" s="4" customFormat="1" x14ac:dyDescent="0.35">
      <c r="A381" s="4" t="s">
        <v>761</v>
      </c>
      <c r="B381" s="4" t="s">
        <v>764</v>
      </c>
      <c r="C381" s="4" t="s">
        <v>765</v>
      </c>
      <c r="D381" s="39">
        <v>-3646.01</v>
      </c>
      <c r="E381" s="39">
        <v>-2602.9499999999998</v>
      </c>
    </row>
    <row r="382" spans="1:5" s="40" customFormat="1" x14ac:dyDescent="0.35">
      <c r="A382" s="40" t="s">
        <v>761</v>
      </c>
      <c r="B382" s="40" t="s">
        <v>766</v>
      </c>
      <c r="C382" s="40" t="s">
        <v>767</v>
      </c>
      <c r="D382" s="41">
        <v>5860</v>
      </c>
      <c r="E382" s="42">
        <v>1043.06</v>
      </c>
    </row>
    <row r="383" spans="1:5" x14ac:dyDescent="0.35">
      <c r="A383" s="17" t="s">
        <v>768</v>
      </c>
      <c r="B383" s="17" t="s">
        <v>769</v>
      </c>
      <c r="C383" s="17" t="s">
        <v>22</v>
      </c>
      <c r="D383" s="19">
        <v>-300</v>
      </c>
      <c r="E383" s="18">
        <v>-4816.9399999999996</v>
      </c>
    </row>
    <row r="384" spans="1:5" x14ac:dyDescent="0.35">
      <c r="A384" s="17" t="s">
        <v>768</v>
      </c>
      <c r="B384" s="17" t="s">
        <v>770</v>
      </c>
      <c r="C384" s="17" t="s">
        <v>771</v>
      </c>
      <c r="D384" s="19">
        <v>-500</v>
      </c>
      <c r="E384" s="18">
        <v>-4516.9399999999996</v>
      </c>
    </row>
    <row r="385" spans="1:5" x14ac:dyDescent="0.35">
      <c r="A385" s="17" t="s">
        <v>768</v>
      </c>
      <c r="B385" s="17" t="s">
        <v>772</v>
      </c>
      <c r="C385" s="17" t="s">
        <v>773</v>
      </c>
      <c r="D385" s="19">
        <v>-50</v>
      </c>
      <c r="E385" s="18">
        <v>-4016.94</v>
      </c>
    </row>
    <row r="386" spans="1:5" x14ac:dyDescent="0.35">
      <c r="A386" s="17" t="s">
        <v>768</v>
      </c>
      <c r="B386" s="17" t="s">
        <v>774</v>
      </c>
      <c r="C386" s="17" t="s">
        <v>775</v>
      </c>
      <c r="D386" s="19">
        <v>-500</v>
      </c>
      <c r="E386" s="18">
        <v>-3966.94</v>
      </c>
    </row>
    <row r="387" spans="1:5" x14ac:dyDescent="0.35">
      <c r="A387" s="17" t="s">
        <v>776</v>
      </c>
      <c r="B387" s="17" t="s">
        <v>777</v>
      </c>
      <c r="C387" s="17" t="s">
        <v>22</v>
      </c>
      <c r="D387" s="19">
        <v>-1600</v>
      </c>
      <c r="E387" s="18">
        <v>-3466.94</v>
      </c>
    </row>
    <row r="388" spans="1:5" x14ac:dyDescent="0.35">
      <c r="A388" s="17" t="s">
        <v>778</v>
      </c>
      <c r="B388" s="17" t="s">
        <v>779</v>
      </c>
      <c r="C388" s="17" t="s">
        <v>780</v>
      </c>
      <c r="D388" s="18">
        <v>989.39</v>
      </c>
      <c r="E388" s="18">
        <v>-1866.94</v>
      </c>
    </row>
    <row r="389" spans="1:5" x14ac:dyDescent="0.35">
      <c r="A389" s="17" t="s">
        <v>781</v>
      </c>
      <c r="B389" s="17" t="s">
        <v>782</v>
      </c>
      <c r="C389" s="17" t="s">
        <v>783</v>
      </c>
      <c r="D389" s="19">
        <v>-400</v>
      </c>
      <c r="E389" s="18">
        <v>-2856.33</v>
      </c>
    </row>
    <row r="390" spans="1:5" x14ac:dyDescent="0.35">
      <c r="A390" s="17" t="s">
        <v>784</v>
      </c>
      <c r="B390" s="17" t="s">
        <v>785</v>
      </c>
      <c r="C390" s="17" t="s">
        <v>22</v>
      </c>
      <c r="D390" s="19">
        <v>-2000</v>
      </c>
      <c r="E390" s="18">
        <v>-2456.33</v>
      </c>
    </row>
    <row r="391" spans="1:5" x14ac:dyDescent="0.35">
      <c r="A391" s="17" t="s">
        <v>784</v>
      </c>
      <c r="B391" s="17" t="s">
        <v>552</v>
      </c>
      <c r="C391" s="17" t="s">
        <v>207</v>
      </c>
      <c r="D391" s="19">
        <v>-300</v>
      </c>
      <c r="E391" s="18">
        <v>-456.33</v>
      </c>
    </row>
    <row r="392" spans="1:5" x14ac:dyDescent="0.35">
      <c r="A392" s="17" t="s">
        <v>784</v>
      </c>
      <c r="B392" s="17" t="s">
        <v>786</v>
      </c>
      <c r="C392" s="17" t="s">
        <v>22</v>
      </c>
      <c r="D392" s="19">
        <v>-5000</v>
      </c>
      <c r="E392" s="18">
        <v>-156.33000000000001</v>
      </c>
    </row>
    <row r="393" spans="1:5" x14ac:dyDescent="0.35">
      <c r="A393" s="17" t="s">
        <v>784</v>
      </c>
      <c r="B393" s="17" t="s">
        <v>787</v>
      </c>
      <c r="C393" s="17" t="s">
        <v>788</v>
      </c>
      <c r="D393" s="18">
        <v>2011.04</v>
      </c>
      <c r="E393" s="18">
        <v>4843.67</v>
      </c>
    </row>
    <row r="394" spans="1:5" x14ac:dyDescent="0.35">
      <c r="A394" s="17" t="s">
        <v>784</v>
      </c>
      <c r="B394" s="17" t="s">
        <v>789</v>
      </c>
      <c r="C394" s="17" t="s">
        <v>790</v>
      </c>
      <c r="D394" s="18">
        <v>3183.27</v>
      </c>
      <c r="E394" s="18">
        <v>2832.63</v>
      </c>
    </row>
    <row r="395" spans="1:5" x14ac:dyDescent="0.35">
      <c r="A395" s="17" t="s">
        <v>784</v>
      </c>
      <c r="B395" s="17" t="s">
        <v>791</v>
      </c>
      <c r="C395" s="17" t="s">
        <v>33</v>
      </c>
      <c r="D395" s="18">
        <v>-79.56</v>
      </c>
      <c r="E395" s="18">
        <v>-350.64</v>
      </c>
    </row>
    <row r="396" spans="1:5" x14ac:dyDescent="0.35">
      <c r="A396" s="17" t="s">
        <v>784</v>
      </c>
      <c r="B396" s="17" t="s">
        <v>791</v>
      </c>
      <c r="C396" s="17" t="s">
        <v>792</v>
      </c>
      <c r="D396" s="18">
        <v>4463.3999999999996</v>
      </c>
      <c r="E396" s="18">
        <v>-271.08</v>
      </c>
    </row>
    <row r="397" spans="1:5" x14ac:dyDescent="0.35">
      <c r="A397" s="17" t="s">
        <v>793</v>
      </c>
      <c r="B397" s="17" t="s">
        <v>794</v>
      </c>
      <c r="C397" s="17" t="s">
        <v>795</v>
      </c>
      <c r="D397" s="18">
        <v>-50.5</v>
      </c>
      <c r="E397" s="18">
        <v>-4734.4799999999996</v>
      </c>
    </row>
    <row r="398" spans="1:5" x14ac:dyDescent="0.35">
      <c r="A398" s="17" t="s">
        <v>793</v>
      </c>
      <c r="B398" s="17" t="s">
        <v>796</v>
      </c>
      <c r="C398" s="17" t="s">
        <v>797</v>
      </c>
      <c r="D398" s="19">
        <v>28</v>
      </c>
      <c r="E398" s="18">
        <v>-4683.9799999999996</v>
      </c>
    </row>
    <row r="399" spans="1:5" x14ac:dyDescent="0.35">
      <c r="A399" s="17" t="s">
        <v>798</v>
      </c>
      <c r="B399" s="17" t="s">
        <v>799</v>
      </c>
      <c r="C399" s="17" t="s">
        <v>800</v>
      </c>
      <c r="D399" s="19">
        <v>-300</v>
      </c>
      <c r="E399" s="18">
        <v>-4711.9799999999996</v>
      </c>
    </row>
    <row r="400" spans="1:5" x14ac:dyDescent="0.35">
      <c r="A400" s="17" t="s">
        <v>801</v>
      </c>
      <c r="B400" s="17" t="s">
        <v>802</v>
      </c>
      <c r="C400" s="17" t="s">
        <v>803</v>
      </c>
      <c r="D400" s="19">
        <v>-60</v>
      </c>
      <c r="E400" s="18">
        <v>-4411.9799999999996</v>
      </c>
    </row>
    <row r="401" spans="1:5" x14ac:dyDescent="0.35">
      <c r="A401" s="17" t="s">
        <v>804</v>
      </c>
      <c r="B401" s="17" t="s">
        <v>805</v>
      </c>
      <c r="C401" s="17" t="s">
        <v>806</v>
      </c>
      <c r="D401" s="19">
        <v>50</v>
      </c>
      <c r="E401" s="18">
        <v>-4351.9799999999996</v>
      </c>
    </row>
    <row r="402" spans="1:5" x14ac:dyDescent="0.35">
      <c r="A402" s="17" t="s">
        <v>807</v>
      </c>
      <c r="B402" s="17" t="s">
        <v>808</v>
      </c>
      <c r="C402" s="17" t="s">
        <v>809</v>
      </c>
      <c r="D402" s="18">
        <v>-129.5</v>
      </c>
      <c r="E402" s="18">
        <v>-4401.9799999999996</v>
      </c>
    </row>
    <row r="403" spans="1:5" x14ac:dyDescent="0.35">
      <c r="A403" s="17" t="s">
        <v>810</v>
      </c>
      <c r="B403" s="17" t="s">
        <v>811</v>
      </c>
      <c r="C403" s="17" t="s">
        <v>812</v>
      </c>
      <c r="D403" s="19">
        <v>-500</v>
      </c>
      <c r="E403" s="18">
        <v>-4272.4799999999996</v>
      </c>
    </row>
    <row r="404" spans="1:5" x14ac:dyDescent="0.35">
      <c r="A404" s="17" t="s">
        <v>813</v>
      </c>
      <c r="B404" s="17" t="s">
        <v>814</v>
      </c>
      <c r="C404" s="17" t="s">
        <v>675</v>
      </c>
      <c r="D404" s="19">
        <v>50</v>
      </c>
      <c r="E404" s="18">
        <v>-3772.48</v>
      </c>
    </row>
    <row r="405" spans="1:5" x14ac:dyDescent="0.35">
      <c r="A405" s="17" t="s">
        <v>813</v>
      </c>
      <c r="B405" s="17" t="s">
        <v>815</v>
      </c>
      <c r="C405" s="17" t="s">
        <v>816</v>
      </c>
      <c r="D405" s="19">
        <v>-60</v>
      </c>
      <c r="E405" s="18">
        <v>-3822.48</v>
      </c>
    </row>
    <row r="406" spans="1:5" x14ac:dyDescent="0.35">
      <c r="A406" s="17" t="s">
        <v>817</v>
      </c>
      <c r="B406" s="17" t="s">
        <v>818</v>
      </c>
      <c r="C406" s="17" t="s">
        <v>22</v>
      </c>
      <c r="D406" s="19">
        <v>-600</v>
      </c>
      <c r="E406" s="18">
        <v>-3762.48</v>
      </c>
    </row>
    <row r="407" spans="1:5" x14ac:dyDescent="0.35">
      <c r="A407" s="17" t="s">
        <v>819</v>
      </c>
      <c r="B407" s="17" t="s">
        <v>820</v>
      </c>
      <c r="C407" s="17" t="s">
        <v>821</v>
      </c>
      <c r="D407" s="18">
        <v>-50.3</v>
      </c>
      <c r="E407" s="18">
        <v>-3162.48</v>
      </c>
    </row>
    <row r="408" spans="1:5" x14ac:dyDescent="0.35">
      <c r="A408" s="17" t="s">
        <v>819</v>
      </c>
      <c r="B408" s="17" t="s">
        <v>822</v>
      </c>
      <c r="C408" s="17" t="s">
        <v>823</v>
      </c>
      <c r="D408" s="19">
        <v>-60</v>
      </c>
      <c r="E408" s="18">
        <v>-3112.18</v>
      </c>
    </row>
    <row r="409" spans="1:5" x14ac:dyDescent="0.35">
      <c r="A409" s="17" t="s">
        <v>824</v>
      </c>
      <c r="B409" s="17" t="s">
        <v>825</v>
      </c>
      <c r="C409" s="17" t="s">
        <v>826</v>
      </c>
      <c r="D409" s="19">
        <v>-700</v>
      </c>
      <c r="E409" s="18">
        <v>-3052.18</v>
      </c>
    </row>
    <row r="410" spans="1:5" s="4" customFormat="1" x14ac:dyDescent="0.35">
      <c r="A410" s="4" t="s">
        <v>827</v>
      </c>
      <c r="B410" s="4" t="s">
        <v>828</v>
      </c>
      <c r="C410" s="4" t="s">
        <v>829</v>
      </c>
      <c r="D410" s="39">
        <v>-3642.98</v>
      </c>
      <c r="E410" s="39">
        <v>-2352.1799999999998</v>
      </c>
    </row>
    <row r="411" spans="1:5" s="40" customFormat="1" x14ac:dyDescent="0.35">
      <c r="A411" s="40" t="s">
        <v>827</v>
      </c>
      <c r="B411" s="40" t="s">
        <v>828</v>
      </c>
      <c r="C411" s="40" t="s">
        <v>622</v>
      </c>
      <c r="D411" s="41">
        <v>3645</v>
      </c>
      <c r="E411" s="42">
        <v>1290.8</v>
      </c>
    </row>
    <row r="412" spans="1:5" x14ac:dyDescent="0.35">
      <c r="A412" s="17" t="s">
        <v>827</v>
      </c>
      <c r="B412" s="17" t="s">
        <v>708</v>
      </c>
      <c r="C412" s="17" t="s">
        <v>33</v>
      </c>
      <c r="D412" s="18">
        <v>-54.57</v>
      </c>
      <c r="E412" s="18">
        <v>-2354.1999999999998</v>
      </c>
    </row>
    <row r="413" spans="1:5" x14ac:dyDescent="0.35">
      <c r="A413" s="17" t="s">
        <v>827</v>
      </c>
      <c r="B413" s="17" t="s">
        <v>708</v>
      </c>
      <c r="C413" s="17" t="s">
        <v>830</v>
      </c>
      <c r="D413" s="18">
        <v>989.39</v>
      </c>
      <c r="E413" s="18">
        <v>-2299.63</v>
      </c>
    </row>
    <row r="414" spans="1:5" x14ac:dyDescent="0.35">
      <c r="A414" s="17" t="s">
        <v>831</v>
      </c>
      <c r="B414" s="17" t="s">
        <v>832</v>
      </c>
      <c r="C414" s="17" t="s">
        <v>833</v>
      </c>
      <c r="D414" s="19">
        <v>-400</v>
      </c>
      <c r="E414" s="18">
        <v>-3289.02</v>
      </c>
    </row>
    <row r="415" spans="1:5" x14ac:dyDescent="0.35">
      <c r="A415" s="17" t="s">
        <v>831</v>
      </c>
      <c r="B415" s="17" t="s">
        <v>834</v>
      </c>
      <c r="C415" s="17" t="s">
        <v>22</v>
      </c>
      <c r="D415" s="19">
        <v>-2000</v>
      </c>
      <c r="E415" s="18">
        <v>-2889.02</v>
      </c>
    </row>
    <row r="416" spans="1:5" x14ac:dyDescent="0.35">
      <c r="A416" s="17" t="s">
        <v>831</v>
      </c>
      <c r="B416" s="17" t="s">
        <v>835</v>
      </c>
      <c r="C416" s="17" t="s">
        <v>33</v>
      </c>
      <c r="D416" s="18">
        <v>-4.4800000000000004</v>
      </c>
      <c r="E416" s="18">
        <v>-889.02</v>
      </c>
    </row>
    <row r="417" spans="1:5" x14ac:dyDescent="0.35">
      <c r="A417" s="17" t="s">
        <v>831</v>
      </c>
      <c r="B417" s="17" t="s">
        <v>835</v>
      </c>
      <c r="C417" s="17" t="s">
        <v>542</v>
      </c>
      <c r="D417" s="18">
        <v>4.4800000000000004</v>
      </c>
      <c r="E417" s="18">
        <v>-884.54</v>
      </c>
    </row>
    <row r="418" spans="1:5" x14ac:dyDescent="0.35">
      <c r="A418" s="17" t="s">
        <v>836</v>
      </c>
      <c r="B418" s="17" t="s">
        <v>837</v>
      </c>
      <c r="C418" s="17" t="s">
        <v>838</v>
      </c>
      <c r="D418" s="19">
        <v>-500</v>
      </c>
      <c r="E418" s="18">
        <v>-889.02</v>
      </c>
    </row>
    <row r="419" spans="1:5" x14ac:dyDescent="0.35">
      <c r="A419" s="17" t="s">
        <v>836</v>
      </c>
      <c r="B419" s="17" t="s">
        <v>839</v>
      </c>
      <c r="C419" s="17" t="s">
        <v>840</v>
      </c>
      <c r="D419" s="19">
        <v>-200</v>
      </c>
      <c r="E419" s="18">
        <v>-389.02</v>
      </c>
    </row>
    <row r="420" spans="1:5" x14ac:dyDescent="0.35">
      <c r="A420" s="17" t="s">
        <v>836</v>
      </c>
      <c r="B420" s="17" t="s">
        <v>841</v>
      </c>
      <c r="C420" s="17" t="s">
        <v>22</v>
      </c>
      <c r="D420" s="19">
        <v>-4000</v>
      </c>
      <c r="E420" s="18">
        <v>-189.02</v>
      </c>
    </row>
    <row r="421" spans="1:5" x14ac:dyDescent="0.35">
      <c r="A421" s="17" t="s">
        <v>836</v>
      </c>
      <c r="B421" s="17" t="s">
        <v>842</v>
      </c>
      <c r="C421" s="17" t="s">
        <v>253</v>
      </c>
      <c r="D421" s="19">
        <v>-1000</v>
      </c>
      <c r="E421" s="18">
        <v>3810.98</v>
      </c>
    </row>
    <row r="422" spans="1:5" x14ac:dyDescent="0.35">
      <c r="A422" s="17" t="s">
        <v>843</v>
      </c>
      <c r="B422" s="17" t="s">
        <v>844</v>
      </c>
      <c r="C422" s="17" t="s">
        <v>845</v>
      </c>
      <c r="D422" s="18">
        <v>1447.8</v>
      </c>
      <c r="E422" s="18">
        <v>4810.9799999999996</v>
      </c>
    </row>
    <row r="423" spans="1:5" x14ac:dyDescent="0.35">
      <c r="A423" s="17" t="s">
        <v>843</v>
      </c>
      <c r="B423" s="17" t="s">
        <v>69</v>
      </c>
      <c r="C423" s="17" t="s">
        <v>846</v>
      </c>
      <c r="D423" s="18">
        <v>4360.7299999999996</v>
      </c>
      <c r="E423" s="18">
        <v>3363.18</v>
      </c>
    </row>
    <row r="424" spans="1:5" x14ac:dyDescent="0.35">
      <c r="A424" s="17" t="s">
        <v>843</v>
      </c>
      <c r="B424" s="17" t="s">
        <v>847</v>
      </c>
      <c r="C424" s="17" t="s">
        <v>848</v>
      </c>
      <c r="D424" s="18">
        <v>3183.27</v>
      </c>
      <c r="E424" s="18">
        <v>-997.55</v>
      </c>
    </row>
    <row r="425" spans="1:5" x14ac:dyDescent="0.35">
      <c r="A425" s="17" t="s">
        <v>849</v>
      </c>
      <c r="B425" s="17" t="s">
        <v>850</v>
      </c>
      <c r="C425" s="17" t="s">
        <v>22</v>
      </c>
      <c r="D425" s="19">
        <v>-500</v>
      </c>
      <c r="E425" s="18">
        <v>-4180.82</v>
      </c>
    </row>
    <row r="426" spans="1:5" x14ac:dyDescent="0.35">
      <c r="A426" s="17" t="s">
        <v>849</v>
      </c>
      <c r="B426" s="17" t="s">
        <v>851</v>
      </c>
      <c r="C426" s="17" t="s">
        <v>852</v>
      </c>
      <c r="D426" s="19">
        <v>25</v>
      </c>
      <c r="E426" s="18">
        <v>-3680.82</v>
      </c>
    </row>
    <row r="427" spans="1:5" x14ac:dyDescent="0.35">
      <c r="A427" s="17" t="s">
        <v>853</v>
      </c>
      <c r="B427" s="17" t="s">
        <v>854</v>
      </c>
      <c r="C427" s="17" t="s">
        <v>855</v>
      </c>
      <c r="D427" s="19">
        <v>50</v>
      </c>
      <c r="E427" s="18">
        <v>-3705.82</v>
      </c>
    </row>
    <row r="428" spans="1:5" x14ac:dyDescent="0.35">
      <c r="A428" s="17" t="s">
        <v>856</v>
      </c>
      <c r="B428" s="17" t="s">
        <v>857</v>
      </c>
      <c r="C428" s="17" t="s">
        <v>858</v>
      </c>
      <c r="D428" s="19">
        <v>50</v>
      </c>
      <c r="E428" s="18">
        <v>-3755.82</v>
      </c>
    </row>
    <row r="429" spans="1:5" x14ac:dyDescent="0.35">
      <c r="A429" s="17" t="s">
        <v>859</v>
      </c>
      <c r="B429" s="17" t="s">
        <v>202</v>
      </c>
      <c r="C429" s="17" t="s">
        <v>860</v>
      </c>
      <c r="D429" s="19">
        <v>50</v>
      </c>
      <c r="E429" s="18">
        <v>-3805.82</v>
      </c>
    </row>
    <row r="430" spans="1:5" x14ac:dyDescent="0.35">
      <c r="A430" s="17" t="s">
        <v>859</v>
      </c>
      <c r="B430" s="17" t="s">
        <v>861</v>
      </c>
      <c r="C430" s="17" t="s">
        <v>862</v>
      </c>
      <c r="D430" s="19">
        <v>50</v>
      </c>
      <c r="E430" s="18">
        <v>-3855.82</v>
      </c>
    </row>
    <row r="431" spans="1:5" x14ac:dyDescent="0.35">
      <c r="A431" s="17" t="s">
        <v>859</v>
      </c>
      <c r="B431" s="17" t="s">
        <v>863</v>
      </c>
      <c r="C431" s="17" t="s">
        <v>864</v>
      </c>
      <c r="D431" s="19">
        <v>50</v>
      </c>
      <c r="E431" s="18">
        <v>-3905.82</v>
      </c>
    </row>
    <row r="432" spans="1:5" x14ac:dyDescent="0.35">
      <c r="A432" s="17" t="s">
        <v>859</v>
      </c>
      <c r="B432" s="17" t="s">
        <v>865</v>
      </c>
      <c r="C432" s="17" t="s">
        <v>22</v>
      </c>
      <c r="D432" s="19">
        <v>-3000</v>
      </c>
      <c r="E432" s="18">
        <v>-3955.82</v>
      </c>
    </row>
    <row r="433" spans="1:5" x14ac:dyDescent="0.35">
      <c r="A433" s="17" t="s">
        <v>866</v>
      </c>
      <c r="B433" s="17" t="s">
        <v>867</v>
      </c>
      <c r="C433" s="17" t="s">
        <v>868</v>
      </c>
      <c r="D433" s="18">
        <v>-239.8</v>
      </c>
      <c r="E433" s="18">
        <v>-955.82</v>
      </c>
    </row>
    <row r="434" spans="1:5" x14ac:dyDescent="0.35">
      <c r="A434" s="17" t="s">
        <v>869</v>
      </c>
      <c r="B434" s="17" t="s">
        <v>870</v>
      </c>
      <c r="C434" s="17" t="s">
        <v>871</v>
      </c>
      <c r="D434" s="19">
        <v>-500</v>
      </c>
      <c r="E434" s="18">
        <v>-716.02</v>
      </c>
    </row>
    <row r="435" spans="1:5" x14ac:dyDescent="0.35">
      <c r="A435" s="17" t="s">
        <v>872</v>
      </c>
      <c r="B435" s="17" t="s">
        <v>873</v>
      </c>
      <c r="C435" s="17" t="s">
        <v>874</v>
      </c>
      <c r="D435" s="19">
        <v>-70</v>
      </c>
      <c r="E435" s="18">
        <v>-216.02</v>
      </c>
    </row>
    <row r="436" spans="1:5" x14ac:dyDescent="0.35">
      <c r="A436" s="17" t="s">
        <v>875</v>
      </c>
      <c r="B436" s="17" t="s">
        <v>876</v>
      </c>
      <c r="C436" s="17" t="s">
        <v>877</v>
      </c>
      <c r="D436" s="19">
        <v>-500</v>
      </c>
      <c r="E436" s="18">
        <v>-146.02000000000001</v>
      </c>
    </row>
    <row r="438" spans="1:5" x14ac:dyDescent="0.35">
      <c r="A438" s="20" t="s">
        <v>875</v>
      </c>
      <c r="B438" s="20" t="s">
        <v>876</v>
      </c>
      <c r="C438" s="20" t="s">
        <v>877</v>
      </c>
      <c r="D438" s="22">
        <v>-500</v>
      </c>
      <c r="E438" s="21">
        <v>-146.02000000000001</v>
      </c>
    </row>
    <row r="439" spans="1:5" x14ac:dyDescent="0.35">
      <c r="A439" s="20" t="s">
        <v>878</v>
      </c>
      <c r="B439" s="20" t="s">
        <v>879</v>
      </c>
      <c r="C439" s="20" t="s">
        <v>880</v>
      </c>
      <c r="D439" s="22">
        <v>-70</v>
      </c>
      <c r="E439" s="21">
        <v>353.98</v>
      </c>
    </row>
    <row r="440" spans="1:5" x14ac:dyDescent="0.35">
      <c r="A440" s="20" t="s">
        <v>878</v>
      </c>
      <c r="B440" s="20" t="s">
        <v>881</v>
      </c>
      <c r="C440" s="20" t="s">
        <v>882</v>
      </c>
      <c r="D440" s="21">
        <v>-49.9</v>
      </c>
      <c r="E440" s="21">
        <v>423.98</v>
      </c>
    </row>
    <row r="441" spans="1:5" x14ac:dyDescent="0.35">
      <c r="A441" s="20" t="s">
        <v>878</v>
      </c>
      <c r="B441" s="20" t="s">
        <v>883</v>
      </c>
      <c r="C441" s="20" t="s">
        <v>884</v>
      </c>
      <c r="D441" s="22">
        <v>-50</v>
      </c>
      <c r="E441" s="21">
        <v>473.88</v>
      </c>
    </row>
    <row r="442" spans="1:5" x14ac:dyDescent="0.35">
      <c r="A442" s="20" t="s">
        <v>878</v>
      </c>
      <c r="B442" s="20" t="s">
        <v>885</v>
      </c>
      <c r="C442" s="20" t="s">
        <v>886</v>
      </c>
      <c r="D442" s="21">
        <v>1289.76</v>
      </c>
      <c r="E442" s="21">
        <v>523.88</v>
      </c>
    </row>
    <row r="443" spans="1:5" x14ac:dyDescent="0.35">
      <c r="A443" s="20" t="s">
        <v>887</v>
      </c>
      <c r="B443" s="20" t="s">
        <v>717</v>
      </c>
      <c r="C443" s="20" t="s">
        <v>207</v>
      </c>
      <c r="D443" s="22">
        <v>-450</v>
      </c>
      <c r="E443" s="21">
        <v>-765.88</v>
      </c>
    </row>
    <row r="444" spans="1:5" x14ac:dyDescent="0.35">
      <c r="A444" s="20" t="s">
        <v>887</v>
      </c>
      <c r="B444" s="20" t="s">
        <v>888</v>
      </c>
      <c r="C444" s="20" t="s">
        <v>22</v>
      </c>
      <c r="D444" s="22">
        <v>-3000</v>
      </c>
      <c r="E444" s="21">
        <v>-315.88</v>
      </c>
    </row>
    <row r="445" spans="1:5" x14ac:dyDescent="0.35">
      <c r="A445" s="20" t="s">
        <v>887</v>
      </c>
      <c r="B445" s="20" t="s">
        <v>889</v>
      </c>
      <c r="C445" s="20" t="s">
        <v>311</v>
      </c>
      <c r="D445" s="22">
        <v>-100</v>
      </c>
      <c r="E445" s="21">
        <v>2684.12</v>
      </c>
    </row>
    <row r="446" spans="1:5" x14ac:dyDescent="0.35">
      <c r="A446" s="20" t="s">
        <v>887</v>
      </c>
      <c r="B446" s="20" t="s">
        <v>890</v>
      </c>
      <c r="C446" s="20" t="s">
        <v>891</v>
      </c>
      <c r="D446" s="22">
        <v>-500</v>
      </c>
      <c r="E446" s="21">
        <v>2784.12</v>
      </c>
    </row>
    <row r="447" spans="1:5" x14ac:dyDescent="0.35">
      <c r="A447" s="20" t="s">
        <v>887</v>
      </c>
      <c r="B447" s="20" t="s">
        <v>892</v>
      </c>
      <c r="C447" s="20" t="s">
        <v>893</v>
      </c>
      <c r="D447" s="21">
        <v>2605.02</v>
      </c>
      <c r="E447" s="21">
        <v>3284.12</v>
      </c>
    </row>
    <row r="448" spans="1:5" x14ac:dyDescent="0.35">
      <c r="A448" s="20" t="s">
        <v>894</v>
      </c>
      <c r="B448" s="20" t="s">
        <v>498</v>
      </c>
      <c r="C448" s="20" t="s">
        <v>895</v>
      </c>
      <c r="D448" s="21">
        <v>989.39</v>
      </c>
      <c r="E448" s="21">
        <v>679.1</v>
      </c>
    </row>
    <row r="449" spans="1:5" x14ac:dyDescent="0.35">
      <c r="A449" s="20" t="s">
        <v>896</v>
      </c>
      <c r="B449" s="20" t="s">
        <v>897</v>
      </c>
      <c r="C449" s="20" t="s">
        <v>898</v>
      </c>
      <c r="D449" s="22">
        <v>-15</v>
      </c>
      <c r="E449" s="21">
        <v>-310.29000000000002</v>
      </c>
    </row>
    <row r="450" spans="1:5" x14ac:dyDescent="0.35">
      <c r="A450" s="20" t="s">
        <v>896</v>
      </c>
      <c r="B450" s="20" t="s">
        <v>897</v>
      </c>
      <c r="C450" s="20" t="s">
        <v>899</v>
      </c>
      <c r="D450" s="22">
        <v>-1000</v>
      </c>
      <c r="E450" s="21">
        <v>-295.29000000000002</v>
      </c>
    </row>
    <row r="451" spans="1:5" x14ac:dyDescent="0.35">
      <c r="A451" s="20" t="s">
        <v>896</v>
      </c>
      <c r="B451" s="20" t="s">
        <v>900</v>
      </c>
      <c r="C451" s="20" t="s">
        <v>901</v>
      </c>
      <c r="D451" s="22">
        <v>-2000</v>
      </c>
      <c r="E451" s="21">
        <v>704.71</v>
      </c>
    </row>
    <row r="452" spans="1:5" x14ac:dyDescent="0.35">
      <c r="A452" s="20" t="s">
        <v>902</v>
      </c>
      <c r="B452" s="20" t="s">
        <v>903</v>
      </c>
      <c r="C452" s="20" t="s">
        <v>904</v>
      </c>
      <c r="D452" s="21">
        <v>4360.7299999999996</v>
      </c>
      <c r="E452" s="21">
        <v>2704.71</v>
      </c>
    </row>
    <row r="453" spans="1:5" x14ac:dyDescent="0.35">
      <c r="A453" s="20" t="s">
        <v>902</v>
      </c>
      <c r="B453" s="20" t="s">
        <v>905</v>
      </c>
      <c r="C453" s="20" t="s">
        <v>33</v>
      </c>
      <c r="D453" s="21">
        <v>-160.30000000000001</v>
      </c>
      <c r="E453" s="21">
        <v>-1656.02</v>
      </c>
    </row>
    <row r="454" spans="1:5" x14ac:dyDescent="0.35">
      <c r="A454" s="20" t="s">
        <v>902</v>
      </c>
      <c r="B454" s="20" t="s">
        <v>905</v>
      </c>
      <c r="C454" s="20" t="s">
        <v>906</v>
      </c>
      <c r="D454" s="21">
        <v>3183.27</v>
      </c>
      <c r="E454" s="21">
        <v>-1495.72</v>
      </c>
    </row>
    <row r="455" spans="1:5" x14ac:dyDescent="0.35">
      <c r="A455" s="20" t="s">
        <v>907</v>
      </c>
      <c r="B455" s="20" t="s">
        <v>908</v>
      </c>
      <c r="C455" s="20" t="s">
        <v>22</v>
      </c>
      <c r="D455" s="22">
        <v>-1000</v>
      </c>
      <c r="E455" s="21">
        <v>-4678.99</v>
      </c>
    </row>
    <row r="456" spans="1:5" x14ac:dyDescent="0.35">
      <c r="A456" s="20" t="s">
        <v>909</v>
      </c>
      <c r="B456" s="20" t="s">
        <v>910</v>
      </c>
      <c r="C456" s="20" t="s">
        <v>911</v>
      </c>
      <c r="D456" s="22">
        <v>24</v>
      </c>
      <c r="E456" s="21">
        <v>-3678.99</v>
      </c>
    </row>
    <row r="457" spans="1:5" x14ac:dyDescent="0.35">
      <c r="A457" s="20" t="s">
        <v>912</v>
      </c>
      <c r="B457" s="20" t="s">
        <v>913</v>
      </c>
      <c r="C457" s="20" t="s">
        <v>22</v>
      </c>
      <c r="D457" s="22">
        <v>-500</v>
      </c>
      <c r="E457" s="21">
        <v>-3702.99</v>
      </c>
    </row>
    <row r="458" spans="1:5" x14ac:dyDescent="0.35">
      <c r="A458" s="20" t="s">
        <v>914</v>
      </c>
      <c r="B458" s="20" t="s">
        <v>915</v>
      </c>
      <c r="C458" s="20" t="s">
        <v>916</v>
      </c>
      <c r="D458" s="21">
        <v>123.42</v>
      </c>
      <c r="E458" s="21">
        <v>-3202.99</v>
      </c>
    </row>
    <row r="459" spans="1:5" x14ac:dyDescent="0.35">
      <c r="A459" s="20" t="s">
        <v>917</v>
      </c>
      <c r="B459" s="20" t="s">
        <v>918</v>
      </c>
      <c r="C459" s="20" t="s">
        <v>22</v>
      </c>
      <c r="D459" s="22">
        <v>-3000</v>
      </c>
      <c r="E459" s="21">
        <v>-3326.41</v>
      </c>
    </row>
    <row r="460" spans="1:5" x14ac:dyDescent="0.35">
      <c r="A460" s="20" t="s">
        <v>919</v>
      </c>
      <c r="B460" s="20" t="s">
        <v>920</v>
      </c>
      <c r="C460" s="20" t="s">
        <v>22</v>
      </c>
      <c r="D460" s="22">
        <v>-500</v>
      </c>
      <c r="E460" s="21">
        <v>-326.41000000000003</v>
      </c>
    </row>
    <row r="461" spans="1:5" x14ac:dyDescent="0.35">
      <c r="A461" s="20" t="s">
        <v>919</v>
      </c>
      <c r="B461" s="20" t="s">
        <v>921</v>
      </c>
      <c r="C461" s="20" t="s">
        <v>922</v>
      </c>
      <c r="D461" s="21">
        <v>1062.3399999999999</v>
      </c>
      <c r="E461" s="21">
        <v>173.59</v>
      </c>
    </row>
    <row r="462" spans="1:5" x14ac:dyDescent="0.35">
      <c r="A462" s="20" t="s">
        <v>919</v>
      </c>
      <c r="B462" s="20" t="s">
        <v>923</v>
      </c>
      <c r="C462" s="20" t="s">
        <v>924</v>
      </c>
      <c r="D462" s="21">
        <v>683.31</v>
      </c>
      <c r="E462" s="21">
        <v>-888.75</v>
      </c>
    </row>
    <row r="463" spans="1:5" x14ac:dyDescent="0.35">
      <c r="A463" s="20" t="s">
        <v>919</v>
      </c>
      <c r="B463" s="20" t="s">
        <v>706</v>
      </c>
      <c r="C463" s="20" t="s">
        <v>925</v>
      </c>
      <c r="D463" s="21">
        <v>873.16</v>
      </c>
      <c r="E463" s="21">
        <v>-1572.06</v>
      </c>
    </row>
    <row r="464" spans="1:5" x14ac:dyDescent="0.35">
      <c r="A464" s="20" t="s">
        <v>919</v>
      </c>
      <c r="B464" s="20" t="s">
        <v>926</v>
      </c>
      <c r="C464" s="20" t="s">
        <v>927</v>
      </c>
      <c r="D464" s="22">
        <v>15</v>
      </c>
      <c r="E464" s="21">
        <v>-2445.2199999999998</v>
      </c>
    </row>
    <row r="465" spans="1:5" x14ac:dyDescent="0.35">
      <c r="A465" s="20" t="s">
        <v>928</v>
      </c>
      <c r="B465" s="20" t="s">
        <v>929</v>
      </c>
      <c r="C465" s="20" t="s">
        <v>930</v>
      </c>
      <c r="D465" s="22">
        <v>65</v>
      </c>
      <c r="E465" s="21">
        <v>-2460.2199999999998</v>
      </c>
    </row>
    <row r="466" spans="1:5" x14ac:dyDescent="0.35">
      <c r="A466" s="20" t="s">
        <v>928</v>
      </c>
      <c r="B466" s="20" t="s">
        <v>931</v>
      </c>
      <c r="C466" s="20" t="s">
        <v>22</v>
      </c>
      <c r="D466" s="22">
        <v>-1200</v>
      </c>
      <c r="E466" s="21">
        <v>-2525.2199999999998</v>
      </c>
    </row>
    <row r="467" spans="1:5" x14ac:dyDescent="0.35">
      <c r="A467" s="20" t="s">
        <v>932</v>
      </c>
      <c r="B467" s="20" t="s">
        <v>933</v>
      </c>
      <c r="C467" s="20" t="s">
        <v>934</v>
      </c>
      <c r="D467" s="22">
        <v>-500</v>
      </c>
      <c r="E467" s="21">
        <v>-1325.22</v>
      </c>
    </row>
    <row r="468" spans="1:5" x14ac:dyDescent="0.35">
      <c r="A468" s="20" t="s">
        <v>932</v>
      </c>
      <c r="B468" s="20" t="s">
        <v>935</v>
      </c>
      <c r="C468" s="20" t="s">
        <v>22</v>
      </c>
      <c r="D468" s="22">
        <v>-4000</v>
      </c>
      <c r="E468" s="21">
        <v>-825.22</v>
      </c>
    </row>
    <row r="469" spans="1:5" x14ac:dyDescent="0.35">
      <c r="A469" s="20" t="s">
        <v>936</v>
      </c>
      <c r="B469" s="20" t="s">
        <v>117</v>
      </c>
      <c r="C469" s="20" t="s">
        <v>937</v>
      </c>
      <c r="D469" s="21">
        <v>84.35</v>
      </c>
      <c r="E469" s="21">
        <v>3174.78</v>
      </c>
    </row>
    <row r="470" spans="1:5" x14ac:dyDescent="0.35">
      <c r="A470" s="20" t="s">
        <v>936</v>
      </c>
      <c r="B470" s="20" t="s">
        <v>938</v>
      </c>
      <c r="C470" s="20" t="s">
        <v>939</v>
      </c>
      <c r="D470" s="21">
        <v>3183.27</v>
      </c>
      <c r="E470" s="21">
        <v>3090.43</v>
      </c>
    </row>
    <row r="471" spans="1:5" x14ac:dyDescent="0.35">
      <c r="A471" s="20" t="s">
        <v>936</v>
      </c>
      <c r="B471" s="20" t="s">
        <v>940</v>
      </c>
      <c r="C471" s="20" t="s">
        <v>941</v>
      </c>
      <c r="D471" s="21">
        <v>4463.3999999999996</v>
      </c>
      <c r="E471" s="21">
        <v>-92.84</v>
      </c>
    </row>
    <row r="472" spans="1:5" x14ac:dyDescent="0.35">
      <c r="A472" s="20" t="s">
        <v>942</v>
      </c>
      <c r="B472" s="20" t="s">
        <v>943</v>
      </c>
      <c r="C472" s="20" t="s">
        <v>806</v>
      </c>
      <c r="D472" s="22">
        <v>50</v>
      </c>
      <c r="E472" s="21">
        <v>-4556.24</v>
      </c>
    </row>
    <row r="473" spans="1:5" x14ac:dyDescent="0.35">
      <c r="A473" s="20" t="s">
        <v>944</v>
      </c>
      <c r="B473" s="20" t="s">
        <v>945</v>
      </c>
      <c r="C473" s="20" t="s">
        <v>946</v>
      </c>
      <c r="D473" s="22">
        <v>50</v>
      </c>
      <c r="E473" s="21">
        <v>-4606.24</v>
      </c>
    </row>
    <row r="474" spans="1:5" x14ac:dyDescent="0.35">
      <c r="A474" s="20" t="s">
        <v>944</v>
      </c>
      <c r="B474" s="20" t="s">
        <v>947</v>
      </c>
      <c r="C474" s="20" t="s">
        <v>22</v>
      </c>
      <c r="D474" s="22">
        <v>-500</v>
      </c>
      <c r="E474" s="21">
        <v>-4656.24</v>
      </c>
    </row>
    <row r="475" spans="1:5" x14ac:dyDescent="0.35">
      <c r="A475" s="20" t="s">
        <v>944</v>
      </c>
      <c r="B475" s="20" t="s">
        <v>948</v>
      </c>
      <c r="C475" s="20" t="s">
        <v>949</v>
      </c>
      <c r="D475" s="22">
        <v>50</v>
      </c>
      <c r="E475" s="21">
        <v>-4156.24</v>
      </c>
    </row>
    <row r="476" spans="1:5" x14ac:dyDescent="0.35">
      <c r="A476" s="20" t="s">
        <v>944</v>
      </c>
      <c r="B476" s="20" t="s">
        <v>950</v>
      </c>
      <c r="C476" s="20" t="s">
        <v>951</v>
      </c>
      <c r="D476" s="21">
        <v>700.05</v>
      </c>
      <c r="E476" s="21">
        <v>-4206.24</v>
      </c>
    </row>
    <row r="477" spans="1:5" x14ac:dyDescent="0.35">
      <c r="A477" s="20" t="s">
        <v>952</v>
      </c>
      <c r="B477" s="20" t="s">
        <v>953</v>
      </c>
      <c r="C477" s="20" t="s">
        <v>22</v>
      </c>
      <c r="D477" s="22">
        <v>-100</v>
      </c>
      <c r="E477" s="21">
        <v>-4906.29</v>
      </c>
    </row>
    <row r="478" spans="1:5" x14ac:dyDescent="0.35">
      <c r="A478" s="20" t="s">
        <v>952</v>
      </c>
      <c r="B478" s="20" t="s">
        <v>954</v>
      </c>
      <c r="C478" s="20" t="s">
        <v>22</v>
      </c>
      <c r="D478" s="22">
        <v>-2000</v>
      </c>
      <c r="E478" s="21">
        <v>-4806.29</v>
      </c>
    </row>
    <row r="479" spans="1:5" x14ac:dyDescent="0.35">
      <c r="A479" s="20" t="s">
        <v>955</v>
      </c>
      <c r="B479" s="20" t="s">
        <v>956</v>
      </c>
      <c r="C479" s="20" t="s">
        <v>957</v>
      </c>
      <c r="D479" s="22">
        <v>-300</v>
      </c>
      <c r="E479" s="21">
        <v>-2806.29</v>
      </c>
    </row>
    <row r="480" spans="1:5" x14ac:dyDescent="0.35">
      <c r="A480" s="20" t="s">
        <v>958</v>
      </c>
      <c r="B480" s="20" t="s">
        <v>959</v>
      </c>
      <c r="C480" s="20" t="s">
        <v>253</v>
      </c>
      <c r="D480" s="22">
        <v>-1000</v>
      </c>
      <c r="E480" s="21">
        <v>-2506.29</v>
      </c>
    </row>
    <row r="481" spans="1:5" x14ac:dyDescent="0.35">
      <c r="A481" s="20" t="s">
        <v>958</v>
      </c>
      <c r="B481" s="20" t="s">
        <v>436</v>
      </c>
      <c r="C481" s="20" t="s">
        <v>207</v>
      </c>
      <c r="D481" s="22">
        <v>-400</v>
      </c>
      <c r="E481" s="21">
        <v>-1506.29</v>
      </c>
    </row>
    <row r="482" spans="1:5" x14ac:dyDescent="0.35">
      <c r="A482" s="20" t="s">
        <v>960</v>
      </c>
      <c r="B482" s="20" t="s">
        <v>961</v>
      </c>
      <c r="C482" s="20" t="s">
        <v>962</v>
      </c>
      <c r="D482" s="22">
        <v>-1000</v>
      </c>
      <c r="E482" s="21">
        <v>-1106.29</v>
      </c>
    </row>
    <row r="483" spans="1:5" x14ac:dyDescent="0.35">
      <c r="A483" s="20" t="s">
        <v>963</v>
      </c>
      <c r="B483" s="20" t="s">
        <v>964</v>
      </c>
      <c r="C483" s="20" t="s">
        <v>965</v>
      </c>
      <c r="D483" s="22">
        <v>100</v>
      </c>
      <c r="E483" s="21">
        <v>-106.29</v>
      </c>
    </row>
    <row r="484" spans="1:5" x14ac:dyDescent="0.35">
      <c r="A484" s="20" t="s">
        <v>963</v>
      </c>
      <c r="B484" s="20" t="s">
        <v>708</v>
      </c>
      <c r="C484" s="20" t="s">
        <v>966</v>
      </c>
      <c r="D484" s="21">
        <v>933.18</v>
      </c>
      <c r="E484" s="21">
        <v>-206.29</v>
      </c>
    </row>
    <row r="485" spans="1:5" x14ac:dyDescent="0.35">
      <c r="A485" s="20" t="s">
        <v>967</v>
      </c>
      <c r="B485" s="20" t="s">
        <v>968</v>
      </c>
      <c r="C485" s="20" t="s">
        <v>969</v>
      </c>
      <c r="D485" s="22">
        <v>100</v>
      </c>
      <c r="E485" s="21">
        <v>-1139.47</v>
      </c>
    </row>
    <row r="486" spans="1:5" x14ac:dyDescent="0.35">
      <c r="A486" s="20" t="s">
        <v>967</v>
      </c>
      <c r="B486" s="20" t="s">
        <v>970</v>
      </c>
      <c r="C486" s="20" t="s">
        <v>971</v>
      </c>
      <c r="D486" s="22">
        <v>20</v>
      </c>
      <c r="E486" s="21">
        <v>-1239.47</v>
      </c>
    </row>
    <row r="487" spans="1:5" x14ac:dyDescent="0.35">
      <c r="A487" s="20" t="s">
        <v>967</v>
      </c>
      <c r="B487" s="20" t="s">
        <v>972</v>
      </c>
      <c r="C487" s="20" t="s">
        <v>673</v>
      </c>
      <c r="D487" s="22">
        <v>45</v>
      </c>
      <c r="E487" s="21">
        <v>-1259.47</v>
      </c>
    </row>
    <row r="488" spans="1:5" x14ac:dyDescent="0.35">
      <c r="A488" s="20" t="s">
        <v>967</v>
      </c>
      <c r="B488" s="20" t="s">
        <v>973</v>
      </c>
      <c r="C488" s="20" t="s">
        <v>974</v>
      </c>
      <c r="D488" s="22">
        <v>100</v>
      </c>
      <c r="E488" s="21">
        <v>-1304.47</v>
      </c>
    </row>
    <row r="489" spans="1:5" x14ac:dyDescent="0.35">
      <c r="A489" s="20" t="s">
        <v>967</v>
      </c>
      <c r="B489" s="20" t="s">
        <v>975</v>
      </c>
      <c r="C489" s="20" t="s">
        <v>976</v>
      </c>
      <c r="D489" s="22">
        <v>-500</v>
      </c>
      <c r="E489" s="21">
        <v>-1404.47</v>
      </c>
    </row>
    <row r="490" spans="1:5" x14ac:dyDescent="0.35">
      <c r="A490" s="20" t="s">
        <v>967</v>
      </c>
      <c r="B490" s="20" t="s">
        <v>977</v>
      </c>
      <c r="C490" s="20" t="s">
        <v>978</v>
      </c>
      <c r="D490" s="22">
        <v>50</v>
      </c>
      <c r="E490" s="21">
        <v>-904.47</v>
      </c>
    </row>
    <row r="491" spans="1:5" x14ac:dyDescent="0.35">
      <c r="A491" s="20" t="s">
        <v>967</v>
      </c>
      <c r="B491" s="20" t="s">
        <v>979</v>
      </c>
      <c r="C491" s="20" t="s">
        <v>980</v>
      </c>
      <c r="D491" s="22">
        <v>100</v>
      </c>
      <c r="E491" s="21">
        <v>-954.47</v>
      </c>
    </row>
    <row r="492" spans="1:5" x14ac:dyDescent="0.35">
      <c r="A492" s="20" t="s">
        <v>967</v>
      </c>
      <c r="B492" s="20" t="s">
        <v>981</v>
      </c>
      <c r="C492" s="20" t="s">
        <v>982</v>
      </c>
      <c r="D492" s="22">
        <v>100</v>
      </c>
      <c r="E492" s="21">
        <v>-1054.47</v>
      </c>
    </row>
    <row r="493" spans="1:5" x14ac:dyDescent="0.35">
      <c r="A493" s="20" t="s">
        <v>967</v>
      </c>
      <c r="B493" s="20" t="s">
        <v>983</v>
      </c>
      <c r="C493" s="20" t="s">
        <v>984</v>
      </c>
      <c r="D493" s="22">
        <v>100</v>
      </c>
      <c r="E493" s="21">
        <v>-1154.47</v>
      </c>
    </row>
    <row r="494" spans="1:5" x14ac:dyDescent="0.35">
      <c r="A494" s="20" t="s">
        <v>967</v>
      </c>
      <c r="B494" s="20" t="s">
        <v>985</v>
      </c>
      <c r="C494" s="20" t="s">
        <v>253</v>
      </c>
      <c r="D494" s="22">
        <v>-200</v>
      </c>
      <c r="E494" s="21">
        <v>-1254.47</v>
      </c>
    </row>
    <row r="495" spans="1:5" x14ac:dyDescent="0.35">
      <c r="A495" s="20" t="s">
        <v>967</v>
      </c>
      <c r="B495" s="20" t="s">
        <v>986</v>
      </c>
      <c r="C495" s="20" t="s">
        <v>22</v>
      </c>
      <c r="D495" s="22">
        <v>-6000</v>
      </c>
      <c r="E495" s="21">
        <v>-1054.47</v>
      </c>
    </row>
    <row r="496" spans="1:5" x14ac:dyDescent="0.35">
      <c r="A496" s="20" t="s">
        <v>967</v>
      </c>
      <c r="B496" s="20" t="s">
        <v>987</v>
      </c>
      <c r="C496" s="20" t="s">
        <v>566</v>
      </c>
      <c r="D496" s="22">
        <v>25</v>
      </c>
      <c r="E496" s="21">
        <v>4945.53</v>
      </c>
    </row>
    <row r="497" spans="1:5" x14ac:dyDescent="0.35">
      <c r="A497" s="20" t="s">
        <v>988</v>
      </c>
      <c r="B497" s="20" t="s">
        <v>989</v>
      </c>
      <c r="C497" s="20" t="s">
        <v>990</v>
      </c>
      <c r="D497" s="22">
        <v>-600</v>
      </c>
      <c r="E497" s="21">
        <v>4920.53</v>
      </c>
    </row>
    <row r="498" spans="1:5" x14ac:dyDescent="0.35">
      <c r="A498" s="20" t="s">
        <v>991</v>
      </c>
      <c r="B498" s="20" t="s">
        <v>992</v>
      </c>
      <c r="C498" s="20" t="s">
        <v>993</v>
      </c>
      <c r="D498" s="21">
        <v>1007.16</v>
      </c>
      <c r="E498" s="21">
        <v>5520.53</v>
      </c>
    </row>
    <row r="499" spans="1:5" x14ac:dyDescent="0.35">
      <c r="A499" s="20" t="s">
        <v>991</v>
      </c>
      <c r="B499" s="20" t="s">
        <v>808</v>
      </c>
      <c r="C499" s="20" t="s">
        <v>994</v>
      </c>
      <c r="D499" s="21">
        <v>2481.71</v>
      </c>
      <c r="E499" s="21">
        <v>4513.37</v>
      </c>
    </row>
    <row r="500" spans="1:5" x14ac:dyDescent="0.35">
      <c r="A500" s="20" t="s">
        <v>991</v>
      </c>
      <c r="B500" s="20" t="s">
        <v>995</v>
      </c>
      <c r="C500" s="20" t="s">
        <v>996</v>
      </c>
      <c r="D500" s="21">
        <v>3002.51</v>
      </c>
      <c r="E500" s="21">
        <v>2031.66</v>
      </c>
    </row>
    <row r="501" spans="1:5" x14ac:dyDescent="0.35">
      <c r="A501" s="20" t="s">
        <v>991</v>
      </c>
      <c r="B501" s="20" t="s">
        <v>997</v>
      </c>
      <c r="C501" s="20" t="s">
        <v>33</v>
      </c>
      <c r="D501" s="21">
        <v>-130.26</v>
      </c>
      <c r="E501" s="21">
        <v>-970.85</v>
      </c>
    </row>
    <row r="502" spans="1:5" x14ac:dyDescent="0.35">
      <c r="A502" s="20" t="s">
        <v>991</v>
      </c>
      <c r="B502" s="20" t="s">
        <v>997</v>
      </c>
      <c r="C502" s="20" t="s">
        <v>998</v>
      </c>
      <c r="D502" s="21">
        <v>4129.46</v>
      </c>
      <c r="E502" s="21">
        <v>-840.59</v>
      </c>
    </row>
    <row r="503" spans="1:5" x14ac:dyDescent="0.35">
      <c r="A503" s="20" t="s">
        <v>999</v>
      </c>
      <c r="B503" s="20" t="s">
        <v>1000</v>
      </c>
      <c r="C503" s="20" t="s">
        <v>1001</v>
      </c>
      <c r="D503" s="21">
        <v>-158.1</v>
      </c>
      <c r="E503" s="21">
        <v>-4970.05</v>
      </c>
    </row>
    <row r="504" spans="1:5" x14ac:dyDescent="0.35">
      <c r="A504" s="20" t="s">
        <v>1002</v>
      </c>
      <c r="B504" s="20" t="s">
        <v>1003</v>
      </c>
      <c r="C504" s="20" t="s">
        <v>1004</v>
      </c>
      <c r="D504" s="21">
        <v>25.78</v>
      </c>
      <c r="E504" s="21">
        <v>-4811.95</v>
      </c>
    </row>
    <row r="505" spans="1:5" x14ac:dyDescent="0.35">
      <c r="A505" s="20" t="s">
        <v>1005</v>
      </c>
      <c r="B505" s="20" t="s">
        <v>1006</v>
      </c>
      <c r="C505" s="20" t="s">
        <v>22</v>
      </c>
      <c r="D505" s="22">
        <v>-700</v>
      </c>
      <c r="E505" s="21">
        <v>-4837.7299999999996</v>
      </c>
    </row>
    <row r="506" spans="1:5" x14ac:dyDescent="0.35">
      <c r="A506" s="20" t="s">
        <v>1007</v>
      </c>
      <c r="B506" s="20" t="s">
        <v>1008</v>
      </c>
      <c r="C506" s="20" t="s">
        <v>1009</v>
      </c>
      <c r="D506" s="22">
        <v>-500</v>
      </c>
      <c r="E506" s="21">
        <v>-4137.7299999999996</v>
      </c>
    </row>
    <row r="508" spans="1:5" x14ac:dyDescent="0.35">
      <c r="A508" s="23" t="s">
        <v>1010</v>
      </c>
      <c r="B508" s="23" t="s">
        <v>1011</v>
      </c>
      <c r="C508" s="23" t="s">
        <v>1012</v>
      </c>
      <c r="D508" s="25">
        <v>-400</v>
      </c>
      <c r="E508" s="24">
        <v>-3637.73</v>
      </c>
    </row>
    <row r="509" spans="1:5" x14ac:dyDescent="0.35">
      <c r="A509" s="23" t="s">
        <v>1010</v>
      </c>
      <c r="B509" s="23" t="s">
        <v>1013</v>
      </c>
      <c r="C509" s="23" t="s">
        <v>22</v>
      </c>
      <c r="D509" s="25">
        <v>-3000</v>
      </c>
      <c r="E509" s="24">
        <v>-3237.73</v>
      </c>
    </row>
    <row r="510" spans="1:5" x14ac:dyDescent="0.35">
      <c r="A510" s="23" t="s">
        <v>1014</v>
      </c>
      <c r="B510" s="23" t="s">
        <v>1015</v>
      </c>
      <c r="C510" s="23" t="s">
        <v>1016</v>
      </c>
      <c r="D510" s="25">
        <v>30</v>
      </c>
      <c r="E510" s="24">
        <v>-237.73</v>
      </c>
    </row>
    <row r="511" spans="1:5" x14ac:dyDescent="0.35">
      <c r="A511" s="23" t="s">
        <v>1014</v>
      </c>
      <c r="B511" s="23" t="s">
        <v>1017</v>
      </c>
      <c r="C511" s="23" t="s">
        <v>1018</v>
      </c>
      <c r="D511" s="25">
        <v>30</v>
      </c>
      <c r="E511" s="24">
        <v>-267.73</v>
      </c>
    </row>
    <row r="512" spans="1:5" x14ac:dyDescent="0.35">
      <c r="A512" s="23" t="s">
        <v>1014</v>
      </c>
      <c r="B512" s="23" t="s">
        <v>1019</v>
      </c>
      <c r="C512" s="23" t="s">
        <v>675</v>
      </c>
      <c r="D512" s="25">
        <v>30</v>
      </c>
      <c r="E512" s="24">
        <v>-297.73</v>
      </c>
    </row>
    <row r="513" spans="1:5" x14ac:dyDescent="0.35">
      <c r="A513" s="23" t="s">
        <v>1014</v>
      </c>
      <c r="B513" s="23" t="s">
        <v>1020</v>
      </c>
      <c r="C513" s="23" t="s">
        <v>1021</v>
      </c>
      <c r="D513" s="25">
        <v>30</v>
      </c>
      <c r="E513" s="24">
        <v>-327.73</v>
      </c>
    </row>
    <row r="514" spans="1:5" x14ac:dyDescent="0.35">
      <c r="A514" s="23" t="s">
        <v>1014</v>
      </c>
      <c r="B514" s="23" t="s">
        <v>818</v>
      </c>
      <c r="C514" s="23" t="s">
        <v>1022</v>
      </c>
      <c r="D514" s="25">
        <v>30</v>
      </c>
      <c r="E514" s="24">
        <v>-357.73</v>
      </c>
    </row>
    <row r="515" spans="1:5" x14ac:dyDescent="0.35">
      <c r="A515" s="23" t="s">
        <v>1014</v>
      </c>
      <c r="B515" s="23" t="s">
        <v>1023</v>
      </c>
      <c r="C515" s="23" t="s">
        <v>1024</v>
      </c>
      <c r="D515" s="25">
        <v>30</v>
      </c>
      <c r="E515" s="24">
        <v>-387.73</v>
      </c>
    </row>
    <row r="516" spans="1:5" x14ac:dyDescent="0.35">
      <c r="A516" s="23" t="s">
        <v>1014</v>
      </c>
      <c r="B516" s="23" t="s">
        <v>1025</v>
      </c>
      <c r="C516" s="23" t="s">
        <v>22</v>
      </c>
      <c r="D516" s="25">
        <v>-3000</v>
      </c>
      <c r="E516" s="24">
        <v>-417.73</v>
      </c>
    </row>
    <row r="517" spans="1:5" x14ac:dyDescent="0.35">
      <c r="A517" s="23" t="s">
        <v>1014</v>
      </c>
      <c r="B517" s="23" t="s">
        <v>576</v>
      </c>
      <c r="C517" s="23" t="s">
        <v>207</v>
      </c>
      <c r="D517" s="25">
        <v>-500</v>
      </c>
      <c r="E517" s="24">
        <v>2582.27</v>
      </c>
    </row>
    <row r="518" spans="1:5" x14ac:dyDescent="0.35">
      <c r="A518" s="23" t="s">
        <v>1014</v>
      </c>
      <c r="B518" s="23" t="s">
        <v>1026</v>
      </c>
      <c r="C518" s="23" t="s">
        <v>1027</v>
      </c>
      <c r="D518" s="24">
        <v>933.18</v>
      </c>
      <c r="E518" s="24">
        <v>3082.27</v>
      </c>
    </row>
    <row r="519" spans="1:5" x14ac:dyDescent="0.35">
      <c r="A519" s="23" t="s">
        <v>1014</v>
      </c>
      <c r="B519" s="23" t="s">
        <v>1028</v>
      </c>
      <c r="C519" s="23" t="s">
        <v>1029</v>
      </c>
      <c r="D519" s="24">
        <v>3570.91</v>
      </c>
      <c r="E519" s="24">
        <v>2149.09</v>
      </c>
    </row>
    <row r="520" spans="1:5" x14ac:dyDescent="0.35">
      <c r="A520" s="23" t="s">
        <v>1014</v>
      </c>
      <c r="B520" s="23" t="s">
        <v>641</v>
      </c>
      <c r="C520" s="23" t="s">
        <v>1030</v>
      </c>
      <c r="D520" s="24">
        <v>1527.31</v>
      </c>
      <c r="E520" s="24">
        <v>-1421.82</v>
      </c>
    </row>
    <row r="521" spans="1:5" x14ac:dyDescent="0.35">
      <c r="A521" s="23" t="s">
        <v>1031</v>
      </c>
      <c r="B521" s="23" t="s">
        <v>1032</v>
      </c>
      <c r="C521" s="23" t="s">
        <v>22</v>
      </c>
      <c r="D521" s="25">
        <v>-5000</v>
      </c>
      <c r="E521" s="24">
        <v>-2949.13</v>
      </c>
    </row>
    <row r="522" spans="1:5" x14ac:dyDescent="0.35">
      <c r="A522" s="23" t="s">
        <v>1031</v>
      </c>
      <c r="B522" s="23" t="s">
        <v>1033</v>
      </c>
      <c r="C522" s="23" t="s">
        <v>1034</v>
      </c>
      <c r="D522" s="24">
        <v>3002.51</v>
      </c>
      <c r="E522" s="24">
        <v>2050.87</v>
      </c>
    </row>
    <row r="523" spans="1:5" x14ac:dyDescent="0.35">
      <c r="A523" s="23" t="s">
        <v>1031</v>
      </c>
      <c r="B523" s="23" t="s">
        <v>1035</v>
      </c>
      <c r="C523" s="23" t="s">
        <v>33</v>
      </c>
      <c r="D523" s="24">
        <v>-121.45</v>
      </c>
      <c r="E523" s="24">
        <v>-951.64</v>
      </c>
    </row>
    <row r="524" spans="1:5" x14ac:dyDescent="0.35">
      <c r="A524" s="23" t="s">
        <v>1031</v>
      </c>
      <c r="B524" s="23" t="s">
        <v>1035</v>
      </c>
      <c r="C524" s="23" t="s">
        <v>1036</v>
      </c>
      <c r="D524" s="24">
        <v>4129.46</v>
      </c>
      <c r="E524" s="24">
        <v>-830.19</v>
      </c>
    </row>
    <row r="525" spans="1:5" x14ac:dyDescent="0.35">
      <c r="A525" s="23" t="s">
        <v>1037</v>
      </c>
      <c r="B525" s="23" t="s">
        <v>1038</v>
      </c>
      <c r="C525" s="23" t="s">
        <v>22</v>
      </c>
      <c r="D525" s="25">
        <v>-100</v>
      </c>
      <c r="E525" s="24">
        <v>-4959.6499999999996</v>
      </c>
    </row>
    <row r="526" spans="1:5" x14ac:dyDescent="0.35">
      <c r="A526" s="23" t="s">
        <v>1037</v>
      </c>
      <c r="B526" s="23" t="s">
        <v>1039</v>
      </c>
      <c r="C526" s="23" t="s">
        <v>574</v>
      </c>
      <c r="D526" s="25">
        <v>25</v>
      </c>
      <c r="E526" s="24">
        <v>-4859.6499999999996</v>
      </c>
    </row>
    <row r="527" spans="1:5" x14ac:dyDescent="0.35">
      <c r="A527" s="23" t="s">
        <v>1040</v>
      </c>
      <c r="B527" s="23" t="s">
        <v>1041</v>
      </c>
      <c r="C527" s="23" t="s">
        <v>1042</v>
      </c>
      <c r="D527" s="25">
        <v>25</v>
      </c>
      <c r="E527" s="24">
        <v>-4884.6499999999996</v>
      </c>
    </row>
    <row r="528" spans="1:5" x14ac:dyDescent="0.35">
      <c r="A528" s="23" t="s">
        <v>1043</v>
      </c>
      <c r="B528" s="23" t="s">
        <v>1044</v>
      </c>
      <c r="C528" s="23" t="s">
        <v>22</v>
      </c>
      <c r="D528" s="25">
        <v>-600</v>
      </c>
      <c r="E528" s="24">
        <v>-4909.6499999999996</v>
      </c>
    </row>
    <row r="529" spans="1:5" x14ac:dyDescent="0.35">
      <c r="A529" s="23" t="s">
        <v>1045</v>
      </c>
      <c r="B529" s="23" t="s">
        <v>1046</v>
      </c>
      <c r="C529" s="23" t="s">
        <v>1047</v>
      </c>
      <c r="D529" s="25">
        <v>-300</v>
      </c>
      <c r="E529" s="24">
        <v>-4309.6499999999996</v>
      </c>
    </row>
    <row r="530" spans="1:5" x14ac:dyDescent="0.35">
      <c r="A530" s="23" t="s">
        <v>1048</v>
      </c>
      <c r="B530" s="23" t="s">
        <v>1049</v>
      </c>
      <c r="C530" s="23" t="s">
        <v>22</v>
      </c>
      <c r="D530" s="25">
        <v>-500</v>
      </c>
      <c r="E530" s="24">
        <v>-4009.65</v>
      </c>
    </row>
    <row r="531" spans="1:5" x14ac:dyDescent="0.35">
      <c r="A531" s="23" t="s">
        <v>1050</v>
      </c>
      <c r="B531" s="23" t="s">
        <v>1051</v>
      </c>
      <c r="C531" s="23" t="s">
        <v>1052</v>
      </c>
      <c r="D531" s="24">
        <v>933.18</v>
      </c>
      <c r="E531" s="24">
        <v>-3509.65</v>
      </c>
    </row>
    <row r="532" spans="1:5" x14ac:dyDescent="0.35">
      <c r="A532" s="23" t="s">
        <v>1053</v>
      </c>
      <c r="B532" s="23" t="s">
        <v>1054</v>
      </c>
      <c r="C532" s="23" t="s">
        <v>22</v>
      </c>
      <c r="D532" s="25">
        <v>-1500</v>
      </c>
      <c r="E532" s="24">
        <v>-4442.83</v>
      </c>
    </row>
    <row r="533" spans="1:5" x14ac:dyDescent="0.35">
      <c r="A533" s="23" t="s">
        <v>1055</v>
      </c>
      <c r="B533" s="23" t="s">
        <v>1056</v>
      </c>
      <c r="C533" s="23" t="s">
        <v>1057</v>
      </c>
      <c r="D533" s="24">
        <v>327.9</v>
      </c>
      <c r="E533" s="24">
        <v>-2942.83</v>
      </c>
    </row>
    <row r="534" spans="1:5" x14ac:dyDescent="0.35">
      <c r="A534" s="23" t="s">
        <v>1055</v>
      </c>
      <c r="B534" s="23" t="s">
        <v>1058</v>
      </c>
      <c r="C534" s="23" t="s">
        <v>1059</v>
      </c>
      <c r="D534" s="25">
        <v>-500</v>
      </c>
      <c r="E534" s="24">
        <v>-3270.73</v>
      </c>
    </row>
    <row r="535" spans="1:5" x14ac:dyDescent="0.35">
      <c r="A535" s="23" t="s">
        <v>1060</v>
      </c>
      <c r="B535" s="23" t="s">
        <v>1061</v>
      </c>
      <c r="C535" s="23" t="s">
        <v>22</v>
      </c>
      <c r="D535" s="25">
        <v>-1500</v>
      </c>
      <c r="E535" s="24">
        <v>-2770.73</v>
      </c>
    </row>
    <row r="536" spans="1:5" x14ac:dyDescent="0.35">
      <c r="A536" s="23" t="s">
        <v>1060</v>
      </c>
      <c r="B536" s="23" t="s">
        <v>1062</v>
      </c>
      <c r="C536" s="23" t="s">
        <v>22</v>
      </c>
      <c r="D536" s="25">
        <v>-2000</v>
      </c>
      <c r="E536" s="24">
        <v>-1270.73</v>
      </c>
    </row>
    <row r="537" spans="1:5" x14ac:dyDescent="0.35">
      <c r="A537" s="23" t="s">
        <v>1060</v>
      </c>
      <c r="B537" s="23" t="s">
        <v>1063</v>
      </c>
      <c r="C537" s="23" t="s">
        <v>1064</v>
      </c>
      <c r="D537" s="25">
        <v>-500</v>
      </c>
      <c r="E537" s="24">
        <v>729.27</v>
      </c>
    </row>
    <row r="538" spans="1:5" x14ac:dyDescent="0.35">
      <c r="A538" s="23" t="s">
        <v>1060</v>
      </c>
      <c r="B538" s="23" t="s">
        <v>1065</v>
      </c>
      <c r="C538" s="23" t="s">
        <v>974</v>
      </c>
      <c r="D538" s="25">
        <v>-100</v>
      </c>
      <c r="E538" s="24">
        <v>1229.27</v>
      </c>
    </row>
    <row r="539" spans="1:5" x14ac:dyDescent="0.35">
      <c r="A539" s="23" t="s">
        <v>1060</v>
      </c>
      <c r="B539" s="23" t="s">
        <v>1066</v>
      </c>
      <c r="C539" s="23" t="s">
        <v>207</v>
      </c>
      <c r="D539" s="25">
        <v>-600</v>
      </c>
      <c r="E539" s="24">
        <v>1329.27</v>
      </c>
    </row>
    <row r="540" spans="1:5" x14ac:dyDescent="0.35">
      <c r="A540" s="23" t="s">
        <v>1060</v>
      </c>
      <c r="B540" s="23" t="s">
        <v>1067</v>
      </c>
      <c r="C540" s="23" t="s">
        <v>22</v>
      </c>
      <c r="D540" s="25">
        <v>-5500</v>
      </c>
      <c r="E540" s="24">
        <v>1929.27</v>
      </c>
    </row>
    <row r="541" spans="1:5" x14ac:dyDescent="0.35">
      <c r="A541" s="23" t="s">
        <v>1060</v>
      </c>
      <c r="B541" s="23" t="s">
        <v>1068</v>
      </c>
      <c r="C541" s="23" t="s">
        <v>1069</v>
      </c>
      <c r="D541" s="24">
        <v>1565.64</v>
      </c>
      <c r="E541" s="24">
        <v>7429.27</v>
      </c>
    </row>
    <row r="542" spans="1:5" x14ac:dyDescent="0.35">
      <c r="A542" s="23" t="s">
        <v>1060</v>
      </c>
      <c r="B542" s="23" t="s">
        <v>1070</v>
      </c>
      <c r="C542" s="23" t="s">
        <v>1071</v>
      </c>
      <c r="D542" s="24">
        <v>3261.73</v>
      </c>
      <c r="E542" s="24">
        <v>5863.63</v>
      </c>
    </row>
    <row r="543" spans="1:5" x14ac:dyDescent="0.35">
      <c r="A543" s="23" t="s">
        <v>1060</v>
      </c>
      <c r="B543" s="23" t="s">
        <v>1072</v>
      </c>
      <c r="C543" s="23" t="s">
        <v>1073</v>
      </c>
      <c r="D543" s="24">
        <v>3293.44</v>
      </c>
      <c r="E543" s="24">
        <v>2601.9</v>
      </c>
    </row>
    <row r="544" spans="1:5" x14ac:dyDescent="0.35">
      <c r="A544" s="23" t="s">
        <v>1060</v>
      </c>
      <c r="B544" s="23" t="s">
        <v>1074</v>
      </c>
      <c r="C544" s="23" t="s">
        <v>33</v>
      </c>
      <c r="D544" s="24">
        <v>-90.98</v>
      </c>
      <c r="E544" s="24">
        <v>-691.54</v>
      </c>
    </row>
    <row r="545" spans="1:5" x14ac:dyDescent="0.35">
      <c r="A545" s="23" t="s">
        <v>1060</v>
      </c>
      <c r="B545" s="23" t="s">
        <v>1074</v>
      </c>
      <c r="C545" s="23" t="s">
        <v>1075</v>
      </c>
      <c r="D545" s="24">
        <v>4373.1000000000004</v>
      </c>
      <c r="E545" s="24">
        <v>-600.55999999999995</v>
      </c>
    </row>
    <row r="546" spans="1:5" x14ac:dyDescent="0.35">
      <c r="A546" s="23" t="s">
        <v>1076</v>
      </c>
      <c r="B546" s="23" t="s">
        <v>1077</v>
      </c>
      <c r="C546" s="23" t="s">
        <v>22</v>
      </c>
      <c r="D546" s="25">
        <v>-500</v>
      </c>
      <c r="E546" s="24">
        <v>-4973.66</v>
      </c>
    </row>
    <row r="547" spans="1:5" x14ac:dyDescent="0.35">
      <c r="A547" s="23" t="s">
        <v>1078</v>
      </c>
      <c r="B547" s="23" t="s">
        <v>1079</v>
      </c>
      <c r="C547" s="23" t="s">
        <v>22</v>
      </c>
      <c r="D547" s="25">
        <v>-250</v>
      </c>
      <c r="E547" s="24">
        <v>-4473.66</v>
      </c>
    </row>
    <row r="548" spans="1:5" x14ac:dyDescent="0.35">
      <c r="A548" s="23" t="s">
        <v>1080</v>
      </c>
      <c r="B548" s="23" t="s">
        <v>1081</v>
      </c>
      <c r="C548" s="23" t="s">
        <v>22</v>
      </c>
      <c r="D548" s="25">
        <v>-500</v>
      </c>
      <c r="E548" s="24">
        <v>-4223.66</v>
      </c>
    </row>
    <row r="549" spans="1:5" x14ac:dyDescent="0.35">
      <c r="A549" s="23" t="s">
        <v>1082</v>
      </c>
      <c r="B549" s="23" t="s">
        <v>1083</v>
      </c>
      <c r="C549" s="23" t="s">
        <v>1084</v>
      </c>
      <c r="D549" s="24">
        <v>-139.30000000000001</v>
      </c>
      <c r="E549" s="24">
        <v>-3723.66</v>
      </c>
    </row>
    <row r="550" spans="1:5" s="44" customFormat="1" x14ac:dyDescent="0.35">
      <c r="A550" s="44" t="s">
        <v>1085</v>
      </c>
      <c r="B550" s="44" t="s">
        <v>171</v>
      </c>
      <c r="C550" s="44" t="s">
        <v>1086</v>
      </c>
      <c r="D550" s="45">
        <v>-202.76</v>
      </c>
      <c r="E550" s="45">
        <v>-3584.36</v>
      </c>
    </row>
    <row r="551" spans="1:5" s="44" customFormat="1" x14ac:dyDescent="0.35">
      <c r="A551" s="44" t="s">
        <v>1087</v>
      </c>
      <c r="B551" s="44" t="s">
        <v>1088</v>
      </c>
      <c r="C551" s="44" t="s">
        <v>1089</v>
      </c>
      <c r="D551" s="45">
        <v>-247.9</v>
      </c>
      <c r="E551" s="45">
        <v>-3381.6</v>
      </c>
    </row>
    <row r="552" spans="1:5" s="44" customFormat="1" x14ac:dyDescent="0.35">
      <c r="A552" s="44" t="s">
        <v>1090</v>
      </c>
      <c r="B552" s="44" t="s">
        <v>1091</v>
      </c>
      <c r="C552" s="44" t="s">
        <v>532</v>
      </c>
      <c r="D552" s="45">
        <v>-1141.56</v>
      </c>
      <c r="E552" s="45">
        <v>-3133.7</v>
      </c>
    </row>
    <row r="553" spans="1:5" s="44" customFormat="1" x14ac:dyDescent="0.35">
      <c r="A553" s="44" t="s">
        <v>1090</v>
      </c>
      <c r="B553" s="44" t="s">
        <v>1091</v>
      </c>
      <c r="C553" s="44" t="s">
        <v>533</v>
      </c>
      <c r="D553" s="45">
        <v>-0.06</v>
      </c>
      <c r="E553" s="45">
        <v>-1992.14</v>
      </c>
    </row>
    <row r="554" spans="1:5" s="44" customFormat="1" x14ac:dyDescent="0.35">
      <c r="A554" s="44" t="s">
        <v>1090</v>
      </c>
      <c r="B554" s="44" t="s">
        <v>1091</v>
      </c>
      <c r="C554" s="44" t="s">
        <v>534</v>
      </c>
      <c r="D554" s="45">
        <v>-0.19</v>
      </c>
      <c r="E554" s="45">
        <v>-1992.08</v>
      </c>
    </row>
    <row r="555" spans="1:5" s="44" customFormat="1" x14ac:dyDescent="0.35">
      <c r="A555" s="44" t="s">
        <v>1090</v>
      </c>
      <c r="B555" s="44" t="s">
        <v>1091</v>
      </c>
      <c r="C555" s="44" t="s">
        <v>535</v>
      </c>
      <c r="D555" s="45">
        <v>-1.26</v>
      </c>
      <c r="E555" s="45">
        <v>-1991.89</v>
      </c>
    </row>
    <row r="556" spans="1:5" x14ac:dyDescent="0.35">
      <c r="A556" s="23" t="s">
        <v>1092</v>
      </c>
      <c r="B556" s="23" t="s">
        <v>1093</v>
      </c>
      <c r="C556" s="23" t="s">
        <v>22</v>
      </c>
      <c r="D556" s="25">
        <v>-2000</v>
      </c>
      <c r="E556" s="24">
        <v>-1990.63</v>
      </c>
    </row>
    <row r="557" spans="1:5" x14ac:dyDescent="0.35">
      <c r="A557" s="23" t="s">
        <v>1094</v>
      </c>
      <c r="B557" s="23" t="s">
        <v>1095</v>
      </c>
      <c r="C557" s="23" t="s">
        <v>22</v>
      </c>
      <c r="D557" s="25">
        <v>-500</v>
      </c>
      <c r="E557" s="24">
        <v>9.3699999999999992</v>
      </c>
    </row>
    <row r="558" spans="1:5" x14ac:dyDescent="0.35">
      <c r="A558" s="23" t="s">
        <v>1094</v>
      </c>
      <c r="B558" s="23" t="s">
        <v>1096</v>
      </c>
      <c r="C558" s="23" t="s">
        <v>1097</v>
      </c>
      <c r="D558" s="25">
        <v>500</v>
      </c>
      <c r="E558" s="24">
        <v>509.37</v>
      </c>
    </row>
    <row r="559" spans="1:5" x14ac:dyDescent="0.35">
      <c r="A559" s="23" t="s">
        <v>1098</v>
      </c>
      <c r="B559" s="23" t="s">
        <v>1099</v>
      </c>
      <c r="C559" s="23" t="s">
        <v>1100</v>
      </c>
      <c r="D559" s="25">
        <v>500</v>
      </c>
      <c r="E559" s="24">
        <v>9.3699999999999992</v>
      </c>
    </row>
    <row r="560" spans="1:5" x14ac:dyDescent="0.35">
      <c r="A560" s="23" t="s">
        <v>1098</v>
      </c>
      <c r="B560" s="23" t="s">
        <v>126</v>
      </c>
      <c r="C560" s="23" t="s">
        <v>1101</v>
      </c>
      <c r="D560" s="25">
        <v>500</v>
      </c>
      <c r="E560" s="24">
        <v>-490.63</v>
      </c>
    </row>
    <row r="561" spans="1:5" x14ac:dyDescent="0.35">
      <c r="A561" s="23" t="s">
        <v>1098</v>
      </c>
      <c r="B561" s="23" t="s">
        <v>1102</v>
      </c>
      <c r="C561" s="23" t="s">
        <v>22</v>
      </c>
      <c r="D561" s="25">
        <v>-1500</v>
      </c>
      <c r="E561" s="24">
        <v>-990.63</v>
      </c>
    </row>
    <row r="562" spans="1:5" x14ac:dyDescent="0.35">
      <c r="A562" s="23" t="s">
        <v>1103</v>
      </c>
      <c r="B562" s="23" t="s">
        <v>1104</v>
      </c>
      <c r="C562" s="23" t="s">
        <v>574</v>
      </c>
      <c r="D562" s="25">
        <v>500</v>
      </c>
      <c r="E562" s="24">
        <v>509.37</v>
      </c>
    </row>
    <row r="563" spans="1:5" x14ac:dyDescent="0.35">
      <c r="A563" s="23" t="s">
        <v>1103</v>
      </c>
      <c r="B563" s="23" t="s">
        <v>1105</v>
      </c>
      <c r="C563" s="23" t="s">
        <v>22</v>
      </c>
      <c r="D563" s="25">
        <v>-2400</v>
      </c>
      <c r="E563" s="24">
        <v>9.3699999999999992</v>
      </c>
    </row>
    <row r="564" spans="1:5" x14ac:dyDescent="0.35">
      <c r="A564" s="23" t="s">
        <v>1103</v>
      </c>
      <c r="B564" s="23" t="s">
        <v>1106</v>
      </c>
      <c r="C564" s="23" t="s">
        <v>207</v>
      </c>
      <c r="D564" s="25">
        <v>-600</v>
      </c>
      <c r="E564" s="24">
        <v>2409.37</v>
      </c>
    </row>
    <row r="565" spans="1:5" x14ac:dyDescent="0.35">
      <c r="A565" s="23" t="s">
        <v>1103</v>
      </c>
      <c r="B565" s="23" t="s">
        <v>1107</v>
      </c>
      <c r="C565" s="23" t="s">
        <v>1108</v>
      </c>
      <c r="D565" s="25">
        <v>-100</v>
      </c>
      <c r="E565" s="24">
        <v>3009.37</v>
      </c>
    </row>
    <row r="566" spans="1:5" x14ac:dyDescent="0.35">
      <c r="A566" s="23" t="s">
        <v>1103</v>
      </c>
      <c r="B566" s="23" t="s">
        <v>1109</v>
      </c>
      <c r="C566" s="23" t="s">
        <v>22</v>
      </c>
      <c r="D566" s="25">
        <v>-8000</v>
      </c>
      <c r="E566" s="24">
        <v>3109.37</v>
      </c>
    </row>
    <row r="567" spans="1:5" x14ac:dyDescent="0.35">
      <c r="A567" s="23" t="s">
        <v>1103</v>
      </c>
      <c r="B567" s="23" t="s">
        <v>1110</v>
      </c>
      <c r="C567" s="23" t="s">
        <v>1111</v>
      </c>
      <c r="D567" s="24">
        <v>933.18</v>
      </c>
      <c r="E567" s="24">
        <v>11109.37</v>
      </c>
    </row>
    <row r="568" spans="1:5" x14ac:dyDescent="0.35">
      <c r="A568" s="23" t="s">
        <v>1103</v>
      </c>
      <c r="B568" s="23" t="s">
        <v>1112</v>
      </c>
      <c r="C568" s="23" t="s">
        <v>1113</v>
      </c>
      <c r="D568" s="24">
        <v>3293.44</v>
      </c>
      <c r="E568" s="24">
        <v>10176.19</v>
      </c>
    </row>
    <row r="569" spans="1:5" x14ac:dyDescent="0.35">
      <c r="A569" s="23" t="s">
        <v>1103</v>
      </c>
      <c r="B569" s="23" t="s">
        <v>1114</v>
      </c>
      <c r="C569" s="23" t="s">
        <v>1115</v>
      </c>
      <c r="D569" s="24">
        <v>1084.3499999999999</v>
      </c>
      <c r="E569" s="24">
        <v>6882.75</v>
      </c>
    </row>
    <row r="570" spans="1:5" x14ac:dyDescent="0.35">
      <c r="A570" s="23" t="s">
        <v>1103</v>
      </c>
      <c r="B570" s="23" t="s">
        <v>1116</v>
      </c>
      <c r="C570" s="23" t="s">
        <v>1117</v>
      </c>
      <c r="D570" s="24">
        <v>4081.6</v>
      </c>
      <c r="E570" s="24">
        <v>5798.4</v>
      </c>
    </row>
    <row r="571" spans="1:5" x14ac:dyDescent="0.35">
      <c r="A571" s="23" t="s">
        <v>1103</v>
      </c>
      <c r="B571" s="23" t="s">
        <v>1118</v>
      </c>
      <c r="C571" s="23" t="s">
        <v>33</v>
      </c>
      <c r="D571" s="24">
        <v>-44.54</v>
      </c>
      <c r="E571" s="24">
        <v>1716.8</v>
      </c>
    </row>
    <row r="572" spans="1:5" x14ac:dyDescent="0.35">
      <c r="A572" s="23" t="s">
        <v>1103</v>
      </c>
      <c r="B572" s="23" t="s">
        <v>1118</v>
      </c>
      <c r="C572" s="23" t="s">
        <v>1119</v>
      </c>
      <c r="D572" s="24">
        <v>4276.32</v>
      </c>
      <c r="E572" s="24">
        <v>1761.34</v>
      </c>
    </row>
    <row r="573" spans="1:5" x14ac:dyDescent="0.35">
      <c r="A573" s="23" t="s">
        <v>1120</v>
      </c>
      <c r="B573" s="23" t="s">
        <v>1121</v>
      </c>
      <c r="C573" s="23" t="s">
        <v>22</v>
      </c>
      <c r="D573" s="25">
        <v>-1000</v>
      </c>
      <c r="E573" s="24">
        <v>-2514.98</v>
      </c>
    </row>
    <row r="574" spans="1:5" x14ac:dyDescent="0.35">
      <c r="A574" s="23" t="s">
        <v>1122</v>
      </c>
      <c r="B574" s="23" t="s">
        <v>1123</v>
      </c>
      <c r="C574" s="23" t="s">
        <v>1124</v>
      </c>
      <c r="D574" s="25">
        <v>-100</v>
      </c>
      <c r="E574" s="24">
        <v>-1514.98</v>
      </c>
    </row>
    <row r="575" spans="1:5" x14ac:dyDescent="0.35">
      <c r="A575" s="23" t="s">
        <v>1125</v>
      </c>
      <c r="B575" s="23" t="s">
        <v>1126</v>
      </c>
      <c r="C575" s="23" t="s">
        <v>1127</v>
      </c>
      <c r="D575" s="24">
        <v>-149.5</v>
      </c>
      <c r="E575" s="24">
        <v>-1414.98</v>
      </c>
    </row>
    <row r="576" spans="1:5" x14ac:dyDescent="0.35">
      <c r="A576" s="23" t="s">
        <v>1128</v>
      </c>
      <c r="B576" s="23" t="s">
        <v>1129</v>
      </c>
      <c r="C576" s="23" t="s">
        <v>22</v>
      </c>
      <c r="D576" s="25">
        <v>-500</v>
      </c>
      <c r="E576" s="24">
        <v>-1265.48</v>
      </c>
    </row>
    <row r="577" spans="1:5" x14ac:dyDescent="0.35">
      <c r="A577" s="23" t="s">
        <v>1130</v>
      </c>
      <c r="B577" s="23" t="s">
        <v>1131</v>
      </c>
      <c r="C577" s="23" t="s">
        <v>1132</v>
      </c>
      <c r="D577" s="25">
        <v>-500</v>
      </c>
      <c r="E577" s="24">
        <v>-765.48</v>
      </c>
    </row>
    <row r="578" spans="1:5" s="4" customFormat="1" x14ac:dyDescent="0.35">
      <c r="A578" s="4" t="s">
        <v>1130</v>
      </c>
      <c r="B578" s="4" t="s">
        <v>1133</v>
      </c>
      <c r="C578" s="4" t="s">
        <v>1134</v>
      </c>
      <c r="D578" s="39">
        <v>-3647.57</v>
      </c>
      <c r="E578" s="39">
        <v>-265.48</v>
      </c>
    </row>
    <row r="579" spans="1:5" s="40" customFormat="1" x14ac:dyDescent="0.35">
      <c r="A579" s="40" t="s">
        <v>1130</v>
      </c>
      <c r="B579" s="40" t="s">
        <v>1133</v>
      </c>
      <c r="C579" s="40" t="s">
        <v>622</v>
      </c>
      <c r="D579" s="41">
        <v>3650</v>
      </c>
      <c r="E579" s="42">
        <v>3382.09</v>
      </c>
    </row>
    <row r="580" spans="1:5" x14ac:dyDescent="0.35">
      <c r="A580" s="23" t="s">
        <v>1135</v>
      </c>
      <c r="B580" s="23" t="s">
        <v>1136</v>
      </c>
      <c r="C580" s="23" t="s">
        <v>1137</v>
      </c>
      <c r="D580" s="25">
        <v>-400</v>
      </c>
      <c r="E580" s="24">
        <v>-267.91000000000003</v>
      </c>
    </row>
    <row r="582" spans="1:5" x14ac:dyDescent="0.35">
      <c r="A582" s="26" t="s">
        <v>1138</v>
      </c>
      <c r="B582" s="26" t="s">
        <v>1139</v>
      </c>
      <c r="C582" s="26" t="s">
        <v>1140</v>
      </c>
      <c r="D582" s="28">
        <v>-100</v>
      </c>
      <c r="E582" s="27">
        <v>132.09</v>
      </c>
    </row>
    <row r="583" spans="1:5" x14ac:dyDescent="0.35">
      <c r="A583" s="26" t="s">
        <v>1138</v>
      </c>
      <c r="B583" s="26" t="s">
        <v>1141</v>
      </c>
      <c r="C583" s="26" t="s">
        <v>1142</v>
      </c>
      <c r="D583" s="28">
        <v>-100</v>
      </c>
      <c r="E583" s="27">
        <v>232.09</v>
      </c>
    </row>
    <row r="584" spans="1:5" x14ac:dyDescent="0.35">
      <c r="A584" s="26" t="s">
        <v>1138</v>
      </c>
      <c r="B584" s="26" t="s">
        <v>1143</v>
      </c>
      <c r="C584" s="26" t="s">
        <v>22</v>
      </c>
      <c r="D584" s="28">
        <v>-500</v>
      </c>
      <c r="E584" s="27">
        <v>332.09</v>
      </c>
    </row>
    <row r="585" spans="1:5" x14ac:dyDescent="0.35">
      <c r="A585" s="26" t="s">
        <v>1138</v>
      </c>
      <c r="B585" s="26" t="s">
        <v>317</v>
      </c>
      <c r="C585" s="26" t="s">
        <v>1144</v>
      </c>
      <c r="D585" s="27">
        <v>933.18</v>
      </c>
      <c r="E585" s="27">
        <v>832.09</v>
      </c>
    </row>
    <row r="586" spans="1:5" x14ac:dyDescent="0.35">
      <c r="A586" s="26" t="s">
        <v>1145</v>
      </c>
      <c r="B586" s="26" t="s">
        <v>1146</v>
      </c>
      <c r="C586" s="26" t="s">
        <v>22</v>
      </c>
      <c r="D586" s="28">
        <v>-3000</v>
      </c>
      <c r="E586" s="27">
        <v>-101.09</v>
      </c>
    </row>
    <row r="587" spans="1:5" x14ac:dyDescent="0.35">
      <c r="A587" s="26" t="s">
        <v>1145</v>
      </c>
      <c r="B587" s="26" t="s">
        <v>1147</v>
      </c>
      <c r="C587" s="26" t="s">
        <v>1148</v>
      </c>
      <c r="D587" s="28">
        <v>475</v>
      </c>
      <c r="E587" s="27">
        <v>2898.91</v>
      </c>
    </row>
    <row r="588" spans="1:5" x14ac:dyDescent="0.35">
      <c r="A588" s="26" t="s">
        <v>1145</v>
      </c>
      <c r="B588" s="26" t="s">
        <v>1149</v>
      </c>
      <c r="C588" s="26" t="s">
        <v>1150</v>
      </c>
      <c r="D588" s="27">
        <v>1302.6300000000001</v>
      </c>
      <c r="E588" s="27">
        <v>2423.91</v>
      </c>
    </row>
    <row r="589" spans="1:5" x14ac:dyDescent="0.35">
      <c r="A589" s="26" t="s">
        <v>1145</v>
      </c>
      <c r="B589" s="26" t="s">
        <v>1151</v>
      </c>
      <c r="C589" s="26" t="s">
        <v>1152</v>
      </c>
      <c r="D589" s="27">
        <v>4292.3999999999996</v>
      </c>
      <c r="E589" s="27">
        <v>1121.28</v>
      </c>
    </row>
    <row r="590" spans="1:5" x14ac:dyDescent="0.35">
      <c r="A590" s="26" t="s">
        <v>1153</v>
      </c>
      <c r="B590" s="26" t="s">
        <v>1154</v>
      </c>
      <c r="C590" s="26" t="s">
        <v>207</v>
      </c>
      <c r="D590" s="28">
        <v>-700</v>
      </c>
      <c r="E590" s="27">
        <v>-3171.12</v>
      </c>
    </row>
    <row r="591" spans="1:5" x14ac:dyDescent="0.35">
      <c r="A591" s="26" t="s">
        <v>1153</v>
      </c>
      <c r="B591" s="26" t="s">
        <v>1155</v>
      </c>
      <c r="C591" s="26" t="s">
        <v>22</v>
      </c>
      <c r="D591" s="28">
        <v>-6000</v>
      </c>
      <c r="E591" s="27">
        <v>-2471.12</v>
      </c>
    </row>
    <row r="592" spans="1:5" x14ac:dyDescent="0.35">
      <c r="A592" s="26" t="s">
        <v>1153</v>
      </c>
      <c r="B592" s="26" t="s">
        <v>1112</v>
      </c>
      <c r="C592" s="26" t="s">
        <v>1156</v>
      </c>
      <c r="D592" s="27">
        <v>3501.25</v>
      </c>
      <c r="E592" s="27">
        <v>3528.88</v>
      </c>
    </row>
    <row r="593" spans="1:5" x14ac:dyDescent="0.35">
      <c r="A593" s="26" t="s">
        <v>1153</v>
      </c>
      <c r="B593" s="26" t="s">
        <v>1157</v>
      </c>
      <c r="C593" s="26" t="s">
        <v>33</v>
      </c>
      <c r="D593" s="27">
        <v>-11.34</v>
      </c>
      <c r="E593" s="27">
        <v>27.63</v>
      </c>
    </row>
    <row r="594" spans="1:5" x14ac:dyDescent="0.35">
      <c r="A594" s="26" t="s">
        <v>1153</v>
      </c>
      <c r="B594" s="26" t="s">
        <v>1157</v>
      </c>
      <c r="C594" s="26" t="s">
        <v>1158</v>
      </c>
      <c r="D594" s="27">
        <v>4382.34</v>
      </c>
      <c r="E594" s="27">
        <v>38.97</v>
      </c>
    </row>
    <row r="595" spans="1:5" x14ac:dyDescent="0.35">
      <c r="A595" s="26" t="s">
        <v>1159</v>
      </c>
      <c r="B595" s="26" t="s">
        <v>1160</v>
      </c>
      <c r="C595" s="26" t="s">
        <v>22</v>
      </c>
      <c r="D595" s="28">
        <v>-500</v>
      </c>
      <c r="E595" s="27">
        <v>-4343.37</v>
      </c>
    </row>
    <row r="596" spans="1:5" x14ac:dyDescent="0.35">
      <c r="A596" s="26" t="s">
        <v>1159</v>
      </c>
      <c r="B596" s="26" t="s">
        <v>1161</v>
      </c>
      <c r="C596" s="26" t="s">
        <v>22</v>
      </c>
      <c r="D596" s="28">
        <v>-2000</v>
      </c>
      <c r="E596" s="27">
        <v>-3843.37</v>
      </c>
    </row>
    <row r="597" spans="1:5" x14ac:dyDescent="0.35">
      <c r="A597" s="26" t="s">
        <v>1162</v>
      </c>
      <c r="B597" s="26" t="s">
        <v>1163</v>
      </c>
      <c r="C597" s="26" t="s">
        <v>22</v>
      </c>
      <c r="D597" s="28">
        <v>-2000</v>
      </c>
      <c r="E597" s="27">
        <v>-1843.37</v>
      </c>
    </row>
    <row r="598" spans="1:5" x14ac:dyDescent="0.35">
      <c r="A598" s="26" t="s">
        <v>1164</v>
      </c>
      <c r="B598" s="26" t="s">
        <v>1165</v>
      </c>
      <c r="C598" s="26" t="s">
        <v>1166</v>
      </c>
      <c r="D598" s="27">
        <v>-122.4</v>
      </c>
      <c r="E598" s="27">
        <v>156.63</v>
      </c>
    </row>
    <row r="599" spans="1:5" x14ac:dyDescent="0.35">
      <c r="A599" s="26" t="s">
        <v>1167</v>
      </c>
      <c r="B599" s="26" t="s">
        <v>1168</v>
      </c>
      <c r="C599" s="26" t="s">
        <v>22</v>
      </c>
      <c r="D599" s="28">
        <v>-2000</v>
      </c>
      <c r="E599" s="27">
        <v>279.02999999999997</v>
      </c>
    </row>
    <row r="600" spans="1:5" s="4" customFormat="1" x14ac:dyDescent="0.35">
      <c r="A600" s="4" t="s">
        <v>1169</v>
      </c>
      <c r="B600" s="4" t="s">
        <v>1170</v>
      </c>
      <c r="C600" s="4" t="s">
        <v>1171</v>
      </c>
      <c r="D600" s="39">
        <v>-1370.97</v>
      </c>
      <c r="E600" s="39">
        <v>2279.0300000000002</v>
      </c>
    </row>
    <row r="601" spans="1:5" s="40" customFormat="1" x14ac:dyDescent="0.35">
      <c r="A601" s="40" t="s">
        <v>1169</v>
      </c>
      <c r="B601" s="40" t="s">
        <v>1172</v>
      </c>
      <c r="C601" s="40" t="s">
        <v>767</v>
      </c>
      <c r="D601" s="41">
        <v>3650</v>
      </c>
      <c r="E601" s="42">
        <v>3650</v>
      </c>
    </row>
    <row r="602" spans="1:5" s="4" customFormat="1" x14ac:dyDescent="0.35">
      <c r="A602" s="4" t="s">
        <v>1173</v>
      </c>
      <c r="B602" s="4" t="s">
        <v>1174</v>
      </c>
      <c r="C602" s="4" t="s">
        <v>1171</v>
      </c>
      <c r="D602" s="39">
        <v>-2273.0500000000002</v>
      </c>
      <c r="E602" s="39">
        <v>0</v>
      </c>
    </row>
    <row r="603" spans="1:5" x14ac:dyDescent="0.35">
      <c r="A603" s="26" t="s">
        <v>1175</v>
      </c>
      <c r="B603" s="26" t="s">
        <v>1176</v>
      </c>
      <c r="C603" s="26" t="s">
        <v>1177</v>
      </c>
      <c r="D603" s="27">
        <v>207.3</v>
      </c>
      <c r="E603" s="27">
        <v>2273.0500000000002</v>
      </c>
    </row>
    <row r="604" spans="1:5" x14ac:dyDescent="0.35">
      <c r="A604" s="26" t="s">
        <v>1178</v>
      </c>
      <c r="B604" s="26" t="s">
        <v>1179</v>
      </c>
      <c r="C604" s="26" t="s">
        <v>1180</v>
      </c>
      <c r="D604" s="27">
        <v>842.68</v>
      </c>
      <c r="E604" s="27">
        <v>2065.75</v>
      </c>
    </row>
    <row r="605" spans="1:5" x14ac:dyDescent="0.35">
      <c r="A605" s="26" t="s">
        <v>1181</v>
      </c>
      <c r="B605" s="26" t="s">
        <v>531</v>
      </c>
      <c r="C605" s="26" t="s">
        <v>1182</v>
      </c>
      <c r="D605" s="27">
        <v>153.24</v>
      </c>
      <c r="E605" s="27">
        <v>1223.07</v>
      </c>
    </row>
    <row r="606" spans="1:5" x14ac:dyDescent="0.35">
      <c r="A606" s="26" t="s">
        <v>1181</v>
      </c>
      <c r="B606" s="26" t="s">
        <v>1183</v>
      </c>
      <c r="C606" s="26" t="s">
        <v>1184</v>
      </c>
      <c r="D606" s="27">
        <v>2838.34</v>
      </c>
      <c r="E606" s="27">
        <v>1069.83</v>
      </c>
    </row>
    <row r="607" spans="1:5" x14ac:dyDescent="0.35">
      <c r="A607" s="26" t="s">
        <v>1181</v>
      </c>
      <c r="B607" s="26" t="s">
        <v>1185</v>
      </c>
      <c r="C607" s="26" t="s">
        <v>33</v>
      </c>
      <c r="D607" s="27">
        <v>-15.85</v>
      </c>
      <c r="E607" s="27">
        <v>-1768.51</v>
      </c>
    </row>
    <row r="608" spans="1:5" x14ac:dyDescent="0.35">
      <c r="A608" s="26" t="s">
        <v>1181</v>
      </c>
      <c r="B608" s="26" t="s">
        <v>1185</v>
      </c>
      <c r="C608" s="26" t="s">
        <v>1186</v>
      </c>
      <c r="D608" s="27">
        <v>945.45</v>
      </c>
      <c r="E608" s="27">
        <v>-1752.66</v>
      </c>
    </row>
    <row r="609" spans="1:5" x14ac:dyDescent="0.35">
      <c r="A609" s="26" t="s">
        <v>1187</v>
      </c>
      <c r="B609" s="26" t="s">
        <v>1188</v>
      </c>
      <c r="C609" s="26" t="s">
        <v>22</v>
      </c>
      <c r="D609" s="28">
        <v>-1000</v>
      </c>
      <c r="E609" s="27">
        <v>-2698.11</v>
      </c>
    </row>
    <row r="610" spans="1:5" x14ac:dyDescent="0.35">
      <c r="A610" s="26" t="s">
        <v>1189</v>
      </c>
      <c r="B610" s="26" t="s">
        <v>851</v>
      </c>
      <c r="C610" s="26" t="s">
        <v>1190</v>
      </c>
      <c r="D610" s="28">
        <v>-200</v>
      </c>
      <c r="E610" s="27">
        <v>-1698.11</v>
      </c>
    </row>
    <row r="611" spans="1:5" x14ac:dyDescent="0.35">
      <c r="A611" s="26" t="s">
        <v>1191</v>
      </c>
      <c r="B611" s="26" t="s">
        <v>1192</v>
      </c>
      <c r="C611" s="26" t="s">
        <v>22</v>
      </c>
      <c r="D611" s="28">
        <v>-500</v>
      </c>
      <c r="E611" s="27">
        <v>-1498.11</v>
      </c>
    </row>
    <row r="612" spans="1:5" x14ac:dyDescent="0.35">
      <c r="A612" s="26" t="s">
        <v>1191</v>
      </c>
      <c r="B612" s="26" t="s">
        <v>1193</v>
      </c>
      <c r="C612" s="26" t="s">
        <v>1194</v>
      </c>
      <c r="D612" s="28">
        <v>-250</v>
      </c>
      <c r="E612" s="27">
        <v>-998.11</v>
      </c>
    </row>
    <row r="613" spans="1:5" x14ac:dyDescent="0.35">
      <c r="A613" s="26" t="s">
        <v>1191</v>
      </c>
      <c r="B613" s="26" t="s">
        <v>57</v>
      </c>
      <c r="C613" s="26" t="s">
        <v>1195</v>
      </c>
      <c r="D613" s="28">
        <v>60</v>
      </c>
      <c r="E613" s="27">
        <v>-748.11</v>
      </c>
    </row>
    <row r="614" spans="1:5" x14ac:dyDescent="0.35">
      <c r="A614" s="26" t="s">
        <v>1196</v>
      </c>
      <c r="B614" s="26" t="s">
        <v>1197</v>
      </c>
      <c r="C614" s="26" t="s">
        <v>22</v>
      </c>
      <c r="D614" s="28">
        <v>-5000</v>
      </c>
      <c r="E614" s="27">
        <v>-808.11</v>
      </c>
    </row>
    <row r="615" spans="1:5" x14ac:dyDescent="0.35">
      <c r="A615" s="26" t="s">
        <v>1196</v>
      </c>
      <c r="B615" s="26" t="s">
        <v>1198</v>
      </c>
      <c r="C615" s="26" t="s">
        <v>22</v>
      </c>
      <c r="D615" s="28">
        <v>-1000</v>
      </c>
      <c r="E615" s="27">
        <v>4191.8900000000003</v>
      </c>
    </row>
    <row r="616" spans="1:5" x14ac:dyDescent="0.35">
      <c r="A616" s="26" t="s">
        <v>1196</v>
      </c>
      <c r="B616" s="26" t="s">
        <v>77</v>
      </c>
      <c r="C616" s="26" t="s">
        <v>1199</v>
      </c>
      <c r="D616" s="27">
        <v>3501.25</v>
      </c>
      <c r="E616" s="27">
        <v>5191.8900000000003</v>
      </c>
    </row>
    <row r="617" spans="1:5" x14ac:dyDescent="0.35">
      <c r="A617" s="26" t="s">
        <v>1196</v>
      </c>
      <c r="B617" s="26" t="s">
        <v>1200</v>
      </c>
      <c r="C617" s="26" t="s">
        <v>33</v>
      </c>
      <c r="D617" s="27">
        <v>-31.05</v>
      </c>
      <c r="E617" s="27">
        <v>1690.64</v>
      </c>
    </row>
    <row r="618" spans="1:5" x14ac:dyDescent="0.35">
      <c r="A618" s="26" t="s">
        <v>1196</v>
      </c>
      <c r="B618" s="26" t="s">
        <v>1200</v>
      </c>
      <c r="C618" s="26" t="s">
        <v>1201</v>
      </c>
      <c r="D618" s="27">
        <v>4479.13</v>
      </c>
      <c r="E618" s="27">
        <v>1721.69</v>
      </c>
    </row>
    <row r="619" spans="1:5" x14ac:dyDescent="0.35">
      <c r="A619" s="26" t="s">
        <v>1202</v>
      </c>
      <c r="B619" s="26" t="s">
        <v>1203</v>
      </c>
      <c r="C619" s="26" t="s">
        <v>1204</v>
      </c>
      <c r="D619" s="28">
        <v>-1000</v>
      </c>
      <c r="E619" s="27">
        <v>-2757.44</v>
      </c>
    </row>
    <row r="620" spans="1:5" x14ac:dyDescent="0.35">
      <c r="A620" s="26" t="s">
        <v>1202</v>
      </c>
      <c r="B620" s="26" t="s">
        <v>1205</v>
      </c>
      <c r="C620" s="26" t="s">
        <v>207</v>
      </c>
      <c r="D620" s="28">
        <v>-500</v>
      </c>
      <c r="E620" s="27">
        <v>-1757.44</v>
      </c>
    </row>
    <row r="621" spans="1:5" x14ac:dyDescent="0.35">
      <c r="A621" s="26" t="s">
        <v>1206</v>
      </c>
      <c r="B621" s="26" t="s">
        <v>1207</v>
      </c>
      <c r="C621" s="26" t="s">
        <v>1208</v>
      </c>
      <c r="D621" s="27">
        <v>-120.6</v>
      </c>
      <c r="E621" s="27">
        <v>-1257.44</v>
      </c>
    </row>
    <row r="622" spans="1:5" x14ac:dyDescent="0.35">
      <c r="A622" s="26" t="s">
        <v>1209</v>
      </c>
      <c r="B622" s="26" t="s">
        <v>1210</v>
      </c>
      <c r="C622" s="26" t="s">
        <v>1211</v>
      </c>
      <c r="D622" s="28">
        <v>-500</v>
      </c>
      <c r="E622" s="27">
        <v>-1136.8399999999999</v>
      </c>
    </row>
    <row r="623" spans="1:5" x14ac:dyDescent="0.35">
      <c r="A623" s="26" t="s">
        <v>1212</v>
      </c>
      <c r="B623" s="26" t="s">
        <v>1213</v>
      </c>
      <c r="C623" s="26" t="s">
        <v>1204</v>
      </c>
      <c r="D623" s="28">
        <v>-500</v>
      </c>
      <c r="E623" s="27">
        <v>-636.84</v>
      </c>
    </row>
    <row r="624" spans="1:5" x14ac:dyDescent="0.35">
      <c r="A624" s="26" t="s">
        <v>1212</v>
      </c>
      <c r="B624" s="26" t="s">
        <v>1214</v>
      </c>
      <c r="C624" s="26" t="s">
        <v>207</v>
      </c>
      <c r="D624" s="28">
        <v>-500</v>
      </c>
      <c r="E624" s="27">
        <v>-136.84</v>
      </c>
    </row>
    <row r="625" spans="1:5" x14ac:dyDescent="0.35">
      <c r="A625" s="26" t="s">
        <v>1215</v>
      </c>
      <c r="B625" s="26" t="s">
        <v>1216</v>
      </c>
      <c r="C625" s="26" t="s">
        <v>1204</v>
      </c>
      <c r="D625" s="28">
        <v>-4000</v>
      </c>
      <c r="E625" s="27">
        <v>363.16</v>
      </c>
    </row>
    <row r="626" spans="1:5" x14ac:dyDescent="0.35">
      <c r="A626" s="26" t="s">
        <v>1215</v>
      </c>
      <c r="B626" s="26" t="s">
        <v>1217</v>
      </c>
      <c r="C626" s="26" t="s">
        <v>1218</v>
      </c>
      <c r="D626" s="27">
        <v>3110.66</v>
      </c>
      <c r="E626" s="27">
        <v>4363.16</v>
      </c>
    </row>
    <row r="627" spans="1:5" x14ac:dyDescent="0.35">
      <c r="A627" s="26" t="s">
        <v>1215</v>
      </c>
      <c r="B627" s="26" t="s">
        <v>409</v>
      </c>
      <c r="C627" s="26" t="s">
        <v>1219</v>
      </c>
      <c r="D627" s="27">
        <v>997.7</v>
      </c>
      <c r="E627" s="27">
        <v>1252.5</v>
      </c>
    </row>
    <row r="628" spans="1:5" x14ac:dyDescent="0.35">
      <c r="A628" s="26" t="s">
        <v>1220</v>
      </c>
      <c r="B628" s="26" t="s">
        <v>1217</v>
      </c>
      <c r="C628" s="26" t="s">
        <v>1221</v>
      </c>
      <c r="D628" s="27">
        <v>842.68</v>
      </c>
      <c r="E628" s="27">
        <v>254.8</v>
      </c>
    </row>
    <row r="629" spans="1:5" x14ac:dyDescent="0.35">
      <c r="A629" s="26" t="s">
        <v>1222</v>
      </c>
      <c r="B629" s="26" t="s">
        <v>1223</v>
      </c>
      <c r="C629" s="26" t="s">
        <v>1204</v>
      </c>
      <c r="D629" s="28">
        <v>-4000</v>
      </c>
      <c r="E629" s="27">
        <v>-587.88</v>
      </c>
    </row>
    <row r="630" spans="1:5" x14ac:dyDescent="0.35">
      <c r="A630" s="26" t="s">
        <v>1224</v>
      </c>
      <c r="B630" s="26" t="s">
        <v>1225</v>
      </c>
      <c r="C630" s="26" t="s">
        <v>1226</v>
      </c>
      <c r="D630" s="28">
        <v>-500</v>
      </c>
      <c r="E630" s="27">
        <v>3412.12</v>
      </c>
    </row>
    <row r="631" spans="1:5" x14ac:dyDescent="0.35">
      <c r="A631" s="26" t="s">
        <v>1224</v>
      </c>
      <c r="B631" s="26" t="s">
        <v>1227</v>
      </c>
      <c r="C631" s="26" t="s">
        <v>1228</v>
      </c>
      <c r="D631" s="27">
        <v>89.11</v>
      </c>
      <c r="E631" s="27">
        <v>3912.12</v>
      </c>
    </row>
    <row r="632" spans="1:5" x14ac:dyDescent="0.35">
      <c r="A632" s="26" t="s">
        <v>1224</v>
      </c>
      <c r="B632" s="26" t="s">
        <v>1229</v>
      </c>
      <c r="C632" s="26" t="s">
        <v>1230</v>
      </c>
      <c r="D632" s="27">
        <v>2134.7399999999998</v>
      </c>
      <c r="E632" s="27">
        <v>3823.01</v>
      </c>
    </row>
    <row r="633" spans="1:5" x14ac:dyDescent="0.35">
      <c r="A633" s="26" t="s">
        <v>1224</v>
      </c>
      <c r="B633" s="26" t="s">
        <v>1231</v>
      </c>
      <c r="C633" s="26" t="s">
        <v>33</v>
      </c>
      <c r="D633" s="27">
        <v>-65.89</v>
      </c>
      <c r="E633" s="27">
        <v>1688.27</v>
      </c>
    </row>
    <row r="634" spans="1:5" x14ac:dyDescent="0.35">
      <c r="A634" s="26" t="s">
        <v>1224</v>
      </c>
      <c r="B634" s="26" t="s">
        <v>1231</v>
      </c>
      <c r="C634" s="26" t="s">
        <v>1232</v>
      </c>
      <c r="D634" s="27">
        <v>3543.03</v>
      </c>
      <c r="E634" s="27">
        <v>1754.16</v>
      </c>
    </row>
    <row r="635" spans="1:5" x14ac:dyDescent="0.35">
      <c r="A635" s="26" t="s">
        <v>1233</v>
      </c>
      <c r="B635" s="26" t="s">
        <v>1234</v>
      </c>
      <c r="C635" s="26" t="s">
        <v>1235</v>
      </c>
      <c r="D635" s="27">
        <v>228.65</v>
      </c>
      <c r="E635" s="27">
        <v>-1788.87</v>
      </c>
    </row>
    <row r="636" spans="1:5" x14ac:dyDescent="0.35">
      <c r="A636" s="26" t="s">
        <v>1236</v>
      </c>
      <c r="B636" s="26" t="s">
        <v>1237</v>
      </c>
      <c r="C636" s="26" t="s">
        <v>1238</v>
      </c>
      <c r="D636" s="28">
        <v>-116</v>
      </c>
      <c r="E636" s="27">
        <v>-2017.52</v>
      </c>
    </row>
    <row r="637" spans="1:5" x14ac:dyDescent="0.35">
      <c r="A637" s="26" t="s">
        <v>1239</v>
      </c>
      <c r="B637" s="26" t="s">
        <v>1240</v>
      </c>
      <c r="C637" s="26" t="s">
        <v>1241</v>
      </c>
      <c r="D637" s="28">
        <v>-500</v>
      </c>
      <c r="E637" s="27">
        <v>-1901.52</v>
      </c>
    </row>
    <row r="638" spans="1:5" x14ac:dyDescent="0.35">
      <c r="A638" s="26" t="s">
        <v>1242</v>
      </c>
      <c r="B638" s="26" t="s">
        <v>1243</v>
      </c>
      <c r="C638" s="26" t="s">
        <v>1244</v>
      </c>
      <c r="D638" s="27">
        <v>44.86</v>
      </c>
      <c r="E638" s="27">
        <v>-1401.52</v>
      </c>
    </row>
    <row r="639" spans="1:5" x14ac:dyDescent="0.35">
      <c r="A639" s="26" t="s">
        <v>1245</v>
      </c>
      <c r="B639" s="26" t="s">
        <v>1246</v>
      </c>
      <c r="C639" s="26" t="s">
        <v>1247</v>
      </c>
      <c r="D639" s="28">
        <v>-500</v>
      </c>
      <c r="E639" s="27">
        <v>-1446.38</v>
      </c>
    </row>
    <row r="641" spans="1:5" x14ac:dyDescent="0.35">
      <c r="A641" s="29" t="s">
        <v>1248</v>
      </c>
      <c r="B641" s="29" t="s">
        <v>1249</v>
      </c>
      <c r="C641" s="29" t="s">
        <v>1204</v>
      </c>
      <c r="D641" s="31">
        <v>-2000</v>
      </c>
      <c r="E641" s="30">
        <v>-946.38</v>
      </c>
    </row>
    <row r="642" spans="1:5" x14ac:dyDescent="0.35">
      <c r="A642" s="29" t="s">
        <v>1248</v>
      </c>
      <c r="B642" s="29" t="s">
        <v>1250</v>
      </c>
      <c r="C642" s="29" t="s">
        <v>207</v>
      </c>
      <c r="D642" s="31">
        <v>-800</v>
      </c>
      <c r="E642" s="30">
        <v>1053.6199999999999</v>
      </c>
    </row>
    <row r="643" spans="1:5" x14ac:dyDescent="0.35">
      <c r="A643" s="29" t="s">
        <v>1248</v>
      </c>
      <c r="B643" s="29" t="s">
        <v>409</v>
      </c>
      <c r="C643" s="29" t="s">
        <v>1251</v>
      </c>
      <c r="D643" s="30">
        <v>1358.17</v>
      </c>
      <c r="E643" s="30">
        <v>1853.62</v>
      </c>
    </row>
    <row r="644" spans="1:5" x14ac:dyDescent="0.35">
      <c r="A644" s="29" t="s">
        <v>1248</v>
      </c>
      <c r="B644" s="29" t="s">
        <v>315</v>
      </c>
      <c r="C644" s="29" t="s">
        <v>1252</v>
      </c>
      <c r="D644" s="30">
        <v>3709.99</v>
      </c>
      <c r="E644" s="30">
        <v>495.45</v>
      </c>
    </row>
    <row r="645" spans="1:5" x14ac:dyDescent="0.35">
      <c r="A645" s="29" t="s">
        <v>1253</v>
      </c>
      <c r="B645" s="29" t="s">
        <v>1254</v>
      </c>
      <c r="C645" s="29" t="s">
        <v>1255</v>
      </c>
      <c r="D645" s="30">
        <v>842.68</v>
      </c>
      <c r="E645" s="30">
        <v>-3214.54</v>
      </c>
    </row>
    <row r="646" spans="1:5" x14ac:dyDescent="0.35">
      <c r="A646" s="29" t="s">
        <v>1256</v>
      </c>
      <c r="B646" s="29" t="s">
        <v>1257</v>
      </c>
      <c r="C646" s="29" t="s">
        <v>1258</v>
      </c>
      <c r="D646" s="31">
        <v>-400</v>
      </c>
      <c r="E646" s="30">
        <v>-4057.22</v>
      </c>
    </row>
    <row r="647" spans="1:5" x14ac:dyDescent="0.35">
      <c r="A647" s="29" t="s">
        <v>1256</v>
      </c>
      <c r="B647" s="29" t="s">
        <v>1259</v>
      </c>
      <c r="C647" s="29" t="s">
        <v>1204</v>
      </c>
      <c r="D647" s="31">
        <v>-800</v>
      </c>
      <c r="E647" s="30">
        <v>-3657.22</v>
      </c>
    </row>
    <row r="648" spans="1:5" x14ac:dyDescent="0.35">
      <c r="A648" s="29" t="s">
        <v>1256</v>
      </c>
      <c r="B648" s="29" t="s">
        <v>1260</v>
      </c>
      <c r="C648" s="29" t="s">
        <v>1204</v>
      </c>
      <c r="D648" s="31">
        <v>-4000</v>
      </c>
      <c r="E648" s="30">
        <v>-2857.22</v>
      </c>
    </row>
    <row r="649" spans="1:5" x14ac:dyDescent="0.35">
      <c r="A649" s="29" t="s">
        <v>1256</v>
      </c>
      <c r="B649" s="29" t="s">
        <v>1261</v>
      </c>
      <c r="C649" s="29" t="s">
        <v>207</v>
      </c>
      <c r="D649" s="31">
        <v>-500</v>
      </c>
      <c r="E649" s="30">
        <v>1142.78</v>
      </c>
    </row>
    <row r="650" spans="1:5" x14ac:dyDescent="0.35">
      <c r="A650" s="29" t="s">
        <v>1256</v>
      </c>
      <c r="B650" s="29" t="s">
        <v>1262</v>
      </c>
      <c r="C650" s="29" t="s">
        <v>1263</v>
      </c>
      <c r="D650" s="30">
        <v>60.33</v>
      </c>
      <c r="E650" s="30">
        <v>1642.78</v>
      </c>
    </row>
    <row r="651" spans="1:5" x14ac:dyDescent="0.35">
      <c r="A651" s="29" t="s">
        <v>1256</v>
      </c>
      <c r="B651" s="29" t="s">
        <v>406</v>
      </c>
      <c r="C651" s="29" t="s">
        <v>1264</v>
      </c>
      <c r="D651" s="30">
        <v>2163.52</v>
      </c>
      <c r="E651" s="30">
        <v>1582.45</v>
      </c>
    </row>
    <row r="652" spans="1:5" x14ac:dyDescent="0.35">
      <c r="A652" s="29" t="s">
        <v>1256</v>
      </c>
      <c r="B652" s="29" t="s">
        <v>1265</v>
      </c>
      <c r="C652" s="29" t="s">
        <v>33</v>
      </c>
      <c r="D652" s="30">
        <v>-91.86</v>
      </c>
      <c r="E652" s="30">
        <v>-581.07000000000005</v>
      </c>
    </row>
    <row r="653" spans="1:5" x14ac:dyDescent="0.35">
      <c r="A653" s="29" t="s">
        <v>1256</v>
      </c>
      <c r="B653" s="29" t="s">
        <v>1265</v>
      </c>
      <c r="C653" s="29" t="s">
        <v>1266</v>
      </c>
      <c r="D653" s="30">
        <v>3696.22</v>
      </c>
      <c r="E653" s="30">
        <v>-489.21</v>
      </c>
    </row>
    <row r="654" spans="1:5" x14ac:dyDescent="0.35">
      <c r="A654" s="29" t="s">
        <v>1267</v>
      </c>
      <c r="B654" s="29" t="s">
        <v>1268</v>
      </c>
      <c r="C654" s="29" t="s">
        <v>1269</v>
      </c>
      <c r="D654" s="30">
        <v>655.19000000000005</v>
      </c>
      <c r="E654" s="30">
        <v>-4185.43</v>
      </c>
    </row>
    <row r="655" spans="1:5" x14ac:dyDescent="0.35">
      <c r="A655" s="29" t="s">
        <v>1270</v>
      </c>
      <c r="B655" s="29" t="s">
        <v>1271</v>
      </c>
      <c r="C655" s="29" t="s">
        <v>1272</v>
      </c>
      <c r="D655" s="31">
        <v>-200</v>
      </c>
      <c r="E655" s="30">
        <v>-4840.62</v>
      </c>
    </row>
    <row r="656" spans="1:5" x14ac:dyDescent="0.35">
      <c r="A656" s="29" t="s">
        <v>1273</v>
      </c>
      <c r="B656" s="29" t="s">
        <v>1193</v>
      </c>
      <c r="C656" s="29" t="s">
        <v>1204</v>
      </c>
      <c r="D656" s="31">
        <v>-750</v>
      </c>
      <c r="E656" s="30">
        <v>-4640.62</v>
      </c>
    </row>
    <row r="657" spans="1:5" x14ac:dyDescent="0.35">
      <c r="A657" s="29" t="s">
        <v>1274</v>
      </c>
      <c r="B657" s="29" t="s">
        <v>1275</v>
      </c>
      <c r="C657" s="29" t="s">
        <v>1204</v>
      </c>
      <c r="D657" s="31">
        <v>-300</v>
      </c>
      <c r="E657" s="30">
        <v>-3890.62</v>
      </c>
    </row>
    <row r="658" spans="1:5" x14ac:dyDescent="0.35">
      <c r="A658" s="29" t="s">
        <v>1276</v>
      </c>
      <c r="B658" s="29" t="s">
        <v>1277</v>
      </c>
      <c r="C658" s="29" t="s">
        <v>1278</v>
      </c>
      <c r="D658" s="30">
        <v>-160.30000000000001</v>
      </c>
      <c r="E658" s="30">
        <v>-3590.62</v>
      </c>
    </row>
    <row r="659" spans="1:5" x14ac:dyDescent="0.35">
      <c r="A659" s="29" t="s">
        <v>1279</v>
      </c>
      <c r="B659" s="29" t="s">
        <v>1280</v>
      </c>
      <c r="C659" s="29" t="s">
        <v>1281</v>
      </c>
      <c r="D659" s="31">
        <v>-500</v>
      </c>
      <c r="E659" s="30">
        <v>-3430.32</v>
      </c>
    </row>
    <row r="660" spans="1:5" x14ac:dyDescent="0.35">
      <c r="A660" s="29" t="s">
        <v>1282</v>
      </c>
      <c r="B660" s="29" t="s">
        <v>1283</v>
      </c>
      <c r="C660" s="29" t="s">
        <v>1204</v>
      </c>
      <c r="D660" s="31">
        <v>-600</v>
      </c>
      <c r="E660" s="30">
        <v>-2930.32</v>
      </c>
    </row>
    <row r="661" spans="1:5" s="4" customFormat="1" x14ac:dyDescent="0.35">
      <c r="A661" s="4" t="s">
        <v>1284</v>
      </c>
      <c r="B661" s="4" t="s">
        <v>1285</v>
      </c>
      <c r="C661" s="4" t="s">
        <v>1286</v>
      </c>
      <c r="D661" s="39">
        <v>-3646.01</v>
      </c>
      <c r="E661" s="39">
        <v>-2330.3200000000002</v>
      </c>
    </row>
    <row r="662" spans="1:5" s="40" customFormat="1" x14ac:dyDescent="0.35">
      <c r="A662" s="40" t="s">
        <v>1284</v>
      </c>
      <c r="B662" s="40" t="s">
        <v>1285</v>
      </c>
      <c r="C662" s="40" t="s">
        <v>622</v>
      </c>
      <c r="D662" s="41">
        <v>3646</v>
      </c>
      <c r="E662" s="42">
        <v>1315.69</v>
      </c>
    </row>
    <row r="663" spans="1:5" x14ac:dyDescent="0.35">
      <c r="A663" s="29" t="s">
        <v>1287</v>
      </c>
      <c r="B663" s="29" t="s">
        <v>1288</v>
      </c>
      <c r="C663" s="29" t="s">
        <v>1204</v>
      </c>
      <c r="D663" s="31">
        <v>-4000</v>
      </c>
      <c r="E663" s="30">
        <v>-2330.31</v>
      </c>
    </row>
    <row r="664" spans="1:5" x14ac:dyDescent="0.35">
      <c r="A664" s="29" t="s">
        <v>1287</v>
      </c>
      <c r="B664" s="29" t="s">
        <v>1289</v>
      </c>
      <c r="C664" s="29" t="s">
        <v>1290</v>
      </c>
      <c r="D664" s="30">
        <v>1198.6199999999999</v>
      </c>
      <c r="E664" s="30">
        <v>1669.69</v>
      </c>
    </row>
    <row r="665" spans="1:5" x14ac:dyDescent="0.35">
      <c r="A665" s="29" t="s">
        <v>1287</v>
      </c>
      <c r="B665" s="29" t="s">
        <v>1291</v>
      </c>
      <c r="C665" s="29" t="s">
        <v>33</v>
      </c>
      <c r="D665" s="30">
        <v>-15.74</v>
      </c>
      <c r="E665" s="30">
        <v>471.07</v>
      </c>
    </row>
    <row r="666" spans="1:5" x14ac:dyDescent="0.35">
      <c r="A666" s="29" t="s">
        <v>1287</v>
      </c>
      <c r="B666" s="29" t="s">
        <v>1291</v>
      </c>
      <c r="C666" s="29" t="s">
        <v>1292</v>
      </c>
      <c r="D666" s="30">
        <v>4349.01</v>
      </c>
      <c r="E666" s="30">
        <v>486.81</v>
      </c>
    </row>
    <row r="667" spans="1:5" x14ac:dyDescent="0.35">
      <c r="A667" s="29" t="s">
        <v>1293</v>
      </c>
      <c r="B667" s="29" t="s">
        <v>1294</v>
      </c>
      <c r="C667" s="29" t="s">
        <v>1295</v>
      </c>
      <c r="D667" s="31">
        <v>-400</v>
      </c>
      <c r="E667" s="30">
        <v>-3862.2</v>
      </c>
    </row>
    <row r="668" spans="1:5" x14ac:dyDescent="0.35">
      <c r="A668" s="29" t="s">
        <v>1293</v>
      </c>
      <c r="B668" s="29" t="s">
        <v>1217</v>
      </c>
      <c r="C668" s="29" t="s">
        <v>1296</v>
      </c>
      <c r="D668" s="30">
        <v>842.68</v>
      </c>
      <c r="E668" s="30">
        <v>-3462.2</v>
      </c>
    </row>
    <row r="669" spans="1:5" x14ac:dyDescent="0.35">
      <c r="A669" s="29" t="s">
        <v>1297</v>
      </c>
      <c r="B669" s="29" t="s">
        <v>1298</v>
      </c>
      <c r="C669" s="29" t="s">
        <v>1204</v>
      </c>
      <c r="D669" s="31">
        <v>-300</v>
      </c>
      <c r="E669" s="30">
        <v>-4304.88</v>
      </c>
    </row>
    <row r="670" spans="1:5" x14ac:dyDescent="0.35">
      <c r="A670" s="29" t="s">
        <v>1297</v>
      </c>
      <c r="B670" s="29" t="s">
        <v>1299</v>
      </c>
      <c r="C670" s="29" t="s">
        <v>207</v>
      </c>
      <c r="D670" s="31">
        <v>-500</v>
      </c>
      <c r="E670" s="30">
        <v>-4004.88</v>
      </c>
    </row>
    <row r="671" spans="1:5" x14ac:dyDescent="0.35">
      <c r="A671" s="29" t="s">
        <v>1297</v>
      </c>
      <c r="B671" s="29" t="s">
        <v>1300</v>
      </c>
      <c r="C671" s="29" t="s">
        <v>1204</v>
      </c>
      <c r="D671" s="31">
        <v>-300</v>
      </c>
      <c r="E671" s="30">
        <v>-3504.88</v>
      </c>
    </row>
    <row r="672" spans="1:5" x14ac:dyDescent="0.35">
      <c r="A672" s="29" t="s">
        <v>1301</v>
      </c>
      <c r="B672" s="29" t="s">
        <v>1302</v>
      </c>
      <c r="C672" s="29" t="s">
        <v>1303</v>
      </c>
      <c r="D672" s="31">
        <v>-250</v>
      </c>
      <c r="E672" s="30">
        <v>-3204.88</v>
      </c>
    </row>
    <row r="673" spans="1:5" x14ac:dyDescent="0.35">
      <c r="A673" s="29" t="s">
        <v>1304</v>
      </c>
      <c r="B673" s="29" t="s">
        <v>1305</v>
      </c>
      <c r="C673" s="29" t="s">
        <v>1204</v>
      </c>
      <c r="D673" s="31">
        <v>-4000</v>
      </c>
      <c r="E673" s="30">
        <v>-2954.88</v>
      </c>
    </row>
    <row r="674" spans="1:5" x14ac:dyDescent="0.35">
      <c r="A674" s="29" t="s">
        <v>1304</v>
      </c>
      <c r="B674" s="29" t="s">
        <v>1306</v>
      </c>
      <c r="C674" s="29" t="s">
        <v>1307</v>
      </c>
      <c r="D674" s="30">
        <v>60.33</v>
      </c>
      <c r="E674" s="30">
        <v>1045.1199999999999</v>
      </c>
    </row>
    <row r="675" spans="1:5" x14ac:dyDescent="0.35">
      <c r="A675" s="29" t="s">
        <v>1304</v>
      </c>
      <c r="B675" s="29" t="s">
        <v>1308</v>
      </c>
      <c r="C675" s="29" t="s">
        <v>1309</v>
      </c>
      <c r="D675" s="30">
        <v>2163.52</v>
      </c>
      <c r="E675" s="30">
        <v>984.79</v>
      </c>
    </row>
    <row r="676" spans="1:5" x14ac:dyDescent="0.35">
      <c r="A676" s="29" t="s">
        <v>1304</v>
      </c>
      <c r="B676" s="29" t="s">
        <v>1310</v>
      </c>
      <c r="C676" s="29" t="s">
        <v>33</v>
      </c>
      <c r="D676" s="30">
        <v>-106.45</v>
      </c>
      <c r="E676" s="30">
        <v>-1178.73</v>
      </c>
    </row>
    <row r="677" spans="1:5" x14ac:dyDescent="0.35">
      <c r="A677" s="29" t="s">
        <v>1304</v>
      </c>
      <c r="B677" s="29" t="s">
        <v>1310</v>
      </c>
      <c r="C677" s="29" t="s">
        <v>1311</v>
      </c>
      <c r="D677" s="30">
        <v>3783.69</v>
      </c>
      <c r="E677" s="30">
        <v>-1072.28</v>
      </c>
    </row>
    <row r="678" spans="1:5" x14ac:dyDescent="0.35">
      <c r="A678" s="29" t="s">
        <v>1312</v>
      </c>
      <c r="B678" s="29" t="s">
        <v>1313</v>
      </c>
      <c r="C678" s="29" t="s">
        <v>1314</v>
      </c>
      <c r="D678" s="31">
        <v>-200</v>
      </c>
      <c r="E678" s="30">
        <v>-4855.97</v>
      </c>
    </row>
    <row r="679" spans="1:5" x14ac:dyDescent="0.35">
      <c r="A679" s="29" t="s">
        <v>1312</v>
      </c>
      <c r="B679" s="29" t="s">
        <v>1315</v>
      </c>
      <c r="C679" s="29" t="s">
        <v>1204</v>
      </c>
      <c r="D679" s="31">
        <v>-500</v>
      </c>
      <c r="E679" s="30">
        <v>-4655.97</v>
      </c>
    </row>
    <row r="680" spans="1:5" x14ac:dyDescent="0.35">
      <c r="A680" s="29" t="s">
        <v>1312</v>
      </c>
      <c r="B680" s="29" t="s">
        <v>577</v>
      </c>
      <c r="C680" s="29" t="s">
        <v>1316</v>
      </c>
      <c r="D680" s="30">
        <v>842.68</v>
      </c>
      <c r="E680" s="30">
        <v>-4155.97</v>
      </c>
    </row>
    <row r="681" spans="1:5" x14ac:dyDescent="0.35">
      <c r="A681" s="29" t="s">
        <v>1317</v>
      </c>
      <c r="B681" s="29" t="s">
        <v>1318</v>
      </c>
      <c r="C681" s="29" t="s">
        <v>207</v>
      </c>
      <c r="D681" s="31">
        <v>-350</v>
      </c>
      <c r="E681" s="30">
        <v>-4998.6499999999996</v>
      </c>
    </row>
    <row r="682" spans="1:5" x14ac:dyDescent="0.35">
      <c r="A682" s="29" t="s">
        <v>1317</v>
      </c>
      <c r="B682" s="29" t="s">
        <v>1319</v>
      </c>
      <c r="C682" s="29" t="s">
        <v>1320</v>
      </c>
      <c r="D682" s="31">
        <v>350</v>
      </c>
      <c r="E682" s="30">
        <v>-4648.6499999999996</v>
      </c>
    </row>
    <row r="683" spans="1:5" x14ac:dyDescent="0.35">
      <c r="A683" s="29" t="s">
        <v>1321</v>
      </c>
      <c r="B683" s="29" t="s">
        <v>1322</v>
      </c>
      <c r="C683" s="29" t="s">
        <v>207</v>
      </c>
      <c r="D683" s="31">
        <v>-100</v>
      </c>
      <c r="E683" s="30">
        <v>-4998.6499999999996</v>
      </c>
    </row>
    <row r="684" spans="1:5" x14ac:dyDescent="0.35">
      <c r="A684" s="29" t="s">
        <v>1323</v>
      </c>
      <c r="B684" s="29" t="s">
        <v>1324</v>
      </c>
      <c r="C684" s="29" t="s">
        <v>1204</v>
      </c>
      <c r="D684" s="31">
        <v>-600</v>
      </c>
      <c r="E684" s="30">
        <v>-4898.6499999999996</v>
      </c>
    </row>
    <row r="685" spans="1:5" x14ac:dyDescent="0.35">
      <c r="A685" s="29" t="s">
        <v>1325</v>
      </c>
      <c r="B685" s="29" t="s">
        <v>1326</v>
      </c>
      <c r="C685" s="29" t="s">
        <v>1327</v>
      </c>
      <c r="D685" s="30">
        <v>-89.99</v>
      </c>
      <c r="E685" s="30">
        <v>-4298.6499999999996</v>
      </c>
    </row>
    <row r="686" spans="1:5" s="4" customFormat="1" x14ac:dyDescent="0.35">
      <c r="A686" s="4" t="s">
        <v>1328</v>
      </c>
      <c r="B686" s="4" t="s">
        <v>1329</v>
      </c>
      <c r="C686" s="4" t="s">
        <v>1330</v>
      </c>
      <c r="D686" s="39">
        <v>-3646.01</v>
      </c>
      <c r="E686" s="39">
        <v>-4208.66</v>
      </c>
    </row>
    <row r="687" spans="1:5" s="40" customFormat="1" x14ac:dyDescent="0.35">
      <c r="A687" s="40" t="s">
        <v>1328</v>
      </c>
      <c r="B687" s="40" t="s">
        <v>1329</v>
      </c>
      <c r="C687" s="40" t="s">
        <v>622</v>
      </c>
      <c r="D687" s="41">
        <v>3647</v>
      </c>
      <c r="E687" s="42">
        <v>-562.65</v>
      </c>
    </row>
    <row r="688" spans="1:5" x14ac:dyDescent="0.35">
      <c r="A688" s="29" t="s">
        <v>1331</v>
      </c>
      <c r="B688" s="29" t="s">
        <v>1332</v>
      </c>
      <c r="C688" s="29" t="s">
        <v>898</v>
      </c>
      <c r="D688" s="31">
        <v>-5</v>
      </c>
      <c r="E688" s="30">
        <v>-4209.6499999999996</v>
      </c>
    </row>
    <row r="689" spans="1:5" x14ac:dyDescent="0.35">
      <c r="A689" s="29" t="s">
        <v>1331</v>
      </c>
      <c r="B689" s="29" t="s">
        <v>1332</v>
      </c>
      <c r="C689" s="29" t="s">
        <v>1333</v>
      </c>
      <c r="D689" s="31">
        <v>-900</v>
      </c>
      <c r="E689" s="30">
        <v>-4204.6499999999996</v>
      </c>
    </row>
    <row r="690" spans="1:5" x14ac:dyDescent="0.35">
      <c r="A690" s="29" t="s">
        <v>1331</v>
      </c>
      <c r="B690" s="29" t="s">
        <v>1334</v>
      </c>
      <c r="C690" s="29" t="s">
        <v>1335</v>
      </c>
      <c r="D690" s="31">
        <v>-1500</v>
      </c>
      <c r="E690" s="30">
        <v>-3304.65</v>
      </c>
    </row>
    <row r="691" spans="1:5" x14ac:dyDescent="0.35">
      <c r="A691" s="29" t="s">
        <v>1336</v>
      </c>
      <c r="B691" s="29" t="s">
        <v>1337</v>
      </c>
      <c r="C691" s="29" t="s">
        <v>1338</v>
      </c>
      <c r="D691" s="30">
        <v>316.91000000000003</v>
      </c>
      <c r="E691" s="30">
        <v>-1804.65</v>
      </c>
    </row>
    <row r="692" spans="1:5" x14ac:dyDescent="0.35">
      <c r="A692" s="29" t="s">
        <v>1336</v>
      </c>
      <c r="B692" s="29" t="s">
        <v>1339</v>
      </c>
      <c r="C692" s="29" t="s">
        <v>1340</v>
      </c>
      <c r="D692" s="30">
        <v>658.77</v>
      </c>
      <c r="E692" s="30">
        <v>-2121.56</v>
      </c>
    </row>
    <row r="693" spans="1:5" x14ac:dyDescent="0.35">
      <c r="A693" s="29" t="s">
        <v>1341</v>
      </c>
      <c r="B693" s="29" t="s">
        <v>1342</v>
      </c>
      <c r="C693" s="29" t="s">
        <v>1343</v>
      </c>
      <c r="D693" s="31">
        <v>-4000</v>
      </c>
      <c r="E693" s="30">
        <v>-2780.33</v>
      </c>
    </row>
    <row r="694" spans="1:5" x14ac:dyDescent="0.35">
      <c r="A694" s="29" t="s">
        <v>1344</v>
      </c>
      <c r="B694" s="29" t="s">
        <v>1345</v>
      </c>
      <c r="C694" s="29" t="s">
        <v>1346</v>
      </c>
      <c r="D694" s="30">
        <v>2163.52</v>
      </c>
      <c r="E694" s="30">
        <v>1219.67</v>
      </c>
    </row>
    <row r="695" spans="1:5" x14ac:dyDescent="0.35">
      <c r="A695" s="29" t="s">
        <v>1344</v>
      </c>
      <c r="B695" s="29" t="s">
        <v>1227</v>
      </c>
      <c r="C695" s="29" t="s">
        <v>1347</v>
      </c>
      <c r="D695" s="30">
        <v>60.33</v>
      </c>
      <c r="E695" s="30">
        <v>-943.85</v>
      </c>
    </row>
    <row r="696" spans="1:5" x14ac:dyDescent="0.35">
      <c r="A696" s="29" t="s">
        <v>1344</v>
      </c>
      <c r="B696" s="29" t="s">
        <v>1229</v>
      </c>
      <c r="C696" s="29" t="s">
        <v>33</v>
      </c>
      <c r="D696" s="30">
        <v>-63.6</v>
      </c>
      <c r="E696" s="30">
        <v>-1004.18</v>
      </c>
    </row>
    <row r="697" spans="1:5" x14ac:dyDescent="0.35">
      <c r="A697" s="29" t="s">
        <v>1344</v>
      </c>
      <c r="B697" s="29" t="s">
        <v>1229</v>
      </c>
      <c r="C697" s="29" t="s">
        <v>1348</v>
      </c>
      <c r="D697" s="30">
        <v>3696.22</v>
      </c>
      <c r="E697" s="30">
        <v>-940.58</v>
      </c>
    </row>
    <row r="698" spans="1:5" x14ac:dyDescent="0.35">
      <c r="A698" s="29" t="s">
        <v>1349</v>
      </c>
      <c r="B698" s="29" t="s">
        <v>1350</v>
      </c>
      <c r="C698" s="29" t="s">
        <v>1351</v>
      </c>
      <c r="D698" s="31">
        <v>-700</v>
      </c>
      <c r="E698" s="30">
        <v>-4636.8</v>
      </c>
    </row>
    <row r="699" spans="1:5" x14ac:dyDescent="0.35">
      <c r="A699" s="29" t="s">
        <v>1352</v>
      </c>
      <c r="B699" s="29" t="s">
        <v>1353</v>
      </c>
      <c r="C699" s="29" t="s">
        <v>1354</v>
      </c>
      <c r="D699" s="30">
        <v>-40.5</v>
      </c>
      <c r="E699" s="30">
        <v>-3936.8</v>
      </c>
    </row>
    <row r="700" spans="1:5" x14ac:dyDescent="0.35">
      <c r="A700" s="29" t="s">
        <v>1352</v>
      </c>
      <c r="B700" s="29" t="s">
        <v>1355</v>
      </c>
      <c r="C700" s="29" t="s">
        <v>1356</v>
      </c>
      <c r="D700" s="31">
        <v>-32</v>
      </c>
      <c r="E700" s="30">
        <v>-3896.3</v>
      </c>
    </row>
    <row r="701" spans="1:5" x14ac:dyDescent="0.35">
      <c r="A701" s="29" t="s">
        <v>1357</v>
      </c>
      <c r="B701" s="29" t="s">
        <v>1358</v>
      </c>
      <c r="C701" s="29" t="s">
        <v>1359</v>
      </c>
      <c r="D701" s="31">
        <v>-70</v>
      </c>
      <c r="E701" s="30">
        <v>-3864.3</v>
      </c>
    </row>
    <row r="702" spans="1:5" x14ac:dyDescent="0.35">
      <c r="A702" s="29" t="s">
        <v>1360</v>
      </c>
      <c r="B702" s="29" t="s">
        <v>1361</v>
      </c>
      <c r="C702" s="29" t="s">
        <v>1362</v>
      </c>
      <c r="D702" s="31">
        <v>-202</v>
      </c>
      <c r="E702" s="30">
        <v>-3794.3</v>
      </c>
    </row>
    <row r="703" spans="1:5" x14ac:dyDescent="0.35">
      <c r="A703" s="29" t="s">
        <v>1360</v>
      </c>
      <c r="B703" s="29" t="s">
        <v>1363</v>
      </c>
      <c r="C703" s="29" t="s">
        <v>1364</v>
      </c>
      <c r="D703" s="30">
        <v>-64.989999999999995</v>
      </c>
      <c r="E703" s="30">
        <v>-3592.3</v>
      </c>
    </row>
    <row r="704" spans="1:5" x14ac:dyDescent="0.35">
      <c r="A704" s="29" t="s">
        <v>1365</v>
      </c>
      <c r="B704" s="29" t="s">
        <v>1366</v>
      </c>
      <c r="C704" s="29" t="s">
        <v>1367</v>
      </c>
      <c r="D704" s="30">
        <v>-39.99</v>
      </c>
      <c r="E704" s="30">
        <v>-3527.31</v>
      </c>
    </row>
    <row r="705" spans="1:5" x14ac:dyDescent="0.35">
      <c r="A705" s="29" t="s">
        <v>1365</v>
      </c>
      <c r="B705" s="29" t="s">
        <v>1368</v>
      </c>
      <c r="C705" s="29" t="s">
        <v>1204</v>
      </c>
      <c r="D705" s="31">
        <v>-500</v>
      </c>
      <c r="E705" s="30">
        <v>-3487.32</v>
      </c>
    </row>
    <row r="706" spans="1:5" x14ac:dyDescent="0.35">
      <c r="A706" s="29" t="s">
        <v>1369</v>
      </c>
      <c r="B706" s="29" t="s">
        <v>1370</v>
      </c>
      <c r="C706" s="29" t="s">
        <v>1371</v>
      </c>
      <c r="D706" s="30">
        <v>-439.9</v>
      </c>
      <c r="E706" s="30">
        <v>-2987.32</v>
      </c>
    </row>
    <row r="707" spans="1:5" x14ac:dyDescent="0.35">
      <c r="A707" s="29" t="s">
        <v>1372</v>
      </c>
      <c r="B707" s="29" t="s">
        <v>1373</v>
      </c>
      <c r="C707" s="29" t="s">
        <v>1374</v>
      </c>
      <c r="D707" s="30">
        <v>-82.72</v>
      </c>
      <c r="E707" s="30">
        <v>-2547.42</v>
      </c>
    </row>
    <row r="708" spans="1:5" x14ac:dyDescent="0.35">
      <c r="A708" s="29" t="s">
        <v>1372</v>
      </c>
      <c r="B708" s="29" t="s">
        <v>1375</v>
      </c>
      <c r="C708" s="29" t="s">
        <v>1376</v>
      </c>
      <c r="D708" s="30">
        <v>-349.9</v>
      </c>
      <c r="E708" s="30">
        <v>-2464.6999999999998</v>
      </c>
    </row>
    <row r="709" spans="1:5" x14ac:dyDescent="0.35">
      <c r="A709" s="29" t="s">
        <v>1377</v>
      </c>
      <c r="B709" s="29" t="s">
        <v>1378</v>
      </c>
      <c r="C709" s="29" t="s">
        <v>1204</v>
      </c>
      <c r="D709" s="31">
        <v>-1000</v>
      </c>
      <c r="E709" s="30">
        <v>-2114.8000000000002</v>
      </c>
    </row>
    <row r="710" spans="1:5" x14ac:dyDescent="0.35">
      <c r="A710" s="29" t="s">
        <v>1377</v>
      </c>
      <c r="B710" s="29" t="s">
        <v>1379</v>
      </c>
      <c r="C710" s="29" t="s">
        <v>1380</v>
      </c>
      <c r="D710" s="30">
        <v>842.68</v>
      </c>
      <c r="E710" s="30">
        <v>-1114.8</v>
      </c>
    </row>
    <row r="711" spans="1:5" x14ac:dyDescent="0.35">
      <c r="A711" s="29" t="s">
        <v>1381</v>
      </c>
      <c r="B711" s="29" t="s">
        <v>1382</v>
      </c>
      <c r="C711" s="29" t="s">
        <v>1383</v>
      </c>
      <c r="D711" s="30">
        <v>-79.97</v>
      </c>
      <c r="E711" s="30">
        <v>-1957.48</v>
      </c>
    </row>
    <row r="712" spans="1:5" x14ac:dyDescent="0.35">
      <c r="A712" s="29" t="s">
        <v>1381</v>
      </c>
      <c r="B712" s="29" t="s">
        <v>1384</v>
      </c>
      <c r="C712" s="29" t="s">
        <v>1204</v>
      </c>
      <c r="D712" s="31">
        <v>-1000</v>
      </c>
      <c r="E712" s="30">
        <v>-1877.51</v>
      </c>
    </row>
    <row r="713" spans="1:5" x14ac:dyDescent="0.35">
      <c r="A713" s="29" t="s">
        <v>1385</v>
      </c>
      <c r="B713" s="29" t="s">
        <v>1386</v>
      </c>
      <c r="C713" s="29" t="s">
        <v>1204</v>
      </c>
      <c r="D713" s="31">
        <v>-2000</v>
      </c>
      <c r="E713" s="30">
        <v>-877.51</v>
      </c>
    </row>
    <row r="714" spans="1:5" x14ac:dyDescent="0.35">
      <c r="A714" s="29" t="s">
        <v>1385</v>
      </c>
      <c r="B714" s="29" t="s">
        <v>1387</v>
      </c>
      <c r="C714" s="29" t="s">
        <v>207</v>
      </c>
      <c r="D714" s="31">
        <v>-500</v>
      </c>
      <c r="E714" s="30">
        <v>1122.49</v>
      </c>
    </row>
    <row r="715" spans="1:5" s="4" customFormat="1" x14ac:dyDescent="0.35">
      <c r="A715" s="4" t="s">
        <v>1388</v>
      </c>
      <c r="B715" s="4" t="s">
        <v>1389</v>
      </c>
      <c r="C715" s="4" t="s">
        <v>1390</v>
      </c>
      <c r="D715" s="39">
        <v>-3646.01</v>
      </c>
      <c r="E715" s="39">
        <v>1622.49</v>
      </c>
    </row>
    <row r="716" spans="1:5" s="40" customFormat="1" x14ac:dyDescent="0.35">
      <c r="A716" s="40" t="s">
        <v>1388</v>
      </c>
      <c r="B716" s="40" t="s">
        <v>1389</v>
      </c>
      <c r="C716" s="40" t="s">
        <v>622</v>
      </c>
      <c r="D716" s="41">
        <v>3645</v>
      </c>
      <c r="E716" s="42">
        <v>5268.5</v>
      </c>
    </row>
    <row r="717" spans="1:5" x14ac:dyDescent="0.35">
      <c r="A717" s="29" t="s">
        <v>1391</v>
      </c>
      <c r="B717" s="29" t="s">
        <v>1392</v>
      </c>
      <c r="C717" s="29" t="s">
        <v>1393</v>
      </c>
      <c r="D717" s="31">
        <v>-1000</v>
      </c>
      <c r="E717" s="30">
        <v>1623.5</v>
      </c>
    </row>
    <row r="719" spans="1:5" x14ac:dyDescent="0.35">
      <c r="A719" s="32" t="s">
        <v>1391</v>
      </c>
      <c r="B719" s="32" t="s">
        <v>1392</v>
      </c>
      <c r="C719" s="32" t="s">
        <v>1393</v>
      </c>
      <c r="D719" s="34">
        <v>-1000</v>
      </c>
      <c r="E719" s="33">
        <v>1623.5</v>
      </c>
    </row>
    <row r="720" spans="1:5" x14ac:dyDescent="0.35">
      <c r="A720" s="32" t="s">
        <v>1394</v>
      </c>
      <c r="B720" s="32" t="s">
        <v>1395</v>
      </c>
      <c r="C720" s="32" t="s">
        <v>1396</v>
      </c>
      <c r="D720" s="34">
        <v>-1000</v>
      </c>
      <c r="E720" s="33">
        <v>2623.5</v>
      </c>
    </row>
    <row r="721" spans="1:5" x14ac:dyDescent="0.35">
      <c r="A721" s="32" t="s">
        <v>1394</v>
      </c>
      <c r="B721" s="32" t="s">
        <v>1397</v>
      </c>
      <c r="C721" s="32" t="s">
        <v>1398</v>
      </c>
      <c r="D721" s="33">
        <v>4107.3100000000004</v>
      </c>
      <c r="E721" s="33">
        <v>3623.5</v>
      </c>
    </row>
    <row r="722" spans="1:5" x14ac:dyDescent="0.35">
      <c r="A722" s="32" t="s">
        <v>1394</v>
      </c>
      <c r="B722" s="32" t="s">
        <v>1399</v>
      </c>
      <c r="C722" s="32" t="s">
        <v>1400</v>
      </c>
      <c r="D722" s="33">
        <v>1193.81</v>
      </c>
      <c r="E722" s="33">
        <v>-483.81</v>
      </c>
    </row>
    <row r="723" spans="1:5" x14ac:dyDescent="0.35">
      <c r="A723" s="32" t="s">
        <v>1401</v>
      </c>
      <c r="B723" s="32" t="s">
        <v>1402</v>
      </c>
      <c r="C723" s="32" t="s">
        <v>1403</v>
      </c>
      <c r="D723" s="34">
        <v>-1000</v>
      </c>
      <c r="E723" s="33">
        <v>-1677.62</v>
      </c>
    </row>
    <row r="724" spans="1:5" x14ac:dyDescent="0.35">
      <c r="A724" s="32" t="s">
        <v>1401</v>
      </c>
      <c r="B724" s="32" t="s">
        <v>1404</v>
      </c>
      <c r="C724" s="32" t="s">
        <v>1204</v>
      </c>
      <c r="D724" s="34">
        <v>-4000</v>
      </c>
      <c r="E724" s="33">
        <v>-677.62</v>
      </c>
    </row>
    <row r="725" spans="1:5" x14ac:dyDescent="0.35">
      <c r="A725" s="32" t="s">
        <v>1401</v>
      </c>
      <c r="B725" s="32" t="s">
        <v>1405</v>
      </c>
      <c r="C725" s="32" t="s">
        <v>1406</v>
      </c>
      <c r="D725" s="33">
        <v>3696.22</v>
      </c>
      <c r="E725" s="33">
        <v>3322.38</v>
      </c>
    </row>
    <row r="726" spans="1:5" x14ac:dyDescent="0.35">
      <c r="A726" s="32" t="s">
        <v>1401</v>
      </c>
      <c r="B726" s="32" t="s">
        <v>1407</v>
      </c>
      <c r="C726" s="32" t="s">
        <v>1408</v>
      </c>
      <c r="D726" s="33">
        <v>60.33</v>
      </c>
      <c r="E726" s="33">
        <v>-373.84</v>
      </c>
    </row>
    <row r="727" spans="1:5" x14ac:dyDescent="0.35">
      <c r="A727" s="32" t="s">
        <v>1401</v>
      </c>
      <c r="B727" s="32" t="s">
        <v>1409</v>
      </c>
      <c r="C727" s="32" t="s">
        <v>33</v>
      </c>
      <c r="D727" s="33">
        <v>-44.11</v>
      </c>
      <c r="E727" s="33">
        <v>-434.17</v>
      </c>
    </row>
    <row r="728" spans="1:5" x14ac:dyDescent="0.35">
      <c r="A728" s="32" t="s">
        <v>1401</v>
      </c>
      <c r="B728" s="32" t="s">
        <v>1409</v>
      </c>
      <c r="C728" s="32" t="s">
        <v>1410</v>
      </c>
      <c r="D728" s="33">
        <v>2163.52</v>
      </c>
      <c r="E728" s="33">
        <v>-390.06</v>
      </c>
    </row>
    <row r="729" spans="1:5" x14ac:dyDescent="0.35">
      <c r="A729" s="32" t="s">
        <v>1411</v>
      </c>
      <c r="B729" s="32" t="s">
        <v>1412</v>
      </c>
      <c r="C729" s="32" t="s">
        <v>1413</v>
      </c>
      <c r="D729" s="34">
        <v>-500</v>
      </c>
      <c r="E729" s="33">
        <v>-2553.58</v>
      </c>
    </row>
    <row r="730" spans="1:5" x14ac:dyDescent="0.35">
      <c r="A730" s="32" t="s">
        <v>1414</v>
      </c>
      <c r="B730" s="32" t="s">
        <v>1415</v>
      </c>
      <c r="C730" s="32" t="s">
        <v>1416</v>
      </c>
      <c r="D730" s="33">
        <v>320.95</v>
      </c>
      <c r="E730" s="33">
        <v>-2053.58</v>
      </c>
    </row>
    <row r="731" spans="1:5" x14ac:dyDescent="0.35">
      <c r="A731" s="32" t="s">
        <v>1417</v>
      </c>
      <c r="B731" s="32" t="s">
        <v>1418</v>
      </c>
      <c r="C731" s="32" t="s">
        <v>1419</v>
      </c>
      <c r="D731" s="34">
        <v>-300</v>
      </c>
      <c r="E731" s="33">
        <v>-2374.5300000000002</v>
      </c>
    </row>
    <row r="732" spans="1:5" x14ac:dyDescent="0.35">
      <c r="A732" s="32" t="s">
        <v>1420</v>
      </c>
      <c r="B732" s="32" t="s">
        <v>1421</v>
      </c>
      <c r="C732" s="32" t="s">
        <v>1422</v>
      </c>
      <c r="D732" s="33">
        <v>-183.1</v>
      </c>
      <c r="E732" s="33">
        <v>-2074.5300000000002</v>
      </c>
    </row>
    <row r="733" spans="1:5" x14ac:dyDescent="0.35">
      <c r="A733" s="32" t="s">
        <v>1423</v>
      </c>
      <c r="B733" s="32" t="s">
        <v>1424</v>
      </c>
      <c r="C733" s="32" t="s">
        <v>1425</v>
      </c>
      <c r="D733" s="34">
        <v>-500</v>
      </c>
      <c r="E733" s="33">
        <v>-1891.43</v>
      </c>
    </row>
    <row r="734" spans="1:5" x14ac:dyDescent="0.35">
      <c r="A734" s="32" t="s">
        <v>1426</v>
      </c>
      <c r="B734" s="32" t="s">
        <v>1427</v>
      </c>
      <c r="C734" s="32" t="s">
        <v>1428</v>
      </c>
      <c r="D734" s="33">
        <v>-13.25</v>
      </c>
      <c r="E734" s="33">
        <v>-1391.43</v>
      </c>
    </row>
    <row r="735" spans="1:5" x14ac:dyDescent="0.35">
      <c r="A735" s="32" t="s">
        <v>1426</v>
      </c>
      <c r="B735" s="32" t="s">
        <v>1429</v>
      </c>
      <c r="C735" s="32" t="s">
        <v>1430</v>
      </c>
      <c r="D735" s="33">
        <v>-199.95</v>
      </c>
      <c r="E735" s="33">
        <v>-1378.18</v>
      </c>
    </row>
    <row r="736" spans="1:5" x14ac:dyDescent="0.35">
      <c r="A736" s="32" t="s">
        <v>1431</v>
      </c>
      <c r="B736" s="32" t="s">
        <v>1432</v>
      </c>
      <c r="C736" s="32" t="s">
        <v>1433</v>
      </c>
      <c r="D736" s="33">
        <v>-329.97</v>
      </c>
      <c r="E736" s="33">
        <v>-1178.23</v>
      </c>
    </row>
    <row r="737" spans="1:5" x14ac:dyDescent="0.35">
      <c r="A737" s="32" t="s">
        <v>1434</v>
      </c>
      <c r="B737" s="32" t="s">
        <v>1435</v>
      </c>
      <c r="C737" s="32" t="s">
        <v>1436</v>
      </c>
      <c r="D737" s="33">
        <v>-478.8</v>
      </c>
      <c r="E737" s="33">
        <v>-848.26</v>
      </c>
    </row>
    <row r="738" spans="1:5" s="49" customFormat="1" x14ac:dyDescent="0.35">
      <c r="A738" s="49" t="s">
        <v>1434</v>
      </c>
      <c r="B738" s="49" t="s">
        <v>1437</v>
      </c>
      <c r="C738" s="49" t="s">
        <v>1438</v>
      </c>
      <c r="D738" s="50">
        <v>-0.02</v>
      </c>
      <c r="E738" s="50">
        <v>-369.46</v>
      </c>
    </row>
    <row r="739" spans="1:5" x14ac:dyDescent="0.35">
      <c r="A739" s="32" t="s">
        <v>1434</v>
      </c>
      <c r="B739" s="32" t="s">
        <v>1439</v>
      </c>
      <c r="C739" s="32" t="s">
        <v>1440</v>
      </c>
      <c r="D739" s="33">
        <v>147.33000000000001</v>
      </c>
      <c r="E739" s="33">
        <v>-369.44</v>
      </c>
    </row>
    <row r="740" spans="1:5" x14ac:dyDescent="0.35">
      <c r="A740" s="32" t="s">
        <v>1441</v>
      </c>
      <c r="B740" s="32" t="s">
        <v>1442</v>
      </c>
      <c r="C740" s="32" t="s">
        <v>1443</v>
      </c>
      <c r="D740" s="34">
        <v>1500</v>
      </c>
      <c r="E740" s="33">
        <v>-516.77</v>
      </c>
    </row>
    <row r="741" spans="1:5" x14ac:dyDescent="0.35">
      <c r="A741" s="32" t="s">
        <v>1441</v>
      </c>
      <c r="B741" s="32" t="s">
        <v>1444</v>
      </c>
      <c r="C741" s="32" t="s">
        <v>1445</v>
      </c>
      <c r="D741" s="33">
        <v>-246.95</v>
      </c>
      <c r="E741" s="33">
        <v>-2016.77</v>
      </c>
    </row>
    <row r="742" spans="1:5" x14ac:dyDescent="0.35">
      <c r="A742" s="32" t="s">
        <v>1441</v>
      </c>
      <c r="B742" s="32" t="s">
        <v>1446</v>
      </c>
      <c r="C742" s="32" t="s">
        <v>1447</v>
      </c>
      <c r="D742" s="33">
        <v>-193.97</v>
      </c>
      <c r="E742" s="33">
        <v>-1769.82</v>
      </c>
    </row>
    <row r="743" spans="1:5" x14ac:dyDescent="0.35">
      <c r="A743" s="32" t="s">
        <v>1441</v>
      </c>
      <c r="B743" s="32" t="s">
        <v>1448</v>
      </c>
      <c r="C743" s="32" t="s">
        <v>1449</v>
      </c>
      <c r="D743" s="33">
        <v>882.92</v>
      </c>
      <c r="E743" s="33">
        <v>-1575.85</v>
      </c>
    </row>
    <row r="744" spans="1:5" x14ac:dyDescent="0.35">
      <c r="A744" s="32" t="s">
        <v>1450</v>
      </c>
      <c r="B744" s="32" t="s">
        <v>1451</v>
      </c>
      <c r="C744" s="32" t="s">
        <v>1452</v>
      </c>
      <c r="D744" s="33">
        <v>-141.97999999999999</v>
      </c>
      <c r="E744" s="33">
        <v>-2458.77</v>
      </c>
    </row>
    <row r="745" spans="1:5" x14ac:dyDescent="0.35">
      <c r="A745" s="32" t="s">
        <v>1453</v>
      </c>
      <c r="B745" s="32" t="s">
        <v>1454</v>
      </c>
      <c r="C745" s="32" t="s">
        <v>1455</v>
      </c>
      <c r="D745" s="33">
        <v>-144.22</v>
      </c>
      <c r="E745" s="33">
        <v>-2316.79</v>
      </c>
    </row>
    <row r="746" spans="1:5" x14ac:dyDescent="0.35">
      <c r="A746" s="32" t="s">
        <v>1453</v>
      </c>
      <c r="B746" s="32" t="s">
        <v>1456</v>
      </c>
      <c r="C746" s="32" t="s">
        <v>1457</v>
      </c>
      <c r="D746" s="34">
        <v>-500</v>
      </c>
      <c r="E746" s="33">
        <v>-2172.5700000000002</v>
      </c>
    </row>
    <row r="747" spans="1:5" x14ac:dyDescent="0.35">
      <c r="A747" s="32" t="s">
        <v>1453</v>
      </c>
      <c r="B747" s="32" t="s">
        <v>1458</v>
      </c>
      <c r="C747" s="32" t="s">
        <v>1459</v>
      </c>
      <c r="D747" s="34">
        <v>-3000</v>
      </c>
      <c r="E747" s="33">
        <v>-1672.57</v>
      </c>
    </row>
    <row r="748" spans="1:5" x14ac:dyDescent="0.35">
      <c r="A748" s="32" t="s">
        <v>1453</v>
      </c>
      <c r="B748" s="32" t="s">
        <v>1460</v>
      </c>
      <c r="C748" s="32" t="s">
        <v>1461</v>
      </c>
      <c r="D748" s="33">
        <v>-42.9</v>
      </c>
      <c r="E748" s="33">
        <v>1327.43</v>
      </c>
    </row>
    <row r="749" spans="1:5" x14ac:dyDescent="0.35">
      <c r="A749" s="32" t="s">
        <v>1453</v>
      </c>
      <c r="B749" s="32" t="s">
        <v>77</v>
      </c>
      <c r="C749" s="32" t="s">
        <v>1462</v>
      </c>
      <c r="D749" s="33">
        <v>1000.97</v>
      </c>
      <c r="E749" s="33">
        <v>1370.33</v>
      </c>
    </row>
    <row r="750" spans="1:5" x14ac:dyDescent="0.35">
      <c r="A750" s="32" t="s">
        <v>1453</v>
      </c>
      <c r="B750" s="32" t="s">
        <v>1463</v>
      </c>
      <c r="C750" s="32" t="s">
        <v>33</v>
      </c>
      <c r="D750" s="33">
        <v>-64.47</v>
      </c>
      <c r="E750" s="33">
        <v>369.36</v>
      </c>
    </row>
    <row r="751" spans="1:5" x14ac:dyDescent="0.35">
      <c r="A751" s="32" t="s">
        <v>1453</v>
      </c>
      <c r="B751" s="32" t="s">
        <v>1463</v>
      </c>
      <c r="C751" s="32" t="s">
        <v>1464</v>
      </c>
      <c r="D751" s="33">
        <v>4587.03</v>
      </c>
      <c r="E751" s="33">
        <v>433.83</v>
      </c>
    </row>
    <row r="752" spans="1:5" x14ac:dyDescent="0.35">
      <c r="A752" s="32" t="s">
        <v>1465</v>
      </c>
      <c r="B752" s="32" t="s">
        <v>496</v>
      </c>
      <c r="C752" s="32" t="s">
        <v>1466</v>
      </c>
      <c r="D752" s="34">
        <v>-500</v>
      </c>
      <c r="E752" s="33">
        <v>-4153.2</v>
      </c>
    </row>
    <row r="753" spans="1:5" x14ac:dyDescent="0.35">
      <c r="A753" s="32" t="s">
        <v>1467</v>
      </c>
      <c r="B753" s="32" t="s">
        <v>1468</v>
      </c>
      <c r="C753" s="32" t="s">
        <v>1469</v>
      </c>
      <c r="D753" s="33">
        <v>-143.47999999999999</v>
      </c>
      <c r="E753" s="33">
        <v>-3653.2</v>
      </c>
    </row>
    <row r="754" spans="1:5" x14ac:dyDescent="0.35">
      <c r="A754" s="32" t="s">
        <v>1467</v>
      </c>
      <c r="B754" s="32" t="s">
        <v>1470</v>
      </c>
      <c r="C754" s="32" t="s">
        <v>1204</v>
      </c>
      <c r="D754" s="34">
        <v>-4000</v>
      </c>
      <c r="E754" s="33">
        <v>-3509.72</v>
      </c>
    </row>
    <row r="755" spans="1:5" x14ac:dyDescent="0.35">
      <c r="A755" s="32" t="s">
        <v>1467</v>
      </c>
      <c r="B755" s="32" t="s">
        <v>1471</v>
      </c>
      <c r="C755" s="32" t="s">
        <v>207</v>
      </c>
      <c r="D755" s="34">
        <v>-600</v>
      </c>
      <c r="E755" s="33">
        <v>490.28</v>
      </c>
    </row>
    <row r="756" spans="1:5" x14ac:dyDescent="0.35">
      <c r="A756" s="32" t="s">
        <v>1472</v>
      </c>
      <c r="B756" s="32" t="s">
        <v>1409</v>
      </c>
      <c r="C756" s="32" t="s">
        <v>1473</v>
      </c>
      <c r="D756" s="33">
        <v>80.39</v>
      </c>
      <c r="E756" s="33">
        <v>1090.28</v>
      </c>
    </row>
    <row r="757" spans="1:5" x14ac:dyDescent="0.35">
      <c r="A757" s="32" t="s">
        <v>1472</v>
      </c>
      <c r="B757" s="32" t="s">
        <v>1474</v>
      </c>
      <c r="C757" s="32" t="s">
        <v>1475</v>
      </c>
      <c r="D757" s="33">
        <v>2163.52</v>
      </c>
      <c r="E757" s="33">
        <v>1009.89</v>
      </c>
    </row>
    <row r="758" spans="1:5" x14ac:dyDescent="0.35">
      <c r="A758" s="32" t="s">
        <v>1472</v>
      </c>
      <c r="B758" s="32" t="s">
        <v>1476</v>
      </c>
      <c r="C758" s="32" t="s">
        <v>1477</v>
      </c>
      <c r="D758" s="33">
        <v>2.2400000000000002</v>
      </c>
      <c r="E758" s="33">
        <v>-1153.6300000000001</v>
      </c>
    </row>
    <row r="759" spans="1:5" x14ac:dyDescent="0.35">
      <c r="A759" s="32" t="s">
        <v>1472</v>
      </c>
      <c r="B759" s="32" t="s">
        <v>1478</v>
      </c>
      <c r="C759" s="32" t="s">
        <v>1479</v>
      </c>
      <c r="D759" s="33">
        <v>60.33</v>
      </c>
      <c r="E759" s="33">
        <v>-1155.8699999999999</v>
      </c>
    </row>
    <row r="760" spans="1:5" x14ac:dyDescent="0.35">
      <c r="A760" s="32" t="s">
        <v>1472</v>
      </c>
      <c r="B760" s="32" t="s">
        <v>1480</v>
      </c>
      <c r="C760" s="32" t="s">
        <v>1481</v>
      </c>
      <c r="D760" s="33">
        <v>3783.69</v>
      </c>
      <c r="E760" s="33">
        <v>-1216.2</v>
      </c>
    </row>
    <row r="761" spans="1:5" x14ac:dyDescent="0.35">
      <c r="A761" s="32" t="s">
        <v>1482</v>
      </c>
      <c r="B761" s="32" t="s">
        <v>1483</v>
      </c>
      <c r="C761" s="32" t="s">
        <v>1484</v>
      </c>
      <c r="D761" s="34">
        <v>-190</v>
      </c>
      <c r="E761" s="33">
        <v>-4999.8900000000003</v>
      </c>
    </row>
    <row r="762" spans="1:5" x14ac:dyDescent="0.35">
      <c r="A762" s="32" t="s">
        <v>1482</v>
      </c>
      <c r="B762" s="32" t="s">
        <v>1485</v>
      </c>
      <c r="C762" s="32" t="s">
        <v>1486</v>
      </c>
      <c r="D762" s="33">
        <v>74.989999999999995</v>
      </c>
      <c r="E762" s="33">
        <v>-4809.8900000000003</v>
      </c>
    </row>
    <row r="763" spans="1:5" x14ac:dyDescent="0.35">
      <c r="A763" s="32" t="s">
        <v>1487</v>
      </c>
      <c r="B763" s="32" t="s">
        <v>1488</v>
      </c>
      <c r="C763" s="32" t="s">
        <v>1489</v>
      </c>
      <c r="D763" s="34">
        <v>-2000</v>
      </c>
      <c r="E763" s="33">
        <v>-4884.88</v>
      </c>
    </row>
    <row r="764" spans="1:5" x14ac:dyDescent="0.35">
      <c r="A764" s="32" t="s">
        <v>1487</v>
      </c>
      <c r="B764" s="32" t="s">
        <v>1490</v>
      </c>
      <c r="C764" s="32" t="s">
        <v>1491</v>
      </c>
      <c r="D764" s="33">
        <v>-424.3</v>
      </c>
      <c r="E764" s="33">
        <v>-2884.88</v>
      </c>
    </row>
    <row r="765" spans="1:5" x14ac:dyDescent="0.35">
      <c r="A765" s="32" t="s">
        <v>1487</v>
      </c>
      <c r="B765" s="32" t="s">
        <v>1492</v>
      </c>
      <c r="C765" s="32" t="s">
        <v>1459</v>
      </c>
      <c r="D765" s="34">
        <v>-300</v>
      </c>
      <c r="E765" s="33">
        <v>-2460.58</v>
      </c>
    </row>
    <row r="766" spans="1:5" x14ac:dyDescent="0.35">
      <c r="A766" s="32" t="s">
        <v>1493</v>
      </c>
      <c r="B766" s="32" t="s">
        <v>1494</v>
      </c>
      <c r="C766" s="32" t="s">
        <v>1495</v>
      </c>
      <c r="D766" s="33">
        <v>-89.99</v>
      </c>
      <c r="E766" s="33">
        <v>-2160.58</v>
      </c>
    </row>
    <row r="767" spans="1:5" x14ac:dyDescent="0.35">
      <c r="A767" s="32" t="s">
        <v>1493</v>
      </c>
      <c r="B767" s="32" t="s">
        <v>1496</v>
      </c>
      <c r="C767" s="32" t="s">
        <v>1204</v>
      </c>
      <c r="D767" s="34">
        <v>-700</v>
      </c>
      <c r="E767" s="33">
        <v>-2070.59</v>
      </c>
    </row>
    <row r="768" spans="1:5" x14ac:dyDescent="0.35">
      <c r="A768" s="32" t="s">
        <v>1493</v>
      </c>
      <c r="B768" s="32" t="s">
        <v>1497</v>
      </c>
      <c r="C768" s="32" t="s">
        <v>1498</v>
      </c>
      <c r="D768" s="34">
        <v>-1000</v>
      </c>
      <c r="E768" s="33">
        <v>-1370.59</v>
      </c>
    </row>
    <row r="769" spans="1:5" x14ac:dyDescent="0.35">
      <c r="A769" s="32" t="s">
        <v>1493</v>
      </c>
      <c r="B769" s="32" t="s">
        <v>1499</v>
      </c>
      <c r="C769" s="32" t="s">
        <v>1500</v>
      </c>
      <c r="D769" s="33">
        <v>-197.97</v>
      </c>
      <c r="E769" s="33">
        <v>-370.59</v>
      </c>
    </row>
    <row r="770" spans="1:5" x14ac:dyDescent="0.35">
      <c r="A770" s="32" t="s">
        <v>1501</v>
      </c>
      <c r="B770" s="32" t="s">
        <v>1502</v>
      </c>
      <c r="C770" s="32" t="s">
        <v>1503</v>
      </c>
      <c r="D770" s="34">
        <v>-500</v>
      </c>
      <c r="E770" s="33">
        <v>-172.62</v>
      </c>
    </row>
    <row r="771" spans="1:5" x14ac:dyDescent="0.35">
      <c r="A771" s="32" t="s">
        <v>1504</v>
      </c>
      <c r="B771" s="32" t="s">
        <v>1505</v>
      </c>
      <c r="C771" s="32" t="s">
        <v>1459</v>
      </c>
      <c r="D771" s="34">
        <v>-3000</v>
      </c>
      <c r="E771" s="33">
        <v>327.38</v>
      </c>
    </row>
    <row r="772" spans="1:5" x14ac:dyDescent="0.35">
      <c r="A772" s="32" t="s">
        <v>1506</v>
      </c>
      <c r="B772" s="32" t="s">
        <v>1507</v>
      </c>
      <c r="C772" s="32" t="s">
        <v>1508</v>
      </c>
      <c r="D772" s="33">
        <v>-149.99</v>
      </c>
      <c r="E772" s="33">
        <v>3327.38</v>
      </c>
    </row>
    <row r="773" spans="1:5" x14ac:dyDescent="0.35">
      <c r="A773" s="32" t="s">
        <v>1509</v>
      </c>
      <c r="B773" s="32" t="s">
        <v>1510</v>
      </c>
      <c r="C773" s="32" t="s">
        <v>1511</v>
      </c>
      <c r="D773" s="33">
        <v>-74.989999999999995</v>
      </c>
      <c r="E773" s="33">
        <v>3477.37</v>
      </c>
    </row>
    <row r="774" spans="1:5" x14ac:dyDescent="0.35">
      <c r="A774" s="32" t="s">
        <v>1509</v>
      </c>
      <c r="B774" s="32" t="s">
        <v>1512</v>
      </c>
      <c r="C774" s="32" t="s">
        <v>1513</v>
      </c>
      <c r="D774" s="33">
        <v>1224.99</v>
      </c>
      <c r="E774" s="33">
        <v>3552.36</v>
      </c>
    </row>
    <row r="775" spans="1:5" x14ac:dyDescent="0.35">
      <c r="A775" s="32" t="s">
        <v>1509</v>
      </c>
      <c r="B775" s="32" t="s">
        <v>1514</v>
      </c>
      <c r="C775" s="32" t="s">
        <v>33</v>
      </c>
      <c r="D775" s="33">
        <v>-13.09</v>
      </c>
      <c r="E775" s="33">
        <v>2327.37</v>
      </c>
    </row>
    <row r="776" spans="1:5" x14ac:dyDescent="0.35">
      <c r="A776" s="32" t="s">
        <v>1509</v>
      </c>
      <c r="B776" s="32" t="s">
        <v>1514</v>
      </c>
      <c r="C776" s="32" t="s">
        <v>1515</v>
      </c>
      <c r="D776" s="33">
        <v>4823.67</v>
      </c>
      <c r="E776" s="33">
        <v>2340.46</v>
      </c>
    </row>
    <row r="777" spans="1:5" x14ac:dyDescent="0.35">
      <c r="A777" s="32" t="s">
        <v>1516</v>
      </c>
      <c r="B777" s="32" t="s">
        <v>1517</v>
      </c>
      <c r="C777" s="32" t="s">
        <v>1518</v>
      </c>
      <c r="D777" s="34">
        <v>-299</v>
      </c>
      <c r="E777" s="33">
        <v>-2483.21</v>
      </c>
    </row>
    <row r="778" spans="1:5" x14ac:dyDescent="0.35">
      <c r="A778" s="32" t="s">
        <v>1519</v>
      </c>
      <c r="B778" s="32" t="s">
        <v>1520</v>
      </c>
      <c r="C778" s="32" t="s">
        <v>1459</v>
      </c>
      <c r="D778" s="34">
        <v>-700</v>
      </c>
      <c r="E778" s="33">
        <v>-2184.21</v>
      </c>
    </row>
    <row r="779" spans="1:5" x14ac:dyDescent="0.35">
      <c r="A779" s="32" t="s">
        <v>1521</v>
      </c>
      <c r="B779" s="32" t="s">
        <v>1522</v>
      </c>
      <c r="C779" s="32" t="s">
        <v>1523</v>
      </c>
      <c r="D779" s="33">
        <v>-159.96</v>
      </c>
      <c r="E779" s="33">
        <v>-1484.21</v>
      </c>
    </row>
    <row r="780" spans="1:5" x14ac:dyDescent="0.35">
      <c r="A780" s="32" t="s">
        <v>1524</v>
      </c>
      <c r="B780" s="32" t="s">
        <v>1525</v>
      </c>
      <c r="C780" s="32" t="s">
        <v>1459</v>
      </c>
      <c r="D780" s="34">
        <v>-1500</v>
      </c>
      <c r="E780" s="33">
        <v>-1324.25</v>
      </c>
    </row>
    <row r="781" spans="1:5" x14ac:dyDescent="0.35">
      <c r="A781" s="32" t="s">
        <v>1526</v>
      </c>
      <c r="B781" s="32" t="s">
        <v>1527</v>
      </c>
      <c r="C781" s="32" t="s">
        <v>1528</v>
      </c>
      <c r="D781" s="33">
        <v>-219.99</v>
      </c>
      <c r="E781" s="33">
        <v>175.75</v>
      </c>
    </row>
    <row r="782" spans="1:5" x14ac:dyDescent="0.35">
      <c r="A782" s="32" t="s">
        <v>1526</v>
      </c>
      <c r="B782" s="32" t="s">
        <v>641</v>
      </c>
      <c r="C782" s="32" t="s">
        <v>1529</v>
      </c>
      <c r="D782" s="33">
        <v>775.51</v>
      </c>
      <c r="E782" s="33">
        <v>395.74</v>
      </c>
    </row>
    <row r="783" spans="1:5" x14ac:dyDescent="0.35">
      <c r="A783" s="32" t="s">
        <v>1530</v>
      </c>
      <c r="B783" s="32" t="s">
        <v>1531</v>
      </c>
      <c r="C783" s="32" t="s">
        <v>1532</v>
      </c>
      <c r="D783" s="33">
        <v>-149.97999999999999</v>
      </c>
      <c r="E783" s="33">
        <v>-379.77</v>
      </c>
    </row>
    <row r="784" spans="1:5" x14ac:dyDescent="0.35">
      <c r="A784" s="32" t="s">
        <v>1530</v>
      </c>
      <c r="B784" s="32" t="s">
        <v>1533</v>
      </c>
      <c r="C784" s="32" t="s">
        <v>1534</v>
      </c>
      <c r="D784" s="33">
        <v>-74.989999999999995</v>
      </c>
      <c r="E784" s="33">
        <v>-229.79</v>
      </c>
    </row>
    <row r="785" spans="1:5" x14ac:dyDescent="0.35">
      <c r="A785" s="32" t="s">
        <v>1530</v>
      </c>
      <c r="B785" s="32" t="s">
        <v>1535</v>
      </c>
      <c r="C785" s="32" t="s">
        <v>1536</v>
      </c>
      <c r="D785" s="33">
        <v>-48.99</v>
      </c>
      <c r="E785" s="33">
        <v>-154.80000000000001</v>
      </c>
    </row>
    <row r="786" spans="1:5" x14ac:dyDescent="0.35">
      <c r="A786" s="32" t="s">
        <v>1530</v>
      </c>
      <c r="B786" s="32" t="s">
        <v>1537</v>
      </c>
      <c r="C786" s="32" t="s">
        <v>1538</v>
      </c>
      <c r="D786" s="34">
        <v>-500</v>
      </c>
      <c r="E786" s="33">
        <v>-105.81</v>
      </c>
    </row>
    <row r="787" spans="1:5" x14ac:dyDescent="0.35">
      <c r="A787" s="32" t="s">
        <v>1530</v>
      </c>
      <c r="B787" s="32" t="s">
        <v>1539</v>
      </c>
      <c r="C787" s="32" t="s">
        <v>1459</v>
      </c>
      <c r="D787" s="34">
        <v>-2000</v>
      </c>
      <c r="E787" s="33">
        <v>394.19</v>
      </c>
    </row>
    <row r="788" spans="1:5" x14ac:dyDescent="0.35">
      <c r="A788" s="32" t="s">
        <v>1530</v>
      </c>
      <c r="B788" s="32" t="s">
        <v>271</v>
      </c>
      <c r="C788" s="32" t="s">
        <v>1540</v>
      </c>
      <c r="D788" s="33">
        <v>1991.27</v>
      </c>
      <c r="E788" s="33">
        <v>2394.19</v>
      </c>
    </row>
    <row r="789" spans="1:5" x14ac:dyDescent="0.35">
      <c r="A789" s="32" t="s">
        <v>1530</v>
      </c>
      <c r="B789" s="32" t="s">
        <v>1541</v>
      </c>
      <c r="C789" s="32" t="s">
        <v>33</v>
      </c>
      <c r="D789" s="33">
        <v>-24.97</v>
      </c>
      <c r="E789" s="33">
        <v>402.92</v>
      </c>
    </row>
    <row r="790" spans="1:5" x14ac:dyDescent="0.35">
      <c r="A790" s="32" t="s">
        <v>1530</v>
      </c>
      <c r="B790" s="32" t="s">
        <v>1541</v>
      </c>
      <c r="C790" s="32" t="s">
        <v>1542</v>
      </c>
      <c r="D790" s="33">
        <v>3420.15</v>
      </c>
      <c r="E790" s="33">
        <v>427.89</v>
      </c>
    </row>
    <row r="791" spans="1:5" x14ac:dyDescent="0.35">
      <c r="A791" s="32" t="s">
        <v>1530</v>
      </c>
      <c r="B791" s="32" t="s">
        <v>478</v>
      </c>
      <c r="C791" s="32" t="s">
        <v>33</v>
      </c>
      <c r="D791" s="33">
        <v>-0.53</v>
      </c>
      <c r="E791" s="33">
        <v>-2992.26</v>
      </c>
    </row>
    <row r="792" spans="1:5" s="49" customFormat="1" x14ac:dyDescent="0.35">
      <c r="A792" s="49" t="s">
        <v>1530</v>
      </c>
      <c r="B792" s="49" t="s">
        <v>478</v>
      </c>
      <c r="C792" s="49" t="s">
        <v>542</v>
      </c>
      <c r="D792" s="50">
        <v>0.53</v>
      </c>
      <c r="E792" s="50">
        <v>-2991.73</v>
      </c>
    </row>
    <row r="793" spans="1:5" x14ac:dyDescent="0.35">
      <c r="A793" s="32" t="s">
        <v>1543</v>
      </c>
      <c r="B793" s="32" t="s">
        <v>1544</v>
      </c>
      <c r="C793" s="32" t="s">
        <v>1545</v>
      </c>
      <c r="D793" s="33">
        <v>-79.989999999999995</v>
      </c>
      <c r="E793" s="33">
        <v>-2992.26</v>
      </c>
    </row>
    <row r="794" spans="1:5" x14ac:dyDescent="0.35">
      <c r="A794" s="32" t="s">
        <v>1543</v>
      </c>
      <c r="B794" s="32" t="s">
        <v>1546</v>
      </c>
      <c r="C794" s="32" t="s">
        <v>1547</v>
      </c>
      <c r="D794" s="33">
        <v>-179.97</v>
      </c>
      <c r="E794" s="33">
        <v>-2912.27</v>
      </c>
    </row>
    <row r="795" spans="1:5" x14ac:dyDescent="0.35">
      <c r="A795" s="32" t="s">
        <v>1543</v>
      </c>
      <c r="B795" s="32" t="s">
        <v>1548</v>
      </c>
      <c r="C795" s="32" t="s">
        <v>1549</v>
      </c>
      <c r="D795" s="33">
        <v>55.53</v>
      </c>
      <c r="E795" s="33">
        <v>-2732.3</v>
      </c>
    </row>
    <row r="796" spans="1:5" x14ac:dyDescent="0.35">
      <c r="A796" s="32" t="s">
        <v>1550</v>
      </c>
      <c r="B796" s="32" t="s">
        <v>1551</v>
      </c>
      <c r="C796" s="32" t="s">
        <v>1204</v>
      </c>
      <c r="D796" s="34">
        <v>-1200</v>
      </c>
      <c r="E796" s="33">
        <v>-2787.83</v>
      </c>
    </row>
    <row r="797" spans="1:5" x14ac:dyDescent="0.35">
      <c r="A797" s="32" t="s">
        <v>1552</v>
      </c>
      <c r="B797" s="32" t="s">
        <v>1553</v>
      </c>
      <c r="C797" s="32" t="s">
        <v>1554</v>
      </c>
      <c r="D797" s="33">
        <v>-180.3</v>
      </c>
      <c r="E797" s="33">
        <v>-1587.83</v>
      </c>
    </row>
    <row r="798" spans="1:5" x14ac:dyDescent="0.35">
      <c r="A798" s="32" t="s">
        <v>1552</v>
      </c>
      <c r="B798" s="32" t="s">
        <v>1555</v>
      </c>
      <c r="C798" s="32" t="s">
        <v>1556</v>
      </c>
      <c r="D798" s="33">
        <v>-210.89</v>
      </c>
      <c r="E798" s="33">
        <v>-1407.53</v>
      </c>
    </row>
    <row r="799" spans="1:5" x14ac:dyDescent="0.35">
      <c r="A799" s="32" t="s">
        <v>1557</v>
      </c>
      <c r="B799" s="32" t="s">
        <v>1558</v>
      </c>
      <c r="C799" s="32" t="s">
        <v>1559</v>
      </c>
      <c r="D799" s="34">
        <v>-1200</v>
      </c>
      <c r="E799" s="33">
        <v>-1196.6400000000001</v>
      </c>
    </row>
    <row r="801" spans="1:5" x14ac:dyDescent="0.35">
      <c r="A801" s="35" t="s">
        <v>1560</v>
      </c>
      <c r="B801" s="35" t="s">
        <v>1561</v>
      </c>
      <c r="C801" s="35" t="s">
        <v>1562</v>
      </c>
      <c r="D801" s="38">
        <v>-380</v>
      </c>
      <c r="E801" s="37">
        <v>3.36</v>
      </c>
    </row>
    <row r="802" spans="1:5" x14ac:dyDescent="0.35">
      <c r="A802" s="35" t="s">
        <v>1563</v>
      </c>
      <c r="B802" s="35" t="s">
        <v>1558</v>
      </c>
      <c r="C802" s="35" t="s">
        <v>1459</v>
      </c>
      <c r="D802" s="38">
        <v>-4000</v>
      </c>
      <c r="E802" s="37">
        <v>383.36</v>
      </c>
    </row>
    <row r="803" spans="1:5" x14ac:dyDescent="0.35">
      <c r="A803" s="35" t="s">
        <v>1563</v>
      </c>
      <c r="B803" s="35" t="s">
        <v>1564</v>
      </c>
      <c r="C803" s="35" t="s">
        <v>1484</v>
      </c>
      <c r="D803" s="38">
        <v>-500</v>
      </c>
      <c r="E803" s="37">
        <v>4383.3599999999997</v>
      </c>
    </row>
    <row r="804" spans="1:5" x14ac:dyDescent="0.35">
      <c r="A804" s="35" t="s">
        <v>1563</v>
      </c>
      <c r="B804" s="35" t="s">
        <v>1565</v>
      </c>
      <c r="C804" s="35" t="s">
        <v>1566</v>
      </c>
      <c r="D804" s="38">
        <v>-1000</v>
      </c>
      <c r="E804" s="37">
        <v>4883.3599999999997</v>
      </c>
    </row>
    <row r="805" spans="1:5" x14ac:dyDescent="0.35">
      <c r="A805" s="35" t="s">
        <v>1567</v>
      </c>
      <c r="B805" s="35" t="s">
        <v>1568</v>
      </c>
      <c r="C805" s="35" t="s">
        <v>1569</v>
      </c>
      <c r="D805" s="37">
        <v>775.51</v>
      </c>
      <c r="E805" s="37">
        <v>5883.36</v>
      </c>
    </row>
    <row r="806" spans="1:5" x14ac:dyDescent="0.35">
      <c r="A806" s="35" t="s">
        <v>1570</v>
      </c>
      <c r="B806" s="35" t="s">
        <v>1571</v>
      </c>
      <c r="C806" s="35" t="s">
        <v>1572</v>
      </c>
      <c r="D806" s="37">
        <v>4794.1899999999996</v>
      </c>
      <c r="E806" s="37">
        <v>5107.8500000000004</v>
      </c>
    </row>
    <row r="807" spans="1:5" x14ac:dyDescent="0.35">
      <c r="A807" s="35" t="s">
        <v>1570</v>
      </c>
      <c r="B807" s="35" t="s">
        <v>1573</v>
      </c>
      <c r="C807" s="35" t="s">
        <v>1574</v>
      </c>
      <c r="D807" s="37">
        <v>1104.56</v>
      </c>
      <c r="E807" s="37">
        <v>313.66000000000003</v>
      </c>
    </row>
    <row r="808" spans="1:5" x14ac:dyDescent="0.35">
      <c r="A808" s="35" t="s">
        <v>1575</v>
      </c>
      <c r="B808" s="35" t="s">
        <v>1576</v>
      </c>
      <c r="C808" s="35" t="s">
        <v>1577</v>
      </c>
      <c r="D808" s="38">
        <v>-500</v>
      </c>
      <c r="E808" s="37">
        <v>-790.9</v>
      </c>
    </row>
    <row r="809" spans="1:5" x14ac:dyDescent="0.35">
      <c r="A809" s="35" t="s">
        <v>1578</v>
      </c>
      <c r="B809" s="35" t="s">
        <v>1579</v>
      </c>
      <c r="C809" s="35" t="s">
        <v>1580</v>
      </c>
      <c r="D809" s="37">
        <v>-364.99</v>
      </c>
      <c r="E809" s="37">
        <v>-290.89999999999998</v>
      </c>
    </row>
    <row r="810" spans="1:5" x14ac:dyDescent="0.35">
      <c r="A810" s="35" t="s">
        <v>1578</v>
      </c>
      <c r="B810" s="35" t="s">
        <v>1581</v>
      </c>
      <c r="C810" s="35" t="s">
        <v>1582</v>
      </c>
      <c r="D810" s="38">
        <v>-300</v>
      </c>
      <c r="E810" s="37">
        <v>74.09</v>
      </c>
    </row>
    <row r="811" spans="1:5" x14ac:dyDescent="0.35">
      <c r="A811" s="35" t="s">
        <v>1578</v>
      </c>
      <c r="B811" s="35" t="s">
        <v>1583</v>
      </c>
      <c r="C811" s="35" t="s">
        <v>1459</v>
      </c>
      <c r="D811" s="38">
        <v>-3500</v>
      </c>
      <c r="E811" s="37">
        <v>374.09</v>
      </c>
    </row>
    <row r="812" spans="1:5" x14ac:dyDescent="0.35">
      <c r="A812" s="35" t="s">
        <v>1578</v>
      </c>
      <c r="B812" s="35" t="s">
        <v>1584</v>
      </c>
      <c r="C812" s="35" t="s">
        <v>1585</v>
      </c>
      <c r="D812" s="37">
        <v>55.53</v>
      </c>
      <c r="E812" s="37">
        <v>3874.09</v>
      </c>
    </row>
    <row r="813" spans="1:5" x14ac:dyDescent="0.35">
      <c r="A813" s="35" t="s">
        <v>1578</v>
      </c>
      <c r="B813" s="35" t="s">
        <v>1586</v>
      </c>
      <c r="C813" s="35" t="s">
        <v>1587</v>
      </c>
      <c r="D813" s="37">
        <v>1991.27</v>
      </c>
      <c r="E813" s="37">
        <v>3818.56</v>
      </c>
    </row>
    <row r="814" spans="1:5" x14ac:dyDescent="0.35">
      <c r="A814" s="35" t="s">
        <v>1578</v>
      </c>
      <c r="B814" s="35" t="s">
        <v>1588</v>
      </c>
      <c r="C814" s="35" t="s">
        <v>33</v>
      </c>
      <c r="D814" s="37">
        <v>-10.83</v>
      </c>
      <c r="E814" s="37">
        <v>1827.29</v>
      </c>
    </row>
    <row r="815" spans="1:5" x14ac:dyDescent="0.35">
      <c r="A815" s="35" t="s">
        <v>1578</v>
      </c>
      <c r="B815" s="35" t="s">
        <v>1588</v>
      </c>
      <c r="C815" s="35" t="s">
        <v>1589</v>
      </c>
      <c r="D815" s="37">
        <v>3420.15</v>
      </c>
      <c r="E815" s="37">
        <v>1838.12</v>
      </c>
    </row>
    <row r="816" spans="1:5" x14ac:dyDescent="0.35">
      <c r="A816" s="35" t="s">
        <v>1590</v>
      </c>
      <c r="B816" s="35" t="s">
        <v>1591</v>
      </c>
      <c r="C816" s="35" t="s">
        <v>1592</v>
      </c>
      <c r="D816" s="38">
        <v>-400</v>
      </c>
      <c r="E816" s="37">
        <v>-1582.03</v>
      </c>
    </row>
    <row r="817" spans="1:5" x14ac:dyDescent="0.35">
      <c r="A817" s="35" t="s">
        <v>1593</v>
      </c>
      <c r="B817" s="35" t="s">
        <v>1594</v>
      </c>
      <c r="C817" s="35" t="s">
        <v>1595</v>
      </c>
      <c r="D817" s="37">
        <v>-59.99</v>
      </c>
      <c r="E817" s="37">
        <v>-1182.03</v>
      </c>
    </row>
    <row r="818" spans="1:5" x14ac:dyDescent="0.35">
      <c r="A818" s="35" t="s">
        <v>1596</v>
      </c>
      <c r="B818" s="35" t="s">
        <v>1597</v>
      </c>
      <c r="C818" s="35" t="s">
        <v>1598</v>
      </c>
      <c r="D818" s="37">
        <v>-189.7</v>
      </c>
      <c r="E818" s="37">
        <v>-1122.04</v>
      </c>
    </row>
    <row r="819" spans="1:5" x14ac:dyDescent="0.35">
      <c r="A819" s="35" t="s">
        <v>1599</v>
      </c>
      <c r="B819" s="35" t="s">
        <v>1600</v>
      </c>
      <c r="C819" s="35" t="s">
        <v>1601</v>
      </c>
      <c r="D819" s="38">
        <v>-800</v>
      </c>
      <c r="E819" s="37">
        <v>-932.34</v>
      </c>
    </row>
    <row r="820" spans="1:5" x14ac:dyDescent="0.35">
      <c r="A820" s="35" t="s">
        <v>1602</v>
      </c>
      <c r="B820" s="35" t="s">
        <v>1603</v>
      </c>
      <c r="C820" s="35" t="s">
        <v>1604</v>
      </c>
      <c r="D820" s="37">
        <v>-499.97</v>
      </c>
      <c r="E820" s="37">
        <v>-132.34</v>
      </c>
    </row>
    <row r="821" spans="1:5" x14ac:dyDescent="0.35">
      <c r="A821" s="35" t="s">
        <v>1602</v>
      </c>
      <c r="B821" s="35" t="s">
        <v>1605</v>
      </c>
      <c r="C821" s="35" t="s">
        <v>1606</v>
      </c>
      <c r="D821" s="37">
        <v>-82.99</v>
      </c>
      <c r="E821" s="37">
        <v>367.63</v>
      </c>
    </row>
    <row r="822" spans="1:5" x14ac:dyDescent="0.35">
      <c r="A822" s="35" t="s">
        <v>1602</v>
      </c>
      <c r="B822" s="35" t="s">
        <v>1607</v>
      </c>
      <c r="C822" s="35" t="s">
        <v>1608</v>
      </c>
      <c r="D822" s="37">
        <v>-149.99</v>
      </c>
      <c r="E822" s="37">
        <v>450.62</v>
      </c>
    </row>
    <row r="823" spans="1:5" x14ac:dyDescent="0.35">
      <c r="A823" s="35" t="s">
        <v>1609</v>
      </c>
      <c r="B823" s="35" t="s">
        <v>1610</v>
      </c>
      <c r="C823" s="35" t="s">
        <v>1611</v>
      </c>
      <c r="D823" s="37">
        <v>-29.36</v>
      </c>
      <c r="E823" s="37">
        <v>600.61</v>
      </c>
    </row>
    <row r="824" spans="1:5" x14ac:dyDescent="0.35">
      <c r="A824" s="35" t="s">
        <v>1612</v>
      </c>
      <c r="B824" s="35" t="s">
        <v>498</v>
      </c>
      <c r="C824" s="35" t="s">
        <v>1613</v>
      </c>
      <c r="D824" s="37">
        <v>775.51</v>
      </c>
      <c r="E824" s="37">
        <v>629.97</v>
      </c>
    </row>
    <row r="825" spans="1:5" x14ac:dyDescent="0.35">
      <c r="A825" s="35" t="s">
        <v>1614</v>
      </c>
      <c r="B825" s="35" t="s">
        <v>1615</v>
      </c>
      <c r="C825" s="35" t="s">
        <v>1616</v>
      </c>
      <c r="D825" s="37">
        <v>-187.98</v>
      </c>
      <c r="E825" s="37">
        <v>-145.54</v>
      </c>
    </row>
    <row r="826" spans="1:5" x14ac:dyDescent="0.35">
      <c r="A826" s="35" t="s">
        <v>1617</v>
      </c>
      <c r="B826" s="35" t="s">
        <v>1618</v>
      </c>
      <c r="C826" s="35" t="s">
        <v>1619</v>
      </c>
      <c r="D826" s="37">
        <v>-99.98</v>
      </c>
      <c r="E826" s="37">
        <v>42.44</v>
      </c>
    </row>
    <row r="827" spans="1:5" x14ac:dyDescent="0.35">
      <c r="A827" s="35" t="s">
        <v>1620</v>
      </c>
      <c r="B827" s="35" t="s">
        <v>1621</v>
      </c>
      <c r="C827" s="35" t="s">
        <v>1622</v>
      </c>
      <c r="D827" s="37">
        <v>-135.97999999999999</v>
      </c>
      <c r="E827" s="37">
        <v>142.41999999999999</v>
      </c>
    </row>
    <row r="828" spans="1:5" x14ac:dyDescent="0.35">
      <c r="A828" s="35" t="s">
        <v>1623</v>
      </c>
      <c r="B828" s="35" t="s">
        <v>712</v>
      </c>
      <c r="C828" s="35" t="s">
        <v>1204</v>
      </c>
      <c r="D828" s="38">
        <v>-5000</v>
      </c>
      <c r="E828" s="37">
        <v>278.39999999999998</v>
      </c>
    </row>
    <row r="829" spans="1:5" x14ac:dyDescent="0.35">
      <c r="A829" s="35" t="s">
        <v>1623</v>
      </c>
      <c r="B829" s="35" t="s">
        <v>1624</v>
      </c>
      <c r="C829" s="35" t="s">
        <v>207</v>
      </c>
      <c r="D829" s="38">
        <v>-500</v>
      </c>
      <c r="E829" s="37">
        <v>5278.4</v>
      </c>
    </row>
    <row r="830" spans="1:5" x14ac:dyDescent="0.35">
      <c r="A830" s="35" t="s">
        <v>1625</v>
      </c>
      <c r="B830" s="35" t="s">
        <v>1626</v>
      </c>
      <c r="C830" s="35" t="s">
        <v>1627</v>
      </c>
      <c r="D830" s="37">
        <v>-69.989999999999995</v>
      </c>
      <c r="E830" s="37">
        <v>5778.4</v>
      </c>
    </row>
    <row r="831" spans="1:5" x14ac:dyDescent="0.35">
      <c r="A831" s="35" t="s">
        <v>1625</v>
      </c>
      <c r="B831" s="35" t="s">
        <v>1628</v>
      </c>
      <c r="C831" s="35" t="s">
        <v>1629</v>
      </c>
      <c r="D831" s="37">
        <v>1319.91</v>
      </c>
      <c r="E831" s="37">
        <v>5848.39</v>
      </c>
    </row>
    <row r="832" spans="1:5" x14ac:dyDescent="0.35">
      <c r="A832" s="35" t="s">
        <v>1625</v>
      </c>
      <c r="B832" s="35" t="s">
        <v>523</v>
      </c>
      <c r="C832" s="35" t="s">
        <v>33</v>
      </c>
      <c r="D832" s="37">
        <v>-20.29</v>
      </c>
      <c r="E832" s="37">
        <v>4528.4799999999996</v>
      </c>
    </row>
    <row r="833" spans="1:5" x14ac:dyDescent="0.35">
      <c r="A833" s="35" t="s">
        <v>1625</v>
      </c>
      <c r="B833" s="35" t="s">
        <v>523</v>
      </c>
      <c r="C833" s="35" t="s">
        <v>1630</v>
      </c>
      <c r="D833" s="37">
        <v>4740.99</v>
      </c>
      <c r="E833" s="37">
        <v>4548.7700000000004</v>
      </c>
    </row>
    <row r="834" spans="1:5" x14ac:dyDescent="0.35">
      <c r="A834" s="35" t="s">
        <v>1631</v>
      </c>
      <c r="B834" s="35" t="s">
        <v>1632</v>
      </c>
      <c r="C834" s="35" t="s">
        <v>1633</v>
      </c>
      <c r="D834" s="37">
        <v>-69.989999999999995</v>
      </c>
      <c r="E834" s="37">
        <v>-192.22</v>
      </c>
    </row>
    <row r="835" spans="1:5" x14ac:dyDescent="0.35">
      <c r="A835" s="35" t="s">
        <v>1634</v>
      </c>
      <c r="B835" s="35" t="s">
        <v>1635</v>
      </c>
      <c r="C835" s="35" t="s">
        <v>1636</v>
      </c>
      <c r="D835" s="37">
        <v>-149.97999999999999</v>
      </c>
      <c r="E835" s="37">
        <v>-122.23</v>
      </c>
    </row>
    <row r="836" spans="1:5" x14ac:dyDescent="0.35">
      <c r="A836" s="35" t="s">
        <v>1634</v>
      </c>
      <c r="B836" s="35" t="s">
        <v>1637</v>
      </c>
      <c r="C836" s="35" t="s">
        <v>1459</v>
      </c>
      <c r="D836" s="38">
        <v>-3200</v>
      </c>
      <c r="E836" s="37">
        <v>27.75</v>
      </c>
    </row>
    <row r="837" spans="1:5" x14ac:dyDescent="0.35">
      <c r="A837" s="35" t="s">
        <v>1634</v>
      </c>
      <c r="B837" s="35" t="s">
        <v>1638</v>
      </c>
      <c r="C837" s="35" t="s">
        <v>1639</v>
      </c>
      <c r="D837" s="38">
        <v>-500</v>
      </c>
      <c r="E837" s="37">
        <v>3227.75</v>
      </c>
    </row>
    <row r="838" spans="1:5" x14ac:dyDescent="0.35">
      <c r="A838" s="35" t="s">
        <v>1640</v>
      </c>
      <c r="B838" s="35" t="s">
        <v>1641</v>
      </c>
      <c r="C838" s="35" t="s">
        <v>1642</v>
      </c>
      <c r="D838" s="37">
        <v>2184.7199999999998</v>
      </c>
      <c r="E838" s="37">
        <v>3727.75</v>
      </c>
    </row>
    <row r="839" spans="1:5" x14ac:dyDescent="0.35">
      <c r="A839" s="35" t="s">
        <v>1640</v>
      </c>
      <c r="B839" s="35" t="s">
        <v>1643</v>
      </c>
      <c r="C839" s="35" t="s">
        <v>1644</v>
      </c>
      <c r="D839" s="37">
        <v>3622.52</v>
      </c>
      <c r="E839" s="37">
        <v>1543.03</v>
      </c>
    </row>
    <row r="840" spans="1:5" x14ac:dyDescent="0.35">
      <c r="A840" s="35" t="s">
        <v>1645</v>
      </c>
      <c r="B840" s="35" t="s">
        <v>1646</v>
      </c>
      <c r="C840" s="35" t="s">
        <v>1647</v>
      </c>
      <c r="D840" s="38">
        <v>-250</v>
      </c>
      <c r="E840" s="37">
        <v>-2079.4899999999998</v>
      </c>
    </row>
    <row r="841" spans="1:5" x14ac:dyDescent="0.35">
      <c r="A841" s="35" t="s">
        <v>1645</v>
      </c>
      <c r="B841" s="35" t="s">
        <v>1648</v>
      </c>
      <c r="C841" s="35" t="s">
        <v>1649</v>
      </c>
      <c r="D841" s="37">
        <v>-89.98</v>
      </c>
      <c r="E841" s="37">
        <v>-1829.49</v>
      </c>
    </row>
    <row r="842" spans="1:5" x14ac:dyDescent="0.35">
      <c r="A842" s="35" t="s">
        <v>1645</v>
      </c>
      <c r="B842" s="35" t="s">
        <v>1650</v>
      </c>
      <c r="C842" s="35" t="s">
        <v>1651</v>
      </c>
      <c r="D842" s="37">
        <v>-313.99</v>
      </c>
      <c r="E842" s="37">
        <v>-1739.51</v>
      </c>
    </row>
    <row r="843" spans="1:5" x14ac:dyDescent="0.35">
      <c r="A843" s="35" t="s">
        <v>1652</v>
      </c>
      <c r="B843" s="35" t="s">
        <v>1653</v>
      </c>
      <c r="C843" s="35" t="s">
        <v>1654</v>
      </c>
      <c r="D843" s="37">
        <v>26.13</v>
      </c>
      <c r="E843" s="37">
        <v>-1425.52</v>
      </c>
    </row>
    <row r="844" spans="1:5" x14ac:dyDescent="0.35">
      <c r="A844" s="35" t="s">
        <v>1655</v>
      </c>
      <c r="B844" s="35" t="s">
        <v>1656</v>
      </c>
      <c r="C844" s="35" t="s">
        <v>1657</v>
      </c>
      <c r="D844" s="37">
        <v>-55.84</v>
      </c>
      <c r="E844" s="37">
        <v>-1451.65</v>
      </c>
    </row>
    <row r="845" spans="1:5" x14ac:dyDescent="0.35">
      <c r="A845" s="35" t="s">
        <v>1658</v>
      </c>
      <c r="B845" s="35" t="s">
        <v>1659</v>
      </c>
      <c r="C845" s="35" t="s">
        <v>1660</v>
      </c>
      <c r="D845" s="37">
        <v>17.989999999999998</v>
      </c>
      <c r="E845" s="37">
        <v>-1395.81</v>
      </c>
    </row>
    <row r="846" spans="1:5" x14ac:dyDescent="0.35">
      <c r="A846" s="35" t="s">
        <v>1661</v>
      </c>
      <c r="B846" s="35" t="s">
        <v>1662</v>
      </c>
      <c r="C846" s="35" t="s">
        <v>1663</v>
      </c>
      <c r="D846" s="37">
        <v>282.2</v>
      </c>
      <c r="E846" s="37">
        <v>-1413.8</v>
      </c>
    </row>
    <row r="847" spans="1:5" x14ac:dyDescent="0.35">
      <c r="A847" s="35" t="s">
        <v>1664</v>
      </c>
      <c r="B847" s="35" t="s">
        <v>1665</v>
      </c>
      <c r="C847" s="35" t="s">
        <v>1666</v>
      </c>
      <c r="D847" s="37">
        <v>-193.4</v>
      </c>
      <c r="E847" s="37">
        <v>-1696</v>
      </c>
    </row>
    <row r="848" spans="1:5" x14ac:dyDescent="0.35">
      <c r="A848" s="35" t="s">
        <v>1664</v>
      </c>
      <c r="B848" s="35" t="s">
        <v>1667</v>
      </c>
      <c r="C848" s="35" t="s">
        <v>1668</v>
      </c>
      <c r="D848" s="38">
        <v>-800</v>
      </c>
      <c r="E848" s="37">
        <v>-1502.6</v>
      </c>
    </row>
    <row r="849" spans="1:5" x14ac:dyDescent="0.35">
      <c r="A849" s="35" t="s">
        <v>1669</v>
      </c>
      <c r="B849" s="35" t="s">
        <v>1670</v>
      </c>
      <c r="C849" s="35" t="s">
        <v>1671</v>
      </c>
      <c r="D849" s="37">
        <v>-89.99</v>
      </c>
      <c r="E849" s="37">
        <v>-702.6</v>
      </c>
    </row>
    <row r="850" spans="1:5" x14ac:dyDescent="0.35">
      <c r="A850" s="35" t="s">
        <v>1672</v>
      </c>
      <c r="B850" s="35" t="s">
        <v>1673</v>
      </c>
      <c r="C850" s="35" t="s">
        <v>203</v>
      </c>
      <c r="D850" s="38">
        <v>275</v>
      </c>
      <c r="E850" s="37">
        <v>-612.61</v>
      </c>
    </row>
    <row r="851" spans="1:5" x14ac:dyDescent="0.35">
      <c r="A851" s="35" t="s">
        <v>1674</v>
      </c>
      <c r="B851" s="35" t="s">
        <v>1675</v>
      </c>
      <c r="C851" s="35" t="s">
        <v>1676</v>
      </c>
      <c r="D851" s="37">
        <v>-274.33</v>
      </c>
      <c r="E851" s="37">
        <v>-887.61</v>
      </c>
    </row>
    <row r="852" spans="1:5" x14ac:dyDescent="0.35">
      <c r="A852" s="35" t="s">
        <v>1674</v>
      </c>
      <c r="B852" s="35" t="s">
        <v>1677</v>
      </c>
      <c r="C852" s="35" t="s">
        <v>1678</v>
      </c>
      <c r="D852" s="37">
        <v>-44.69</v>
      </c>
      <c r="E852" s="37">
        <v>-613.28</v>
      </c>
    </row>
    <row r="853" spans="1:5" x14ac:dyDescent="0.35">
      <c r="A853" s="35" t="s">
        <v>1679</v>
      </c>
      <c r="B853" s="35" t="s">
        <v>1680</v>
      </c>
      <c r="C853" s="35" t="s">
        <v>1681</v>
      </c>
      <c r="D853" s="37">
        <v>-175.95</v>
      </c>
      <c r="E853" s="37">
        <v>-568.59</v>
      </c>
    </row>
    <row r="854" spans="1:5" x14ac:dyDescent="0.35">
      <c r="A854" s="35" t="s">
        <v>1679</v>
      </c>
      <c r="B854" s="35" t="s">
        <v>1682</v>
      </c>
      <c r="C854" s="35" t="s">
        <v>1683</v>
      </c>
      <c r="D854" s="38">
        <v>-500</v>
      </c>
      <c r="E854" s="37">
        <v>-392.64</v>
      </c>
    </row>
    <row r="855" spans="1:5" x14ac:dyDescent="0.35">
      <c r="A855" s="35" t="s">
        <v>1684</v>
      </c>
      <c r="B855" s="35" t="s">
        <v>1685</v>
      </c>
      <c r="C855" s="35" t="s">
        <v>1686</v>
      </c>
      <c r="D855" s="37">
        <v>-104.9</v>
      </c>
      <c r="E855" s="37">
        <v>107.36</v>
      </c>
    </row>
    <row r="856" spans="1:5" x14ac:dyDescent="0.35">
      <c r="A856" s="35" t="s">
        <v>1687</v>
      </c>
      <c r="B856" s="35" t="s">
        <v>1688</v>
      </c>
      <c r="C856" s="35" t="s">
        <v>1689</v>
      </c>
      <c r="D856" s="37">
        <v>-145.94999999999999</v>
      </c>
      <c r="E856" s="37">
        <v>212.26</v>
      </c>
    </row>
    <row r="857" spans="1:5" x14ac:dyDescent="0.35">
      <c r="A857" s="35" t="s">
        <v>1690</v>
      </c>
      <c r="B857" s="35" t="s">
        <v>1691</v>
      </c>
      <c r="C857" s="35" t="s">
        <v>207</v>
      </c>
      <c r="D857" s="38">
        <v>-500</v>
      </c>
      <c r="E857" s="37">
        <v>358.21</v>
      </c>
    </row>
    <row r="858" spans="1:5" x14ac:dyDescent="0.35">
      <c r="A858" s="35" t="s">
        <v>1690</v>
      </c>
      <c r="B858" s="35" t="s">
        <v>1692</v>
      </c>
      <c r="C858" s="35" t="s">
        <v>1459</v>
      </c>
      <c r="D858" s="38">
        <v>-6000</v>
      </c>
      <c r="E858" s="37">
        <v>858.21</v>
      </c>
    </row>
    <row r="859" spans="1:5" x14ac:dyDescent="0.35">
      <c r="A859" s="35" t="s">
        <v>1693</v>
      </c>
      <c r="B859" s="35" t="s">
        <v>1694</v>
      </c>
      <c r="C859" s="35" t="s">
        <v>1695</v>
      </c>
      <c r="D859" s="38">
        <v>-400</v>
      </c>
      <c r="E859" s="37">
        <v>6858.21</v>
      </c>
    </row>
    <row r="860" spans="1:5" x14ac:dyDescent="0.35">
      <c r="A860" s="35" t="s">
        <v>1696</v>
      </c>
      <c r="B860" s="35" t="s">
        <v>1584</v>
      </c>
      <c r="C860" s="35" t="s">
        <v>1697</v>
      </c>
      <c r="D860" s="37">
        <v>4458.32</v>
      </c>
      <c r="E860" s="37">
        <v>7258.21</v>
      </c>
    </row>
    <row r="861" spans="1:5" x14ac:dyDescent="0.35">
      <c r="A861" s="35" t="s">
        <v>1696</v>
      </c>
      <c r="B861" s="35" t="s">
        <v>1586</v>
      </c>
      <c r="C861" s="35" t="s">
        <v>1698</v>
      </c>
      <c r="D861" s="37">
        <v>1287.44</v>
      </c>
      <c r="E861" s="37">
        <v>2799.89</v>
      </c>
    </row>
    <row r="862" spans="1:5" x14ac:dyDescent="0.35">
      <c r="A862" s="35" t="s">
        <v>1699</v>
      </c>
      <c r="B862" s="35" t="s">
        <v>708</v>
      </c>
      <c r="C862" s="35" t="s">
        <v>1700</v>
      </c>
      <c r="D862" s="37">
        <v>775.51</v>
      </c>
      <c r="E862" s="37">
        <v>1512.45</v>
      </c>
    </row>
    <row r="863" spans="1:5" x14ac:dyDescent="0.35">
      <c r="A863" s="35" t="s">
        <v>1701</v>
      </c>
      <c r="B863" s="35" t="s">
        <v>1702</v>
      </c>
      <c r="C863" s="35" t="s">
        <v>1204</v>
      </c>
      <c r="D863" s="38">
        <v>-4000</v>
      </c>
      <c r="E863" s="37">
        <v>736.94</v>
      </c>
    </row>
    <row r="864" spans="1:5" x14ac:dyDescent="0.35">
      <c r="A864" s="35" t="s">
        <v>1701</v>
      </c>
      <c r="B864" s="35" t="s">
        <v>1703</v>
      </c>
      <c r="C864" s="35" t="s">
        <v>1704</v>
      </c>
      <c r="D864" s="37">
        <v>2184.7199999999998</v>
      </c>
      <c r="E864" s="37">
        <v>4736.9399999999996</v>
      </c>
    </row>
    <row r="865" spans="1:5" x14ac:dyDescent="0.35">
      <c r="A865" s="35" t="s">
        <v>1701</v>
      </c>
      <c r="B865" s="35" t="s">
        <v>1705</v>
      </c>
      <c r="C865" s="35" t="s">
        <v>33</v>
      </c>
      <c r="D865" s="37">
        <v>-5.07</v>
      </c>
      <c r="E865" s="37">
        <v>2552.2199999999998</v>
      </c>
    </row>
    <row r="866" spans="1:5" x14ac:dyDescent="0.35">
      <c r="A866" s="35" t="s">
        <v>1701</v>
      </c>
      <c r="B866" s="35" t="s">
        <v>1705</v>
      </c>
      <c r="C866" s="35" t="s">
        <v>1706</v>
      </c>
      <c r="D866" s="37">
        <v>3542.08</v>
      </c>
      <c r="E866" s="37">
        <v>2557.29</v>
      </c>
    </row>
    <row r="867" spans="1:5" x14ac:dyDescent="0.35">
      <c r="A867" s="35" t="s">
        <v>1707</v>
      </c>
      <c r="B867" s="35" t="s">
        <v>1708</v>
      </c>
      <c r="C867" s="35" t="s">
        <v>1709</v>
      </c>
      <c r="D867" s="37">
        <v>-16.7</v>
      </c>
      <c r="E867" s="37">
        <v>-984.79</v>
      </c>
    </row>
    <row r="868" spans="1:5" x14ac:dyDescent="0.35">
      <c r="A868" s="35" t="s">
        <v>1710</v>
      </c>
      <c r="B868" s="35" t="s">
        <v>1711</v>
      </c>
      <c r="C868" s="35" t="s">
        <v>1712</v>
      </c>
      <c r="D868" s="37">
        <v>-59.38</v>
      </c>
      <c r="E868" s="37">
        <v>-968.09</v>
      </c>
    </row>
    <row r="869" spans="1:5" x14ac:dyDescent="0.35">
      <c r="A869" s="35" t="s">
        <v>1713</v>
      </c>
      <c r="B869" s="35" t="s">
        <v>497</v>
      </c>
      <c r="C869" s="35" t="s">
        <v>1714</v>
      </c>
      <c r="D869" s="38">
        <v>-100</v>
      </c>
      <c r="E869" s="37">
        <v>-908.71</v>
      </c>
    </row>
    <row r="870" spans="1:5" x14ac:dyDescent="0.35">
      <c r="A870" s="35" t="s">
        <v>1715</v>
      </c>
      <c r="B870" s="35" t="s">
        <v>1716</v>
      </c>
      <c r="C870" s="35" t="s">
        <v>1717</v>
      </c>
      <c r="D870" s="38">
        <v>-700</v>
      </c>
      <c r="E870" s="37">
        <v>-808.71</v>
      </c>
    </row>
    <row r="871" spans="1:5" x14ac:dyDescent="0.35">
      <c r="A871" s="35" t="s">
        <v>1718</v>
      </c>
      <c r="B871" s="35" t="s">
        <v>1719</v>
      </c>
      <c r="C871" s="35" t="s">
        <v>1720</v>
      </c>
      <c r="D871" s="37">
        <v>-185.7</v>
      </c>
      <c r="E871" s="37">
        <v>-108.71</v>
      </c>
    </row>
    <row r="872" spans="1:5" x14ac:dyDescent="0.35">
      <c r="A872" s="35" t="s">
        <v>1721</v>
      </c>
      <c r="B872" s="35" t="s">
        <v>1722</v>
      </c>
      <c r="C872" s="35" t="s">
        <v>1723</v>
      </c>
      <c r="D872" s="37">
        <v>-63.99</v>
      </c>
      <c r="E872" s="37">
        <v>76.989999999999995</v>
      </c>
    </row>
    <row r="873" spans="1:5" x14ac:dyDescent="0.35">
      <c r="A873" s="35" t="s">
        <v>1724</v>
      </c>
      <c r="B873" s="35" t="s">
        <v>1725</v>
      </c>
      <c r="C873" s="35" t="s">
        <v>1726</v>
      </c>
      <c r="D873" s="38">
        <v>-139</v>
      </c>
      <c r="E873" s="37">
        <v>140.97999999999999</v>
      </c>
    </row>
    <row r="874" spans="1:5" x14ac:dyDescent="0.35">
      <c r="A874" s="35" t="s">
        <v>1727</v>
      </c>
      <c r="B874" s="35" t="s">
        <v>1728</v>
      </c>
      <c r="C874" s="35" t="s">
        <v>1729</v>
      </c>
      <c r="D874" s="37">
        <v>-41.5</v>
      </c>
      <c r="E874" s="37">
        <v>279.98</v>
      </c>
    </row>
    <row r="875" spans="1:5" x14ac:dyDescent="0.35">
      <c r="A875" s="35" t="s">
        <v>1730</v>
      </c>
      <c r="B875" s="35" t="s">
        <v>1731</v>
      </c>
      <c r="C875" s="35" t="s">
        <v>1732</v>
      </c>
      <c r="D875" s="37">
        <v>-29.99</v>
      </c>
      <c r="E875" s="37">
        <v>321.48</v>
      </c>
    </row>
    <row r="876" spans="1:5" x14ac:dyDescent="0.35">
      <c r="A876" s="35" t="s">
        <v>1730</v>
      </c>
      <c r="B876" s="35" t="s">
        <v>1733</v>
      </c>
      <c r="C876" s="35" t="s">
        <v>1734</v>
      </c>
      <c r="D876" s="37">
        <v>-89.9</v>
      </c>
      <c r="E876" s="37">
        <v>351.47</v>
      </c>
    </row>
    <row r="877" spans="1:5" x14ac:dyDescent="0.35">
      <c r="A877" s="35" t="s">
        <v>1735</v>
      </c>
      <c r="B877" s="35" t="s">
        <v>1736</v>
      </c>
      <c r="C877" s="35" t="s">
        <v>1737</v>
      </c>
      <c r="D877" s="37">
        <v>-154.97999999999999</v>
      </c>
      <c r="E877" s="37">
        <v>441.37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1A0F-52CC-43C9-81C9-69E99148F8F8}">
  <dimension ref="A5:P882"/>
  <sheetViews>
    <sheetView tabSelected="1" topLeftCell="E768" zoomScale="115" zoomScaleNormal="115" workbookViewId="0">
      <selection activeCell="P882" sqref="P882"/>
    </sheetView>
  </sheetViews>
  <sheetFormatPr defaultRowHeight="14.5" x14ac:dyDescent="0.35"/>
  <cols>
    <col min="1" max="1" width="11.36328125" style="35" customWidth="1"/>
    <col min="2" max="2" width="8.7265625" style="35"/>
    <col min="3" max="3" width="28.90625" style="35" customWidth="1"/>
    <col min="4" max="5" width="13.7265625" style="35" customWidth="1"/>
    <col min="6" max="7" width="11.1796875" style="35" bestFit="1" customWidth="1"/>
    <col min="8" max="8" width="12.453125" style="35" bestFit="1" customWidth="1"/>
    <col min="9" max="9" width="11.1796875" style="35" bestFit="1" customWidth="1"/>
    <col min="10" max="10" width="12.453125" style="35" bestFit="1" customWidth="1"/>
    <col min="11" max="14" width="11.1796875" style="35" bestFit="1" customWidth="1"/>
    <col min="15" max="15" width="8.7265625" style="35"/>
    <col min="16" max="16" width="14.7265625" style="35" customWidth="1"/>
    <col min="17" max="16384" width="8.7265625" style="35"/>
  </cols>
  <sheetData>
    <row r="5" spans="1:14" x14ac:dyDescent="0.35">
      <c r="A5" s="35" t="s">
        <v>0</v>
      </c>
    </row>
    <row r="6" spans="1:14" x14ac:dyDescent="0.35">
      <c r="A6" s="35" t="s">
        <v>1</v>
      </c>
    </row>
    <row r="7" spans="1:14" x14ac:dyDescent="0.35">
      <c r="A7" s="35" t="s">
        <v>2</v>
      </c>
      <c r="C7" s="35" t="s">
        <v>3</v>
      </c>
    </row>
    <row r="8" spans="1:14" x14ac:dyDescent="0.35">
      <c r="A8" s="35" t="s">
        <v>4</v>
      </c>
      <c r="C8" s="35" t="s">
        <v>5</v>
      </c>
    </row>
    <row r="11" spans="1:14" x14ac:dyDescent="0.35">
      <c r="A11" s="36" t="s">
        <v>6</v>
      </c>
      <c r="F11" s="35" t="s">
        <v>1738</v>
      </c>
      <c r="G11" s="35" t="s">
        <v>1739</v>
      </c>
      <c r="H11" s="35" t="s">
        <v>1740</v>
      </c>
      <c r="I11" s="35" t="s">
        <v>1741</v>
      </c>
      <c r="J11" s="35" t="s">
        <v>1742</v>
      </c>
      <c r="K11" s="35" t="s">
        <v>1745</v>
      </c>
      <c r="L11" s="35" t="s">
        <v>1743</v>
      </c>
      <c r="M11" s="35" t="s">
        <v>1746</v>
      </c>
      <c r="N11" s="35" t="s">
        <v>1744</v>
      </c>
    </row>
    <row r="12" spans="1:14" x14ac:dyDescent="0.35">
      <c r="A12" s="36" t="s">
        <v>7</v>
      </c>
      <c r="B12" s="36" t="s">
        <v>8</v>
      </c>
      <c r="C12" s="36" t="s">
        <v>9</v>
      </c>
      <c r="D12" s="36" t="s">
        <v>10</v>
      </c>
      <c r="E12" s="36" t="s">
        <v>11</v>
      </c>
    </row>
    <row r="13" spans="1:14" s="40" customFormat="1" x14ac:dyDescent="0.35">
      <c r="A13" s="40" t="s">
        <v>12</v>
      </c>
      <c r="B13" s="40" t="s">
        <v>13</v>
      </c>
      <c r="C13" s="40" t="s">
        <v>14</v>
      </c>
      <c r="D13" s="41">
        <v>3450</v>
      </c>
      <c r="E13" s="42">
        <v>4480.01</v>
      </c>
    </row>
    <row r="14" spans="1:14" x14ac:dyDescent="0.35">
      <c r="A14" s="35" t="s">
        <v>15</v>
      </c>
      <c r="B14" s="35" t="s">
        <v>16</v>
      </c>
      <c r="C14" s="35" t="s">
        <v>17</v>
      </c>
      <c r="D14" s="38">
        <v>100</v>
      </c>
      <c r="E14" s="37">
        <v>1030.01</v>
      </c>
    </row>
    <row r="15" spans="1:14" x14ac:dyDescent="0.35">
      <c r="A15" s="35" t="s">
        <v>15</v>
      </c>
      <c r="B15" s="35" t="s">
        <v>18</v>
      </c>
      <c r="C15" s="35" t="s">
        <v>19</v>
      </c>
      <c r="D15" s="37">
        <v>116.37</v>
      </c>
      <c r="E15" s="37">
        <v>930.01</v>
      </c>
    </row>
    <row r="16" spans="1:14" x14ac:dyDescent="0.35">
      <c r="A16" s="35" t="s">
        <v>20</v>
      </c>
      <c r="B16" s="35" t="s">
        <v>21</v>
      </c>
      <c r="C16" s="35" t="s">
        <v>22</v>
      </c>
      <c r="D16" s="38">
        <v>-3000</v>
      </c>
      <c r="E16" s="37">
        <v>813.64</v>
      </c>
    </row>
    <row r="17" spans="1:10" x14ac:dyDescent="0.35">
      <c r="A17" s="35" t="s">
        <v>20</v>
      </c>
      <c r="B17" s="35" t="s">
        <v>23</v>
      </c>
      <c r="C17" s="35" t="s">
        <v>24</v>
      </c>
      <c r="D17" s="37">
        <v>1184.7</v>
      </c>
      <c r="E17" s="37">
        <v>3813.64</v>
      </c>
      <c r="F17" s="37">
        <f>D17</f>
        <v>1184.7</v>
      </c>
    </row>
    <row r="18" spans="1:10" x14ac:dyDescent="0.35">
      <c r="A18" s="35" t="s">
        <v>20</v>
      </c>
      <c r="B18" s="35" t="s">
        <v>25</v>
      </c>
      <c r="C18" s="35" t="s">
        <v>26</v>
      </c>
      <c r="D18" s="37">
        <v>2566.85</v>
      </c>
      <c r="E18" s="37">
        <v>2628.94</v>
      </c>
      <c r="G18" s="37">
        <f>D18</f>
        <v>2566.85</v>
      </c>
    </row>
    <row r="19" spans="1:10" x14ac:dyDescent="0.35">
      <c r="A19" s="35" t="s">
        <v>27</v>
      </c>
      <c r="B19" s="35" t="s">
        <v>28</v>
      </c>
      <c r="C19" s="35" t="s">
        <v>22</v>
      </c>
      <c r="D19" s="38">
        <v>-8000</v>
      </c>
      <c r="E19" s="37">
        <v>62.09</v>
      </c>
    </row>
    <row r="20" spans="1:10" s="4" customFormat="1" x14ac:dyDescent="0.35">
      <c r="A20" s="4" t="s">
        <v>27</v>
      </c>
      <c r="B20" s="4" t="s">
        <v>29</v>
      </c>
      <c r="C20" s="4" t="s">
        <v>30</v>
      </c>
      <c r="D20" s="39">
        <v>-109.92</v>
      </c>
      <c r="E20" s="39">
        <v>8062.09</v>
      </c>
    </row>
    <row r="21" spans="1:10" x14ac:dyDescent="0.35">
      <c r="A21" s="35" t="s">
        <v>31</v>
      </c>
      <c r="B21" s="35" t="s">
        <v>32</v>
      </c>
      <c r="C21" s="35" t="s">
        <v>33</v>
      </c>
      <c r="D21" s="37">
        <v>-12.48</v>
      </c>
      <c r="E21" s="37">
        <v>8172.01</v>
      </c>
    </row>
    <row r="22" spans="1:10" x14ac:dyDescent="0.35">
      <c r="A22" s="35" t="s">
        <v>31</v>
      </c>
      <c r="B22" s="35" t="s">
        <v>34</v>
      </c>
      <c r="C22" s="35" t="s">
        <v>35</v>
      </c>
      <c r="D22" s="37">
        <v>4444.68</v>
      </c>
      <c r="E22" s="37">
        <v>8184.49</v>
      </c>
      <c r="I22" s="37">
        <f>D22</f>
        <v>4444.68</v>
      </c>
    </row>
    <row r="23" spans="1:10" x14ac:dyDescent="0.35">
      <c r="A23" s="35" t="s">
        <v>31</v>
      </c>
      <c r="B23" s="35" t="s">
        <v>36</v>
      </c>
      <c r="C23" s="35" t="s">
        <v>37</v>
      </c>
      <c r="D23" s="37">
        <v>5627.91</v>
      </c>
      <c r="E23" s="37">
        <v>3739.81</v>
      </c>
      <c r="H23" s="37">
        <f>D23</f>
        <v>5627.91</v>
      </c>
    </row>
    <row r="24" spans="1:10" x14ac:dyDescent="0.35">
      <c r="A24" s="35" t="s">
        <v>38</v>
      </c>
      <c r="B24" s="35" t="s">
        <v>39</v>
      </c>
      <c r="C24" s="35" t="s">
        <v>40</v>
      </c>
      <c r="D24" s="38">
        <v>-750</v>
      </c>
      <c r="E24" s="37">
        <v>-1888.1</v>
      </c>
    </row>
    <row r="25" spans="1:10" x14ac:dyDescent="0.35">
      <c r="A25" s="35" t="s">
        <v>38</v>
      </c>
      <c r="B25" s="35" t="s">
        <v>41</v>
      </c>
      <c r="C25" s="35" t="s">
        <v>42</v>
      </c>
      <c r="D25" s="37">
        <v>-63.1</v>
      </c>
      <c r="E25" s="37">
        <v>-1138.0999999999999</v>
      </c>
    </row>
    <row r="26" spans="1:10" x14ac:dyDescent="0.35">
      <c r="A26" s="35" t="s">
        <v>43</v>
      </c>
      <c r="B26" s="35" t="s">
        <v>44</v>
      </c>
      <c r="C26" s="35" t="s">
        <v>45</v>
      </c>
      <c r="D26" s="38">
        <v>-500</v>
      </c>
      <c r="E26" s="37">
        <v>-1075</v>
      </c>
    </row>
    <row r="27" spans="1:10" x14ac:dyDescent="0.35">
      <c r="A27" s="35" t="s">
        <v>46</v>
      </c>
      <c r="B27" s="35" t="s">
        <v>47</v>
      </c>
      <c r="C27" s="35" t="s">
        <v>48</v>
      </c>
      <c r="D27" s="38">
        <v>-575</v>
      </c>
      <c r="E27" s="37">
        <v>-575</v>
      </c>
    </row>
    <row r="28" spans="1:10" s="4" customFormat="1" x14ac:dyDescent="0.35">
      <c r="A28" s="4" t="s">
        <v>49</v>
      </c>
      <c r="B28" s="4" t="s">
        <v>50</v>
      </c>
      <c r="C28" s="4" t="s">
        <v>30</v>
      </c>
      <c r="D28" s="39">
        <v>-1543.54</v>
      </c>
      <c r="E28" s="39">
        <v>0</v>
      </c>
    </row>
    <row r="29" spans="1:10" x14ac:dyDescent="0.35">
      <c r="A29" s="35" t="s">
        <v>49</v>
      </c>
      <c r="B29" s="35" t="s">
        <v>51</v>
      </c>
      <c r="C29" s="35" t="s">
        <v>52</v>
      </c>
      <c r="D29" s="38">
        <v>-320</v>
      </c>
      <c r="E29" s="37">
        <v>1543.54</v>
      </c>
    </row>
    <row r="30" spans="1:10" x14ac:dyDescent="0.35">
      <c r="A30" s="35" t="s">
        <v>49</v>
      </c>
      <c r="B30" s="35" t="s">
        <v>53</v>
      </c>
      <c r="C30" s="35" t="s">
        <v>22</v>
      </c>
      <c r="D30" s="38">
        <v>-13000</v>
      </c>
      <c r="E30" s="37">
        <v>1863.54</v>
      </c>
    </row>
    <row r="31" spans="1:10" x14ac:dyDescent="0.35">
      <c r="A31" s="35" t="s">
        <v>49</v>
      </c>
      <c r="B31" s="35" t="s">
        <v>54</v>
      </c>
      <c r="C31" s="35" t="s">
        <v>55</v>
      </c>
      <c r="D31" s="37">
        <v>-257.39999999999998</v>
      </c>
      <c r="E31" s="37">
        <v>14863.54</v>
      </c>
    </row>
    <row r="32" spans="1:10" x14ac:dyDescent="0.35">
      <c r="A32" s="35" t="s">
        <v>56</v>
      </c>
      <c r="B32" s="35" t="s">
        <v>57</v>
      </c>
      <c r="C32" s="35" t="s">
        <v>58</v>
      </c>
      <c r="D32" s="37">
        <v>15320.94</v>
      </c>
      <c r="E32" s="37">
        <v>15120.94</v>
      </c>
      <c r="J32" s="37">
        <f>D32</f>
        <v>15320.94</v>
      </c>
    </row>
    <row r="33" spans="1:10" x14ac:dyDescent="0.35">
      <c r="A33" s="35" t="s">
        <v>59</v>
      </c>
      <c r="B33" s="35" t="s">
        <v>60</v>
      </c>
      <c r="C33" s="35" t="s">
        <v>61</v>
      </c>
      <c r="D33" s="38">
        <v>-200</v>
      </c>
      <c r="E33" s="37">
        <v>-200</v>
      </c>
    </row>
    <row r="34" spans="1:10" s="4" customFormat="1" x14ac:dyDescent="0.35">
      <c r="A34" s="4" t="s">
        <v>62</v>
      </c>
      <c r="B34" s="4" t="s">
        <v>63</v>
      </c>
      <c r="C34" s="4" t="s">
        <v>30</v>
      </c>
      <c r="D34" s="39">
        <v>-1805.98</v>
      </c>
      <c r="E34" s="39">
        <v>0</v>
      </c>
    </row>
    <row r="35" spans="1:10" x14ac:dyDescent="0.35">
      <c r="A35" s="35" t="s">
        <v>64</v>
      </c>
      <c r="B35" s="35" t="s">
        <v>65</v>
      </c>
      <c r="C35" s="35" t="s">
        <v>22</v>
      </c>
      <c r="D35" s="38">
        <v>-15000</v>
      </c>
      <c r="E35" s="37">
        <v>1805.98</v>
      </c>
    </row>
    <row r="36" spans="1:10" s="40" customFormat="1" x14ac:dyDescent="0.35">
      <c r="A36" s="40" t="s">
        <v>64</v>
      </c>
      <c r="B36" s="40" t="s">
        <v>66</v>
      </c>
      <c r="C36" s="40" t="s">
        <v>67</v>
      </c>
      <c r="D36" s="41">
        <v>3460</v>
      </c>
      <c r="E36" s="42">
        <v>16805.98</v>
      </c>
    </row>
    <row r="37" spans="1:10" s="4" customFormat="1" x14ac:dyDescent="0.35">
      <c r="A37" s="4" t="s">
        <v>68</v>
      </c>
      <c r="B37" s="4" t="s">
        <v>69</v>
      </c>
      <c r="C37" s="4" t="s">
        <v>70</v>
      </c>
      <c r="D37" s="39">
        <v>-3472.47</v>
      </c>
      <c r="E37" s="39">
        <v>13345.98</v>
      </c>
    </row>
    <row r="38" spans="1:10" x14ac:dyDescent="0.35">
      <c r="A38" s="35" t="s">
        <v>68</v>
      </c>
      <c r="B38" s="35" t="s">
        <v>71</v>
      </c>
      <c r="C38" s="35" t="s">
        <v>72</v>
      </c>
      <c r="D38" s="37">
        <v>15320.94</v>
      </c>
      <c r="E38" s="37">
        <v>16818.45</v>
      </c>
      <c r="J38" s="37">
        <f>D38</f>
        <v>15320.94</v>
      </c>
    </row>
    <row r="39" spans="1:10" x14ac:dyDescent="0.35">
      <c r="A39" s="35" t="s">
        <v>68</v>
      </c>
      <c r="B39" s="35" t="s">
        <v>73</v>
      </c>
      <c r="C39" s="35" t="s">
        <v>74</v>
      </c>
      <c r="D39" s="37">
        <v>186.34</v>
      </c>
      <c r="E39" s="37">
        <v>1497.51</v>
      </c>
      <c r="H39" s="37">
        <f>D39</f>
        <v>186.34</v>
      </c>
    </row>
    <row r="40" spans="1:10" x14ac:dyDescent="0.35">
      <c r="A40" s="35" t="s">
        <v>75</v>
      </c>
      <c r="B40" s="35" t="s">
        <v>76</v>
      </c>
      <c r="C40" s="35" t="s">
        <v>22</v>
      </c>
      <c r="D40" s="38">
        <v>-12000</v>
      </c>
      <c r="E40" s="37">
        <v>1311.17</v>
      </c>
      <c r="H40" s="37"/>
    </row>
    <row r="41" spans="1:10" x14ac:dyDescent="0.35">
      <c r="A41" s="35" t="s">
        <v>75</v>
      </c>
      <c r="B41" s="35" t="s">
        <v>77</v>
      </c>
      <c r="C41" s="35" t="s">
        <v>78</v>
      </c>
      <c r="D41" s="37">
        <v>137.11000000000001</v>
      </c>
      <c r="E41" s="37">
        <v>13311.17</v>
      </c>
      <c r="I41" s="37">
        <f>D41</f>
        <v>137.11000000000001</v>
      </c>
    </row>
    <row r="42" spans="1:10" x14ac:dyDescent="0.35">
      <c r="A42" s="35" t="s">
        <v>75</v>
      </c>
      <c r="B42" s="35" t="s">
        <v>79</v>
      </c>
      <c r="C42" s="35" t="s">
        <v>80</v>
      </c>
      <c r="D42" s="37">
        <v>1103.72</v>
      </c>
      <c r="E42" s="37">
        <v>13174.06</v>
      </c>
      <c r="F42" s="37">
        <f>D42</f>
        <v>1103.72</v>
      </c>
    </row>
    <row r="43" spans="1:10" x14ac:dyDescent="0.35">
      <c r="A43" s="35" t="s">
        <v>75</v>
      </c>
      <c r="B43" s="35" t="s">
        <v>81</v>
      </c>
      <c r="C43" s="35" t="s">
        <v>82</v>
      </c>
      <c r="D43" s="37">
        <v>5750.78</v>
      </c>
      <c r="E43" s="37">
        <v>12070.34</v>
      </c>
      <c r="H43" s="37">
        <f>D43</f>
        <v>5750.78</v>
      </c>
    </row>
    <row r="44" spans="1:10" x14ac:dyDescent="0.35">
      <c r="A44" s="35" t="s">
        <v>75</v>
      </c>
      <c r="B44" s="35" t="s">
        <v>83</v>
      </c>
      <c r="C44" s="35" t="s">
        <v>84</v>
      </c>
      <c r="D44" s="37">
        <v>4444.68</v>
      </c>
      <c r="E44" s="37">
        <v>6319.56</v>
      </c>
      <c r="I44" s="37">
        <f>D44</f>
        <v>4444.68</v>
      </c>
    </row>
    <row r="45" spans="1:10" x14ac:dyDescent="0.35">
      <c r="A45" s="35" t="s">
        <v>75</v>
      </c>
      <c r="B45" s="35" t="s">
        <v>85</v>
      </c>
      <c r="C45" s="35" t="s">
        <v>33</v>
      </c>
      <c r="D45" s="37">
        <v>-4.4800000000000004</v>
      </c>
      <c r="E45" s="37">
        <v>1874.88</v>
      </c>
    </row>
    <row r="46" spans="1:10" x14ac:dyDescent="0.35">
      <c r="A46" s="35" t="s">
        <v>75</v>
      </c>
      <c r="B46" s="35" t="s">
        <v>85</v>
      </c>
      <c r="C46" s="35" t="s">
        <v>86</v>
      </c>
      <c r="D46" s="37">
        <v>2391.39</v>
      </c>
      <c r="E46" s="37">
        <v>1879.36</v>
      </c>
      <c r="G46" s="37">
        <f>D46</f>
        <v>2391.39</v>
      </c>
    </row>
    <row r="47" spans="1:10" x14ac:dyDescent="0.35">
      <c r="A47" s="35" t="s">
        <v>87</v>
      </c>
      <c r="B47" s="35" t="s">
        <v>88</v>
      </c>
      <c r="C47" s="35" t="s">
        <v>89</v>
      </c>
      <c r="D47" s="37">
        <v>-49.9</v>
      </c>
      <c r="E47" s="37">
        <v>-512.03</v>
      </c>
    </row>
    <row r="48" spans="1:10" x14ac:dyDescent="0.35">
      <c r="A48" s="35" t="s">
        <v>90</v>
      </c>
      <c r="B48" s="35" t="s">
        <v>91</v>
      </c>
      <c r="C48" s="35" t="s">
        <v>92</v>
      </c>
      <c r="D48" s="38">
        <v>-277</v>
      </c>
      <c r="E48" s="37">
        <v>-462.13</v>
      </c>
    </row>
    <row r="49" spans="1:12" x14ac:dyDescent="0.35">
      <c r="A49" s="35" t="s">
        <v>93</v>
      </c>
      <c r="B49" s="35" t="s">
        <v>94</v>
      </c>
      <c r="C49" s="35" t="s">
        <v>95</v>
      </c>
      <c r="D49" s="38">
        <v>-126</v>
      </c>
      <c r="E49" s="37">
        <v>-185.13</v>
      </c>
    </row>
    <row r="50" spans="1:12" x14ac:dyDescent="0.35">
      <c r="A50" s="35" t="s">
        <v>93</v>
      </c>
      <c r="B50" s="35" t="s">
        <v>96</v>
      </c>
      <c r="C50" s="35" t="s">
        <v>97</v>
      </c>
      <c r="D50" s="38">
        <v>-200</v>
      </c>
      <c r="E50" s="37">
        <v>-59.13</v>
      </c>
    </row>
    <row r="51" spans="1:12" x14ac:dyDescent="0.35">
      <c r="A51" s="35" t="s">
        <v>98</v>
      </c>
      <c r="B51" s="35" t="s">
        <v>99</v>
      </c>
      <c r="C51" s="35" t="s">
        <v>100</v>
      </c>
      <c r="D51" s="38">
        <v>60</v>
      </c>
      <c r="E51" s="37">
        <v>140.87</v>
      </c>
    </row>
    <row r="52" spans="1:12" x14ac:dyDescent="0.35">
      <c r="A52" s="35" t="s">
        <v>98</v>
      </c>
      <c r="B52" s="35" t="s">
        <v>101</v>
      </c>
      <c r="C52" s="35" t="s">
        <v>22</v>
      </c>
      <c r="D52" s="38">
        <v>-1900</v>
      </c>
      <c r="E52" s="37">
        <v>80.87</v>
      </c>
    </row>
    <row r="53" spans="1:12" s="4" customFormat="1" x14ac:dyDescent="0.35">
      <c r="A53" s="4" t="s">
        <v>102</v>
      </c>
      <c r="B53" s="4" t="s">
        <v>103</v>
      </c>
      <c r="C53" s="4" t="s">
        <v>104</v>
      </c>
      <c r="D53" s="39">
        <v>-2466.13</v>
      </c>
      <c r="E53" s="39">
        <v>1980.87</v>
      </c>
    </row>
    <row r="54" spans="1:12" x14ac:dyDescent="0.35">
      <c r="A54" s="35" t="s">
        <v>102</v>
      </c>
      <c r="B54" s="35" t="s">
        <v>105</v>
      </c>
      <c r="C54" s="35" t="s">
        <v>106</v>
      </c>
      <c r="D54" s="37">
        <v>1103.72</v>
      </c>
      <c r="E54" s="37">
        <v>4447</v>
      </c>
      <c r="F54" s="37">
        <f>D54</f>
        <v>1103.72</v>
      </c>
    </row>
    <row r="55" spans="1:12" x14ac:dyDescent="0.35">
      <c r="A55" s="35" t="s">
        <v>102</v>
      </c>
      <c r="B55" s="35" t="s">
        <v>107</v>
      </c>
      <c r="C55" s="35" t="s">
        <v>108</v>
      </c>
      <c r="D55" s="37">
        <v>1103.72</v>
      </c>
      <c r="E55" s="37">
        <v>3343.28</v>
      </c>
      <c r="F55" s="37">
        <f>D55</f>
        <v>1103.72</v>
      </c>
    </row>
    <row r="56" spans="1:12" x14ac:dyDescent="0.35">
      <c r="A56" s="35" t="s">
        <v>102</v>
      </c>
      <c r="B56" s="35" t="s">
        <v>109</v>
      </c>
      <c r="C56" s="35" t="s">
        <v>110</v>
      </c>
      <c r="D56" s="37">
        <v>1839.53</v>
      </c>
      <c r="E56" s="37">
        <v>2239.56</v>
      </c>
      <c r="G56" s="37">
        <f>D56</f>
        <v>1839.53</v>
      </c>
    </row>
    <row r="57" spans="1:12" x14ac:dyDescent="0.35">
      <c r="A57" s="35" t="s">
        <v>111</v>
      </c>
      <c r="B57" s="35" t="s">
        <v>112</v>
      </c>
      <c r="C57" s="35" t="s">
        <v>113</v>
      </c>
      <c r="D57" s="38">
        <v>-500</v>
      </c>
      <c r="E57" s="37">
        <v>400.03</v>
      </c>
    </row>
    <row r="58" spans="1:12" x14ac:dyDescent="0.35">
      <c r="A58" s="35" t="s">
        <v>114</v>
      </c>
      <c r="B58" s="35" t="s">
        <v>115</v>
      </c>
      <c r="C58" s="35" t="s">
        <v>17</v>
      </c>
      <c r="D58" s="38">
        <v>50</v>
      </c>
      <c r="E58" s="37">
        <v>900.03</v>
      </c>
    </row>
    <row r="59" spans="1:12" x14ac:dyDescent="0.35">
      <c r="A59" s="35" t="s">
        <v>114</v>
      </c>
      <c r="B59" s="35" t="s">
        <v>116</v>
      </c>
      <c r="C59" s="35" t="s">
        <v>22</v>
      </c>
      <c r="D59" s="38">
        <v>-7000</v>
      </c>
      <c r="E59" s="37">
        <v>850.03</v>
      </c>
    </row>
    <row r="60" spans="1:12" x14ac:dyDescent="0.35">
      <c r="A60" s="35" t="s">
        <v>114</v>
      </c>
      <c r="B60" s="35" t="s">
        <v>117</v>
      </c>
      <c r="C60" s="35" t="s">
        <v>118</v>
      </c>
      <c r="D60" s="37">
        <v>3157.91</v>
      </c>
      <c r="E60" s="37">
        <v>7850.03</v>
      </c>
      <c r="L60" s="37">
        <f>D60</f>
        <v>3157.91</v>
      </c>
    </row>
    <row r="61" spans="1:12" x14ac:dyDescent="0.35">
      <c r="A61" s="35" t="s">
        <v>114</v>
      </c>
      <c r="B61" s="35" t="s">
        <v>119</v>
      </c>
      <c r="C61" s="35" t="s">
        <v>33</v>
      </c>
      <c r="D61" s="37">
        <v>-4.88</v>
      </c>
      <c r="E61" s="37">
        <v>4692.12</v>
      </c>
    </row>
    <row r="62" spans="1:12" x14ac:dyDescent="0.35">
      <c r="A62" s="35" t="s">
        <v>114</v>
      </c>
      <c r="B62" s="35" t="s">
        <v>119</v>
      </c>
      <c r="C62" s="35" t="s">
        <v>120</v>
      </c>
      <c r="D62" s="38">
        <v>4697</v>
      </c>
      <c r="E62" s="37">
        <v>4697</v>
      </c>
      <c r="H62" s="37">
        <f>D62</f>
        <v>4697</v>
      </c>
    </row>
    <row r="63" spans="1:12" s="4" customFormat="1" x14ac:dyDescent="0.35">
      <c r="A63" s="4" t="s">
        <v>121</v>
      </c>
      <c r="B63" s="4" t="s">
        <v>122</v>
      </c>
      <c r="C63" s="4" t="s">
        <v>104</v>
      </c>
      <c r="D63" s="39">
        <v>-248.24</v>
      </c>
      <c r="E63" s="39">
        <v>0</v>
      </c>
    </row>
    <row r="64" spans="1:12" x14ac:dyDescent="0.35">
      <c r="A64" s="35" t="s">
        <v>121</v>
      </c>
      <c r="B64" s="35" t="s">
        <v>123</v>
      </c>
      <c r="C64" s="35" t="s">
        <v>124</v>
      </c>
      <c r="D64" s="37">
        <v>-49.9</v>
      </c>
      <c r="E64" s="37">
        <v>248.24</v>
      </c>
    </row>
    <row r="65" spans="1:10" x14ac:dyDescent="0.35">
      <c r="A65" s="35" t="s">
        <v>125</v>
      </c>
      <c r="B65" s="35" t="s">
        <v>126</v>
      </c>
      <c r="C65" s="35" t="s">
        <v>127</v>
      </c>
      <c r="D65" s="38">
        <v>50</v>
      </c>
      <c r="E65" s="37">
        <v>298.14</v>
      </c>
    </row>
    <row r="66" spans="1:10" x14ac:dyDescent="0.35">
      <c r="A66" s="35" t="s">
        <v>128</v>
      </c>
      <c r="B66" s="35" t="s">
        <v>129</v>
      </c>
      <c r="C66" s="35" t="s">
        <v>22</v>
      </c>
      <c r="D66" s="38">
        <v>-14000</v>
      </c>
      <c r="E66" s="37">
        <v>248.14</v>
      </c>
    </row>
    <row r="67" spans="1:10" x14ac:dyDescent="0.35">
      <c r="A67" s="35" t="s">
        <v>130</v>
      </c>
      <c r="B67" s="35" t="s">
        <v>131</v>
      </c>
      <c r="C67" s="35" t="s">
        <v>132</v>
      </c>
      <c r="D67" s="38">
        <v>50</v>
      </c>
      <c r="E67" s="37">
        <v>14248.14</v>
      </c>
    </row>
    <row r="68" spans="1:10" x14ac:dyDescent="0.35">
      <c r="A68" s="35" t="s">
        <v>130</v>
      </c>
      <c r="B68" s="35" t="s">
        <v>133</v>
      </c>
      <c r="C68" s="35" t="s">
        <v>134</v>
      </c>
      <c r="D68" s="37">
        <v>15320.94</v>
      </c>
      <c r="E68" s="37">
        <v>14198.14</v>
      </c>
      <c r="J68" s="37">
        <f>D68</f>
        <v>15320.94</v>
      </c>
    </row>
    <row r="69" spans="1:10" x14ac:dyDescent="0.35">
      <c r="A69" s="35" t="s">
        <v>135</v>
      </c>
      <c r="B69" s="35" t="s">
        <v>136</v>
      </c>
      <c r="C69" s="35" t="s">
        <v>137</v>
      </c>
      <c r="D69" s="38">
        <v>50</v>
      </c>
      <c r="E69" s="37">
        <v>-1122.8</v>
      </c>
    </row>
    <row r="70" spans="1:10" x14ac:dyDescent="0.35">
      <c r="A70" s="35" t="s">
        <v>135</v>
      </c>
      <c r="B70" s="35" t="s">
        <v>138</v>
      </c>
      <c r="C70" s="35" t="s">
        <v>139</v>
      </c>
      <c r="D70" s="38">
        <v>-500</v>
      </c>
      <c r="E70" s="37">
        <v>-1172.8</v>
      </c>
    </row>
    <row r="71" spans="1:10" x14ac:dyDescent="0.35">
      <c r="A71" s="35" t="s">
        <v>135</v>
      </c>
      <c r="B71" s="35" t="s">
        <v>140</v>
      </c>
      <c r="C71" s="35" t="s">
        <v>141</v>
      </c>
      <c r="D71" s="37">
        <v>-272.8</v>
      </c>
      <c r="E71" s="37">
        <v>-672.8</v>
      </c>
    </row>
    <row r="72" spans="1:10" x14ac:dyDescent="0.35">
      <c r="A72" s="35" t="s">
        <v>135</v>
      </c>
      <c r="B72" s="35" t="s">
        <v>142</v>
      </c>
      <c r="C72" s="35" t="s">
        <v>143</v>
      </c>
      <c r="D72" s="38">
        <v>50</v>
      </c>
      <c r="E72" s="37">
        <v>-400</v>
      </c>
    </row>
    <row r="73" spans="1:10" x14ac:dyDescent="0.35">
      <c r="A73" s="35" t="s">
        <v>135</v>
      </c>
      <c r="B73" s="35" t="s">
        <v>144</v>
      </c>
      <c r="C73" s="35" t="s">
        <v>145</v>
      </c>
      <c r="D73" s="38">
        <v>50</v>
      </c>
      <c r="E73" s="37">
        <v>-450</v>
      </c>
    </row>
    <row r="74" spans="1:10" x14ac:dyDescent="0.35">
      <c r="A74" s="35" t="s">
        <v>146</v>
      </c>
      <c r="B74" s="35" t="s">
        <v>147</v>
      </c>
      <c r="C74" s="35" t="s">
        <v>148</v>
      </c>
      <c r="D74" s="38">
        <v>-500</v>
      </c>
      <c r="E74" s="37">
        <v>-500</v>
      </c>
    </row>
    <row r="75" spans="1:10" s="4" customFormat="1" x14ac:dyDescent="0.35">
      <c r="A75" s="4" t="s">
        <v>146</v>
      </c>
      <c r="B75" s="4" t="s">
        <v>149</v>
      </c>
      <c r="C75" s="4" t="s">
        <v>104</v>
      </c>
      <c r="D75" s="39">
        <v>-754.83</v>
      </c>
      <c r="E75" s="39">
        <v>0</v>
      </c>
    </row>
    <row r="76" spans="1:10" x14ac:dyDescent="0.35">
      <c r="A76" s="35" t="s">
        <v>150</v>
      </c>
      <c r="B76" s="35" t="s">
        <v>151</v>
      </c>
      <c r="C76" s="35" t="s">
        <v>152</v>
      </c>
      <c r="D76" s="38">
        <v>-250</v>
      </c>
      <c r="E76" s="37">
        <v>754.83</v>
      </c>
    </row>
    <row r="77" spans="1:10" x14ac:dyDescent="0.35">
      <c r="A77" s="35" t="s">
        <v>150</v>
      </c>
      <c r="B77" s="35" t="s">
        <v>153</v>
      </c>
      <c r="C77" s="35" t="s">
        <v>22</v>
      </c>
      <c r="D77" s="38">
        <v>-4000</v>
      </c>
      <c r="E77" s="37">
        <v>1004.83</v>
      </c>
    </row>
    <row r="78" spans="1:10" x14ac:dyDescent="0.35">
      <c r="A78" s="35" t="s">
        <v>154</v>
      </c>
      <c r="B78" s="35" t="s">
        <v>57</v>
      </c>
      <c r="C78" s="35" t="s">
        <v>155</v>
      </c>
      <c r="D78" s="37">
        <v>2023.48</v>
      </c>
      <c r="E78" s="37">
        <v>5004.83</v>
      </c>
      <c r="G78" s="37">
        <f>D78</f>
        <v>2023.48</v>
      </c>
    </row>
    <row r="79" spans="1:10" s="40" customFormat="1" x14ac:dyDescent="0.35">
      <c r="A79" s="40" t="s">
        <v>156</v>
      </c>
      <c r="B79" s="40" t="s">
        <v>157</v>
      </c>
      <c r="C79" s="40" t="s">
        <v>158</v>
      </c>
      <c r="D79" s="41">
        <v>3450</v>
      </c>
      <c r="E79" s="42">
        <v>2981.35</v>
      </c>
    </row>
    <row r="81" spans="1:10" x14ac:dyDescent="0.35">
      <c r="A81" s="35" t="s">
        <v>159</v>
      </c>
      <c r="B81" s="35" t="s">
        <v>160</v>
      </c>
      <c r="C81" s="35" t="s">
        <v>161</v>
      </c>
      <c r="D81" s="38">
        <v>-700</v>
      </c>
      <c r="E81" s="37">
        <v>-468.65</v>
      </c>
    </row>
    <row r="82" spans="1:10" x14ac:dyDescent="0.35">
      <c r="A82" s="35" t="s">
        <v>162</v>
      </c>
      <c r="B82" s="35" t="s">
        <v>163</v>
      </c>
      <c r="C82" s="35" t="s">
        <v>164</v>
      </c>
      <c r="D82" s="38">
        <v>-60</v>
      </c>
      <c r="E82" s="37">
        <v>231.35</v>
      </c>
    </row>
    <row r="83" spans="1:10" x14ac:dyDescent="0.35">
      <c r="A83" s="35" t="s">
        <v>165</v>
      </c>
      <c r="B83" s="35" t="s">
        <v>166</v>
      </c>
      <c r="C83" s="35" t="s">
        <v>33</v>
      </c>
      <c r="D83" s="37">
        <v>-4.0599999999999996</v>
      </c>
      <c r="E83" s="37">
        <v>291.35000000000002</v>
      </c>
    </row>
    <row r="84" spans="1:10" x14ac:dyDescent="0.35">
      <c r="A84" s="35" t="s">
        <v>165</v>
      </c>
      <c r="B84" s="35" t="s">
        <v>167</v>
      </c>
      <c r="C84" s="35" t="s">
        <v>22</v>
      </c>
      <c r="D84" s="38">
        <v>-7000</v>
      </c>
      <c r="E84" s="37">
        <v>295.41000000000003</v>
      </c>
    </row>
    <row r="85" spans="1:10" x14ac:dyDescent="0.35">
      <c r="A85" s="35" t="s">
        <v>168</v>
      </c>
      <c r="B85" s="35" t="s">
        <v>169</v>
      </c>
      <c r="C85" s="35" t="s">
        <v>170</v>
      </c>
      <c r="D85" s="38">
        <v>4697</v>
      </c>
      <c r="E85" s="37">
        <v>7295.41</v>
      </c>
      <c r="H85" s="37">
        <f>D85</f>
        <v>4697</v>
      </c>
    </row>
    <row r="86" spans="1:10" x14ac:dyDescent="0.35">
      <c r="A86" s="35" t="s">
        <v>168</v>
      </c>
      <c r="B86" s="35" t="s">
        <v>171</v>
      </c>
      <c r="C86" s="35" t="s">
        <v>172</v>
      </c>
      <c r="D86" s="37">
        <v>3157.91</v>
      </c>
      <c r="E86" s="37">
        <v>2598.41</v>
      </c>
      <c r="I86" s="37">
        <f>D86</f>
        <v>3157.91</v>
      </c>
    </row>
    <row r="87" spans="1:10" x14ac:dyDescent="0.35">
      <c r="A87" s="35" t="s">
        <v>173</v>
      </c>
      <c r="B87" s="35" t="s">
        <v>174</v>
      </c>
      <c r="C87" s="35" t="s">
        <v>175</v>
      </c>
      <c r="D87" s="38">
        <v>-500</v>
      </c>
      <c r="E87" s="37">
        <v>-559.5</v>
      </c>
    </row>
    <row r="88" spans="1:10" x14ac:dyDescent="0.35">
      <c r="A88" s="35" t="s">
        <v>176</v>
      </c>
      <c r="B88" s="35" t="s">
        <v>177</v>
      </c>
      <c r="C88" s="35" t="s">
        <v>178</v>
      </c>
      <c r="D88" s="37">
        <v>-49.9</v>
      </c>
      <c r="E88" s="37">
        <v>-59.5</v>
      </c>
    </row>
    <row r="89" spans="1:10" x14ac:dyDescent="0.35">
      <c r="A89" s="35" t="s">
        <v>179</v>
      </c>
      <c r="B89" s="35" t="s">
        <v>180</v>
      </c>
      <c r="C89" s="35" t="s">
        <v>22</v>
      </c>
      <c r="D89" s="38">
        <v>-13000</v>
      </c>
      <c r="E89" s="37">
        <v>-9.6</v>
      </c>
    </row>
    <row r="90" spans="1:10" s="4" customFormat="1" x14ac:dyDescent="0.35">
      <c r="A90" s="4" t="s">
        <v>179</v>
      </c>
      <c r="B90" s="4" t="s">
        <v>181</v>
      </c>
      <c r="C90" s="4" t="s">
        <v>182</v>
      </c>
      <c r="D90" s="39">
        <v>-988.12</v>
      </c>
      <c r="E90" s="39">
        <v>12990.4</v>
      </c>
    </row>
    <row r="91" spans="1:10" x14ac:dyDescent="0.35">
      <c r="A91" s="35" t="s">
        <v>179</v>
      </c>
      <c r="B91" s="35" t="s">
        <v>183</v>
      </c>
      <c r="C91" s="35" t="s">
        <v>184</v>
      </c>
      <c r="D91" s="37">
        <v>15457.42</v>
      </c>
      <c r="E91" s="37">
        <v>13978.52</v>
      </c>
      <c r="J91" s="37">
        <f>D91</f>
        <v>15457.42</v>
      </c>
    </row>
    <row r="92" spans="1:10" x14ac:dyDescent="0.35">
      <c r="A92" s="35" t="s">
        <v>185</v>
      </c>
      <c r="B92" s="35" t="s">
        <v>186</v>
      </c>
      <c r="C92" s="35" t="s">
        <v>187</v>
      </c>
      <c r="D92" s="37">
        <v>-278.89999999999998</v>
      </c>
      <c r="E92" s="37">
        <v>-1478.9</v>
      </c>
    </row>
    <row r="93" spans="1:10" x14ac:dyDescent="0.35">
      <c r="A93" s="35" t="s">
        <v>188</v>
      </c>
      <c r="B93" s="35" t="s">
        <v>189</v>
      </c>
      <c r="C93" s="35" t="s">
        <v>190</v>
      </c>
      <c r="D93" s="38">
        <v>-1200</v>
      </c>
      <c r="E93" s="37">
        <v>-1200</v>
      </c>
    </row>
    <row r="94" spans="1:10" x14ac:dyDescent="0.35">
      <c r="A94" s="35" t="s">
        <v>191</v>
      </c>
      <c r="B94" s="35" t="s">
        <v>192</v>
      </c>
      <c r="C94" s="35" t="s">
        <v>193</v>
      </c>
      <c r="D94" s="38">
        <v>130</v>
      </c>
      <c r="E94" s="37">
        <v>0</v>
      </c>
    </row>
    <row r="95" spans="1:10" x14ac:dyDescent="0.35">
      <c r="A95" s="35" t="s">
        <v>191</v>
      </c>
      <c r="B95" s="35" t="s">
        <v>194</v>
      </c>
      <c r="C95" s="35" t="s">
        <v>195</v>
      </c>
      <c r="D95" s="38">
        <v>-130</v>
      </c>
      <c r="E95" s="37">
        <v>-130</v>
      </c>
    </row>
    <row r="96" spans="1:10" s="4" customFormat="1" x14ac:dyDescent="0.35">
      <c r="A96" s="4" t="s">
        <v>196</v>
      </c>
      <c r="B96" s="4" t="s">
        <v>197</v>
      </c>
      <c r="C96" s="4" t="s">
        <v>182</v>
      </c>
      <c r="D96" s="39">
        <v>-2468.1999999999998</v>
      </c>
      <c r="E96" s="39">
        <v>0</v>
      </c>
    </row>
    <row r="97" spans="1:12" x14ac:dyDescent="0.35">
      <c r="A97" s="35" t="s">
        <v>198</v>
      </c>
      <c r="B97" s="35" t="s">
        <v>199</v>
      </c>
      <c r="C97" s="35" t="s">
        <v>200</v>
      </c>
      <c r="D97" s="38">
        <v>-1000</v>
      </c>
      <c r="E97" s="37">
        <v>2468.1999999999998</v>
      </c>
    </row>
    <row r="98" spans="1:12" s="40" customFormat="1" x14ac:dyDescent="0.35">
      <c r="A98" s="40" t="s">
        <v>201</v>
      </c>
      <c r="B98" s="40" t="s">
        <v>202</v>
      </c>
      <c r="C98" s="40" t="s">
        <v>203</v>
      </c>
      <c r="D98" s="41">
        <v>3440</v>
      </c>
      <c r="E98" s="42">
        <v>3468.2</v>
      </c>
    </row>
    <row r="99" spans="1:12" x14ac:dyDescent="0.35">
      <c r="A99" s="35" t="s">
        <v>201</v>
      </c>
      <c r="B99" s="35" t="s">
        <v>204</v>
      </c>
      <c r="C99" s="35" t="s">
        <v>195</v>
      </c>
      <c r="D99" s="38">
        <v>-130</v>
      </c>
      <c r="E99" s="37">
        <v>28.2</v>
      </c>
    </row>
    <row r="100" spans="1:12" x14ac:dyDescent="0.35">
      <c r="A100" s="35" t="s">
        <v>201</v>
      </c>
      <c r="B100" s="35" t="s">
        <v>205</v>
      </c>
      <c r="C100" s="35" t="s">
        <v>22</v>
      </c>
      <c r="D100" s="38">
        <v>-2500</v>
      </c>
      <c r="E100" s="37">
        <v>158.19999999999999</v>
      </c>
    </row>
    <row r="101" spans="1:12" x14ac:dyDescent="0.35">
      <c r="A101" s="35" t="s">
        <v>201</v>
      </c>
      <c r="B101" s="35" t="s">
        <v>206</v>
      </c>
      <c r="C101" s="35" t="s">
        <v>207</v>
      </c>
      <c r="D101" s="38">
        <v>-500</v>
      </c>
      <c r="E101" s="37">
        <v>2658.2</v>
      </c>
    </row>
    <row r="102" spans="1:12" x14ac:dyDescent="0.35">
      <c r="A102" s="35" t="s">
        <v>208</v>
      </c>
      <c r="B102" s="35" t="s">
        <v>209</v>
      </c>
      <c r="C102" s="35" t="s">
        <v>210</v>
      </c>
      <c r="D102" s="38">
        <v>-315</v>
      </c>
      <c r="E102" s="37">
        <v>3158.2</v>
      </c>
    </row>
    <row r="103" spans="1:12" x14ac:dyDescent="0.35">
      <c r="A103" s="35" t="s">
        <v>208</v>
      </c>
      <c r="B103" s="35" t="s">
        <v>211</v>
      </c>
      <c r="C103" s="35" t="s">
        <v>212</v>
      </c>
      <c r="D103" s="38">
        <v>-315</v>
      </c>
      <c r="E103" s="37">
        <v>3473.2</v>
      </c>
    </row>
    <row r="104" spans="1:12" x14ac:dyDescent="0.35">
      <c r="A104" s="35" t="s">
        <v>213</v>
      </c>
      <c r="B104" s="35" t="s">
        <v>214</v>
      </c>
      <c r="C104" s="35" t="s">
        <v>215</v>
      </c>
      <c r="D104" s="38">
        <v>-500</v>
      </c>
      <c r="E104" s="37">
        <v>3788.2</v>
      </c>
    </row>
    <row r="105" spans="1:12" x14ac:dyDescent="0.35">
      <c r="A105" s="35" t="s">
        <v>216</v>
      </c>
      <c r="B105" s="35" t="s">
        <v>217</v>
      </c>
      <c r="C105" s="35" t="s">
        <v>218</v>
      </c>
      <c r="D105" s="37">
        <v>1103.72</v>
      </c>
      <c r="E105" s="37">
        <v>4288.2</v>
      </c>
      <c r="F105" s="37">
        <f>D105</f>
        <v>1103.72</v>
      </c>
    </row>
    <row r="106" spans="1:12" x14ac:dyDescent="0.35">
      <c r="A106" s="35" t="s">
        <v>216</v>
      </c>
      <c r="B106" s="35" t="s">
        <v>219</v>
      </c>
      <c r="C106" s="35" t="s">
        <v>220</v>
      </c>
      <c r="D106" s="37">
        <v>2207.44</v>
      </c>
      <c r="E106" s="37">
        <v>3184.48</v>
      </c>
      <c r="G106" s="37">
        <f>D106</f>
        <v>2207.44</v>
      </c>
    </row>
    <row r="107" spans="1:12" x14ac:dyDescent="0.35">
      <c r="A107" s="35" t="s">
        <v>221</v>
      </c>
      <c r="B107" s="35" t="s">
        <v>222</v>
      </c>
      <c r="C107" s="35" t="s">
        <v>22</v>
      </c>
      <c r="D107" s="38">
        <v>-7000</v>
      </c>
      <c r="E107" s="37">
        <v>977.04</v>
      </c>
    </row>
    <row r="108" spans="1:12" x14ac:dyDescent="0.35">
      <c r="A108" s="35" t="s">
        <v>221</v>
      </c>
      <c r="B108" s="35" t="s">
        <v>223</v>
      </c>
      <c r="C108" s="35" t="s">
        <v>224</v>
      </c>
      <c r="D108" s="38">
        <v>-40</v>
      </c>
      <c r="E108" s="37">
        <v>7977.04</v>
      </c>
    </row>
    <row r="109" spans="1:12" x14ac:dyDescent="0.35">
      <c r="A109" s="35" t="s">
        <v>221</v>
      </c>
      <c r="B109" s="35" t="s">
        <v>225</v>
      </c>
      <c r="C109" s="35" t="s">
        <v>226</v>
      </c>
      <c r="D109" s="38">
        <v>-750</v>
      </c>
      <c r="E109" s="37">
        <v>8017.04</v>
      </c>
    </row>
    <row r="110" spans="1:12" x14ac:dyDescent="0.35">
      <c r="A110" s="35" t="s">
        <v>221</v>
      </c>
      <c r="B110" s="35" t="s">
        <v>227</v>
      </c>
      <c r="C110" s="35" t="s">
        <v>228</v>
      </c>
      <c r="D110" s="37">
        <v>3551.17</v>
      </c>
      <c r="E110" s="37">
        <v>8767.0400000000009</v>
      </c>
      <c r="L110" s="37">
        <f>D110</f>
        <v>3551.17</v>
      </c>
    </row>
    <row r="111" spans="1:12" x14ac:dyDescent="0.35">
      <c r="A111" s="35" t="s">
        <v>221</v>
      </c>
      <c r="B111" s="35" t="s">
        <v>229</v>
      </c>
      <c r="C111" s="35" t="s">
        <v>230</v>
      </c>
      <c r="D111" s="37">
        <v>5012.58</v>
      </c>
      <c r="E111" s="37">
        <v>5215.87</v>
      </c>
      <c r="H111" s="37">
        <f>D111</f>
        <v>5012.58</v>
      </c>
    </row>
    <row r="112" spans="1:12" x14ac:dyDescent="0.35">
      <c r="A112" s="35" t="s">
        <v>231</v>
      </c>
      <c r="B112" s="35" t="s">
        <v>232</v>
      </c>
      <c r="C112" s="35" t="s">
        <v>33</v>
      </c>
      <c r="D112" s="37">
        <v>-30.54</v>
      </c>
      <c r="E112" s="37">
        <v>203.29</v>
      </c>
    </row>
    <row r="113" spans="1:11" x14ac:dyDescent="0.35">
      <c r="A113" s="35" t="s">
        <v>233</v>
      </c>
      <c r="B113" s="35" t="s">
        <v>234</v>
      </c>
      <c r="C113" s="35" t="s">
        <v>235</v>
      </c>
      <c r="D113" s="38">
        <v>-500</v>
      </c>
      <c r="E113" s="37">
        <v>233.83</v>
      </c>
    </row>
    <row r="114" spans="1:11" x14ac:dyDescent="0.35">
      <c r="A114" s="35" t="s">
        <v>233</v>
      </c>
      <c r="B114" s="35" t="s">
        <v>236</v>
      </c>
      <c r="C114" s="35" t="s">
        <v>237</v>
      </c>
      <c r="D114" s="37">
        <v>-49.9</v>
      </c>
      <c r="E114" s="37">
        <v>733.83</v>
      </c>
    </row>
    <row r="115" spans="1:11" x14ac:dyDescent="0.35">
      <c r="A115" s="35" t="s">
        <v>238</v>
      </c>
      <c r="B115" s="35" t="s">
        <v>239</v>
      </c>
      <c r="C115" s="35" t="s">
        <v>240</v>
      </c>
      <c r="D115" s="38">
        <v>600</v>
      </c>
      <c r="E115" s="37">
        <v>783.73</v>
      </c>
    </row>
    <row r="116" spans="1:11" x14ac:dyDescent="0.35">
      <c r="A116" s="35" t="s">
        <v>241</v>
      </c>
      <c r="B116" s="35" t="s">
        <v>242</v>
      </c>
      <c r="C116" s="35" t="s">
        <v>22</v>
      </c>
      <c r="D116" s="38">
        <v>-13000</v>
      </c>
      <c r="E116" s="37">
        <v>183.73</v>
      </c>
    </row>
    <row r="117" spans="1:11" x14ac:dyDescent="0.35">
      <c r="A117" s="35" t="s">
        <v>241</v>
      </c>
      <c r="B117" s="35" t="s">
        <v>243</v>
      </c>
      <c r="C117" s="35" t="s">
        <v>244</v>
      </c>
      <c r="D117" s="37">
        <v>17228.87</v>
      </c>
      <c r="E117" s="37">
        <v>13183.73</v>
      </c>
      <c r="K117" s="37">
        <f>D117</f>
        <v>17228.87</v>
      </c>
    </row>
    <row r="118" spans="1:11" x14ac:dyDescent="0.35">
      <c r="A118" s="35" t="s">
        <v>245</v>
      </c>
      <c r="B118" s="35" t="s">
        <v>246</v>
      </c>
      <c r="C118" s="35" t="s">
        <v>247</v>
      </c>
      <c r="D118" s="38">
        <v>-273</v>
      </c>
      <c r="E118" s="37">
        <v>-4045.14</v>
      </c>
    </row>
    <row r="119" spans="1:11" x14ac:dyDescent="0.35">
      <c r="A119" s="35" t="s">
        <v>248</v>
      </c>
      <c r="B119" s="35" t="s">
        <v>249</v>
      </c>
      <c r="C119" s="35" t="s">
        <v>250</v>
      </c>
      <c r="D119" s="38">
        <v>-500</v>
      </c>
      <c r="E119" s="37">
        <v>-3772.14</v>
      </c>
    </row>
    <row r="120" spans="1:11" x14ac:dyDescent="0.35">
      <c r="A120" s="35" t="s">
        <v>251</v>
      </c>
      <c r="B120" s="35" t="s">
        <v>252</v>
      </c>
      <c r="C120" s="35" t="s">
        <v>253</v>
      </c>
      <c r="D120" s="38">
        <v>-2500</v>
      </c>
      <c r="E120" s="37">
        <v>-3272.14</v>
      </c>
    </row>
    <row r="121" spans="1:11" x14ac:dyDescent="0.35">
      <c r="A121" s="35" t="s">
        <v>254</v>
      </c>
      <c r="B121" s="35" t="s">
        <v>255</v>
      </c>
      <c r="C121" s="35" t="s">
        <v>256</v>
      </c>
      <c r="D121" s="38">
        <v>-500</v>
      </c>
      <c r="E121" s="37">
        <v>-772.14</v>
      </c>
    </row>
    <row r="122" spans="1:11" x14ac:dyDescent="0.35">
      <c r="A122" s="35" t="s">
        <v>257</v>
      </c>
      <c r="B122" s="35" t="s">
        <v>258</v>
      </c>
      <c r="C122" s="35" t="s">
        <v>259</v>
      </c>
      <c r="D122" s="38">
        <v>-1500</v>
      </c>
      <c r="E122" s="37">
        <v>-272.14</v>
      </c>
    </row>
    <row r="123" spans="1:11" x14ac:dyDescent="0.35">
      <c r="A123" s="35" t="s">
        <v>260</v>
      </c>
      <c r="B123" s="35" t="s">
        <v>261</v>
      </c>
      <c r="C123" s="35" t="s">
        <v>262</v>
      </c>
      <c r="D123" s="38">
        <v>1000</v>
      </c>
      <c r="E123" s="37">
        <v>1227.8599999999999</v>
      </c>
    </row>
    <row r="124" spans="1:11" x14ac:dyDescent="0.35">
      <c r="A124" s="35" t="s">
        <v>263</v>
      </c>
      <c r="B124" s="35" t="s">
        <v>264</v>
      </c>
      <c r="C124" s="35" t="s">
        <v>22</v>
      </c>
      <c r="D124" s="38">
        <v>-6500</v>
      </c>
      <c r="E124" s="37">
        <v>227.86</v>
      </c>
    </row>
    <row r="125" spans="1:11" s="4" customFormat="1" x14ac:dyDescent="0.35">
      <c r="A125" s="4" t="s">
        <v>263</v>
      </c>
      <c r="B125" s="4" t="s">
        <v>265</v>
      </c>
      <c r="C125" s="4" t="s">
        <v>266</v>
      </c>
      <c r="D125" s="39">
        <v>-3418.91</v>
      </c>
      <c r="E125" s="39">
        <v>6727.86</v>
      </c>
    </row>
    <row r="126" spans="1:11" x14ac:dyDescent="0.35">
      <c r="A126" s="35" t="s">
        <v>263</v>
      </c>
      <c r="B126" s="35" t="s">
        <v>267</v>
      </c>
      <c r="C126" s="35" t="s">
        <v>268</v>
      </c>
      <c r="D126" s="37">
        <v>3551.17</v>
      </c>
      <c r="E126" s="37">
        <v>10146.77</v>
      </c>
      <c r="I126" s="37">
        <f>D126</f>
        <v>3551.17</v>
      </c>
    </row>
    <row r="127" spans="1:11" x14ac:dyDescent="0.35">
      <c r="A127" s="35" t="s">
        <v>263</v>
      </c>
      <c r="B127" s="35" t="s">
        <v>269</v>
      </c>
      <c r="C127" s="35" t="s">
        <v>270</v>
      </c>
      <c r="D127" s="37">
        <v>1147.83</v>
      </c>
      <c r="E127" s="37">
        <v>6595.6</v>
      </c>
      <c r="F127" s="37">
        <f>D127</f>
        <v>1147.83</v>
      </c>
    </row>
    <row r="128" spans="1:11" x14ac:dyDescent="0.35">
      <c r="A128" s="35" t="s">
        <v>263</v>
      </c>
      <c r="B128" s="35" t="s">
        <v>271</v>
      </c>
      <c r="C128" s="35" t="s">
        <v>272</v>
      </c>
      <c r="D128" s="37">
        <v>3062.76</v>
      </c>
      <c r="E128" s="37">
        <v>5447.77</v>
      </c>
      <c r="G128" s="37">
        <f>D128</f>
        <v>3062.76</v>
      </c>
    </row>
    <row r="129" spans="1:8" x14ac:dyDescent="0.35">
      <c r="A129" s="35" t="s">
        <v>263</v>
      </c>
      <c r="B129" s="35" t="s">
        <v>273</v>
      </c>
      <c r="C129" s="35" t="s">
        <v>33</v>
      </c>
      <c r="D129" s="37">
        <v>-20.03</v>
      </c>
      <c r="E129" s="37">
        <v>2385.0100000000002</v>
      </c>
    </row>
    <row r="130" spans="1:8" x14ac:dyDescent="0.35">
      <c r="A130" s="35" t="s">
        <v>263</v>
      </c>
      <c r="B130" s="35" t="s">
        <v>273</v>
      </c>
      <c r="C130" s="35" t="s">
        <v>274</v>
      </c>
      <c r="D130" s="37">
        <v>4898.04</v>
      </c>
      <c r="E130" s="37">
        <v>2405.04</v>
      </c>
      <c r="H130" s="37">
        <f>D130</f>
        <v>4898.04</v>
      </c>
    </row>
    <row r="131" spans="1:8" x14ac:dyDescent="0.35">
      <c r="A131" s="35" t="s">
        <v>275</v>
      </c>
      <c r="B131" s="35" t="s">
        <v>276</v>
      </c>
      <c r="C131" s="35" t="s">
        <v>253</v>
      </c>
      <c r="D131" s="38">
        <v>-500</v>
      </c>
      <c r="E131" s="37">
        <v>-2493</v>
      </c>
    </row>
    <row r="132" spans="1:8" x14ac:dyDescent="0.35">
      <c r="A132" s="35" t="s">
        <v>277</v>
      </c>
      <c r="B132" s="35" t="s">
        <v>278</v>
      </c>
      <c r="C132" s="35" t="s">
        <v>279</v>
      </c>
      <c r="D132" s="37">
        <v>-49.9</v>
      </c>
      <c r="E132" s="37">
        <v>-1993</v>
      </c>
    </row>
    <row r="133" spans="1:8" x14ac:dyDescent="0.35">
      <c r="A133" s="35" t="s">
        <v>280</v>
      </c>
      <c r="B133" s="35" t="s">
        <v>281</v>
      </c>
      <c r="C133" s="35" t="s">
        <v>282</v>
      </c>
      <c r="D133" s="38">
        <v>-185</v>
      </c>
      <c r="E133" s="37">
        <v>-1943.1</v>
      </c>
    </row>
    <row r="134" spans="1:8" x14ac:dyDescent="0.35">
      <c r="A134" s="35" t="s">
        <v>280</v>
      </c>
      <c r="B134" s="35" t="s">
        <v>283</v>
      </c>
      <c r="C134" s="35" t="s">
        <v>284</v>
      </c>
      <c r="D134" s="38">
        <v>-320</v>
      </c>
      <c r="E134" s="37">
        <v>-1758.1</v>
      </c>
    </row>
    <row r="135" spans="1:8" x14ac:dyDescent="0.35">
      <c r="A135" s="35" t="s">
        <v>280</v>
      </c>
      <c r="B135" s="35" t="s">
        <v>285</v>
      </c>
      <c r="C135" s="35" t="s">
        <v>152</v>
      </c>
      <c r="D135" s="38">
        <v>-200</v>
      </c>
      <c r="E135" s="37">
        <v>-1438.1</v>
      </c>
    </row>
    <row r="136" spans="1:8" x14ac:dyDescent="0.35">
      <c r="A136" s="35" t="s">
        <v>286</v>
      </c>
      <c r="B136" s="35" t="s">
        <v>287</v>
      </c>
      <c r="C136" s="35" t="s">
        <v>288</v>
      </c>
      <c r="D136" s="38">
        <v>-500</v>
      </c>
      <c r="E136" s="37">
        <v>-1238.0999999999999</v>
      </c>
    </row>
    <row r="137" spans="1:8" x14ac:dyDescent="0.35">
      <c r="A137" s="35" t="s">
        <v>289</v>
      </c>
      <c r="B137" s="35" t="s">
        <v>290</v>
      </c>
      <c r="C137" s="35" t="s">
        <v>291</v>
      </c>
      <c r="D137" s="37">
        <v>-257.5</v>
      </c>
      <c r="E137" s="37">
        <v>-738.1</v>
      </c>
    </row>
    <row r="138" spans="1:8" x14ac:dyDescent="0.35">
      <c r="A138" s="35" t="s">
        <v>292</v>
      </c>
      <c r="B138" s="35" t="s">
        <v>293</v>
      </c>
      <c r="C138" s="35" t="s">
        <v>294</v>
      </c>
      <c r="D138" s="38">
        <v>-500</v>
      </c>
      <c r="E138" s="37">
        <v>-480.6</v>
      </c>
    </row>
    <row r="139" spans="1:8" x14ac:dyDescent="0.35">
      <c r="A139" s="35" t="s">
        <v>292</v>
      </c>
      <c r="B139" s="35" t="s">
        <v>295</v>
      </c>
      <c r="C139" s="35" t="s">
        <v>296</v>
      </c>
      <c r="D139" s="37">
        <v>27.27</v>
      </c>
      <c r="E139" s="37">
        <v>19.399999999999999</v>
      </c>
    </row>
    <row r="140" spans="1:8" x14ac:dyDescent="0.35">
      <c r="A140" s="35" t="s">
        <v>297</v>
      </c>
      <c r="B140" s="35" t="s">
        <v>298</v>
      </c>
      <c r="C140" s="35" t="s">
        <v>299</v>
      </c>
      <c r="D140" s="38">
        <v>-100</v>
      </c>
      <c r="E140" s="37">
        <v>-7.87</v>
      </c>
    </row>
    <row r="141" spans="1:8" x14ac:dyDescent="0.35">
      <c r="A141" s="35" t="s">
        <v>297</v>
      </c>
      <c r="B141" s="35" t="s">
        <v>300</v>
      </c>
      <c r="C141" s="35" t="s">
        <v>22</v>
      </c>
      <c r="D141" s="38">
        <v>-1900</v>
      </c>
      <c r="E141" s="37">
        <v>92.13</v>
      </c>
    </row>
    <row r="142" spans="1:8" ht="20" customHeight="1" x14ac:dyDescent="0.35">
      <c r="A142" s="35" t="s">
        <v>297</v>
      </c>
      <c r="B142" s="35" t="s">
        <v>301</v>
      </c>
      <c r="C142" s="35" t="s">
        <v>302</v>
      </c>
      <c r="D142" s="38">
        <v>-250</v>
      </c>
      <c r="E142" s="37">
        <v>1992.13</v>
      </c>
    </row>
    <row r="144" spans="1:8" x14ac:dyDescent="0.35">
      <c r="A144" s="35" t="s">
        <v>303</v>
      </c>
      <c r="B144" s="35" t="s">
        <v>304</v>
      </c>
      <c r="C144" s="35" t="s">
        <v>305</v>
      </c>
      <c r="D144" s="38">
        <v>-500</v>
      </c>
      <c r="E144" s="37">
        <v>2242.13</v>
      </c>
    </row>
    <row r="145" spans="1:12" s="40" customFormat="1" x14ac:dyDescent="0.35">
      <c r="A145" s="40" t="s">
        <v>306</v>
      </c>
      <c r="B145" s="40" t="s">
        <v>307</v>
      </c>
      <c r="C145" s="40" t="s">
        <v>308</v>
      </c>
      <c r="D145" s="41">
        <v>3450</v>
      </c>
      <c r="E145" s="42">
        <v>2742.13</v>
      </c>
    </row>
    <row r="146" spans="1:12" x14ac:dyDescent="0.35">
      <c r="A146" s="35" t="s">
        <v>309</v>
      </c>
      <c r="B146" s="35" t="s">
        <v>310</v>
      </c>
      <c r="C146" s="35" t="s">
        <v>311</v>
      </c>
      <c r="D146" s="38">
        <v>-100</v>
      </c>
      <c r="E146" s="37">
        <v>-707.87</v>
      </c>
    </row>
    <row r="147" spans="1:12" x14ac:dyDescent="0.35">
      <c r="A147" s="35" t="s">
        <v>309</v>
      </c>
      <c r="B147" s="35" t="s">
        <v>312</v>
      </c>
      <c r="C147" s="35" t="s">
        <v>313</v>
      </c>
      <c r="D147" s="38">
        <v>-100</v>
      </c>
      <c r="E147" s="37">
        <v>-607.87</v>
      </c>
    </row>
    <row r="148" spans="1:12" x14ac:dyDescent="0.35">
      <c r="A148" s="35" t="s">
        <v>309</v>
      </c>
      <c r="B148" s="35" t="s">
        <v>314</v>
      </c>
      <c r="C148" s="35" t="s">
        <v>313</v>
      </c>
      <c r="D148" s="38">
        <v>-140</v>
      </c>
      <c r="E148" s="37">
        <v>-507.87</v>
      </c>
    </row>
    <row r="149" spans="1:12" x14ac:dyDescent="0.35">
      <c r="A149" s="35" t="s">
        <v>309</v>
      </c>
      <c r="B149" s="35" t="s">
        <v>315</v>
      </c>
      <c r="C149" s="35" t="s">
        <v>316</v>
      </c>
      <c r="D149" s="37">
        <v>161.59</v>
      </c>
      <c r="E149" s="37">
        <v>-367.87</v>
      </c>
      <c r="J149" s="37">
        <f>D149</f>
        <v>161.59</v>
      </c>
    </row>
    <row r="150" spans="1:12" x14ac:dyDescent="0.35">
      <c r="A150" s="35" t="s">
        <v>309</v>
      </c>
      <c r="B150" s="35" t="s">
        <v>317</v>
      </c>
      <c r="C150" s="35" t="s">
        <v>318</v>
      </c>
      <c r="D150" s="37">
        <v>139.91</v>
      </c>
      <c r="E150" s="37">
        <v>-529.46</v>
      </c>
      <c r="J150" s="37">
        <f>D150</f>
        <v>139.91</v>
      </c>
    </row>
    <row r="151" spans="1:12" x14ac:dyDescent="0.35">
      <c r="A151" s="35" t="s">
        <v>319</v>
      </c>
      <c r="B151" s="35" t="s">
        <v>320</v>
      </c>
      <c r="C151" s="35" t="s">
        <v>22</v>
      </c>
      <c r="D151" s="38">
        <v>-7000</v>
      </c>
      <c r="E151" s="37">
        <v>-669.37</v>
      </c>
    </row>
    <row r="152" spans="1:12" x14ac:dyDescent="0.35">
      <c r="A152" s="35" t="s">
        <v>321</v>
      </c>
      <c r="B152" s="35" t="s">
        <v>322</v>
      </c>
      <c r="C152" s="35" t="s">
        <v>323</v>
      </c>
      <c r="D152" s="37">
        <v>1182.75</v>
      </c>
      <c r="E152" s="37">
        <v>6330.63</v>
      </c>
      <c r="F152" s="37">
        <f>D152</f>
        <v>1182.75</v>
      </c>
    </row>
    <row r="153" spans="1:12" x14ac:dyDescent="0.35">
      <c r="A153" s="35" t="s">
        <v>321</v>
      </c>
      <c r="B153" s="35" t="s">
        <v>324</v>
      </c>
      <c r="C153" s="35" t="s">
        <v>325</v>
      </c>
      <c r="D153" s="37">
        <v>919.77</v>
      </c>
      <c r="E153" s="37">
        <v>5147.88</v>
      </c>
      <c r="G153" s="37">
        <f>D153</f>
        <v>919.77</v>
      </c>
    </row>
    <row r="154" spans="1:12" x14ac:dyDescent="0.35">
      <c r="A154" s="35" t="s">
        <v>321</v>
      </c>
      <c r="B154" s="35" t="s">
        <v>326</v>
      </c>
      <c r="C154" s="35" t="s">
        <v>327</v>
      </c>
      <c r="D154" s="37">
        <v>3551.17</v>
      </c>
      <c r="E154" s="37">
        <v>4228.1099999999997</v>
      </c>
      <c r="L154" s="37">
        <f>D154</f>
        <v>3551.17</v>
      </c>
    </row>
    <row r="155" spans="1:12" x14ac:dyDescent="0.35">
      <c r="A155" s="35" t="s">
        <v>321</v>
      </c>
      <c r="B155" s="35" t="s">
        <v>328</v>
      </c>
      <c r="C155" s="35" t="s">
        <v>33</v>
      </c>
      <c r="D155" s="37">
        <v>-45.13</v>
      </c>
      <c r="E155" s="37">
        <v>676.94</v>
      </c>
    </row>
    <row r="156" spans="1:12" x14ac:dyDescent="0.35">
      <c r="A156" s="35" t="s">
        <v>321</v>
      </c>
      <c r="B156" s="35" t="s">
        <v>328</v>
      </c>
      <c r="C156" s="35" t="s">
        <v>329</v>
      </c>
      <c r="D156" s="37">
        <v>4898.04</v>
      </c>
      <c r="E156" s="37">
        <v>722.07</v>
      </c>
      <c r="H156" s="37">
        <f>D156</f>
        <v>4898.04</v>
      </c>
    </row>
    <row r="157" spans="1:12" x14ac:dyDescent="0.35">
      <c r="A157" s="35" t="s">
        <v>330</v>
      </c>
      <c r="B157" s="35" t="s">
        <v>331</v>
      </c>
      <c r="C157" s="35" t="s">
        <v>332</v>
      </c>
      <c r="D157" s="37">
        <v>-49.9</v>
      </c>
      <c r="E157" s="37">
        <v>-4175.97</v>
      </c>
    </row>
    <row r="158" spans="1:12" x14ac:dyDescent="0.35">
      <c r="A158" s="35" t="s">
        <v>333</v>
      </c>
      <c r="B158" s="35" t="s">
        <v>334</v>
      </c>
      <c r="C158" s="35" t="s">
        <v>335</v>
      </c>
      <c r="D158" s="37">
        <v>-287.5</v>
      </c>
      <c r="E158" s="37">
        <v>-4126.07</v>
      </c>
    </row>
    <row r="159" spans="1:12" x14ac:dyDescent="0.35">
      <c r="A159" s="35" t="s">
        <v>336</v>
      </c>
      <c r="B159" s="35" t="s">
        <v>337</v>
      </c>
      <c r="C159" s="35" t="s">
        <v>338</v>
      </c>
      <c r="D159" s="38">
        <v>-500</v>
      </c>
      <c r="E159" s="37">
        <v>-3838.57</v>
      </c>
    </row>
    <row r="160" spans="1:12" x14ac:dyDescent="0.35">
      <c r="A160" s="35" t="s">
        <v>339</v>
      </c>
      <c r="B160" s="35" t="s">
        <v>340</v>
      </c>
      <c r="C160" s="35" t="s">
        <v>341</v>
      </c>
      <c r="D160" s="37">
        <v>132.46</v>
      </c>
      <c r="E160" s="37">
        <v>-3338.57</v>
      </c>
      <c r="H160" s="37">
        <f>D160</f>
        <v>132.46</v>
      </c>
    </row>
    <row r="161" spans="1:10" x14ac:dyDescent="0.35">
      <c r="A161" s="35" t="s">
        <v>342</v>
      </c>
      <c r="B161" s="35" t="s">
        <v>343</v>
      </c>
      <c r="C161" s="35" t="s">
        <v>22</v>
      </c>
      <c r="D161" s="38">
        <v>-3500</v>
      </c>
      <c r="E161" s="37">
        <v>-3471.03</v>
      </c>
    </row>
    <row r="162" spans="1:10" x14ac:dyDescent="0.35">
      <c r="A162" s="35" t="s">
        <v>342</v>
      </c>
      <c r="B162" s="35" t="s">
        <v>344</v>
      </c>
      <c r="C162" s="35" t="s">
        <v>22</v>
      </c>
      <c r="D162" s="38">
        <v>-2000</v>
      </c>
      <c r="E162" s="37">
        <v>28.97</v>
      </c>
    </row>
    <row r="163" spans="1:10" x14ac:dyDescent="0.35">
      <c r="A163" s="35" t="s">
        <v>345</v>
      </c>
      <c r="B163" s="35" t="s">
        <v>346</v>
      </c>
      <c r="C163" s="35" t="s">
        <v>347</v>
      </c>
      <c r="D163" s="38">
        <v>-110</v>
      </c>
      <c r="E163" s="37">
        <v>2028.97</v>
      </c>
    </row>
    <row r="164" spans="1:10" x14ac:dyDescent="0.35">
      <c r="A164" s="35" t="s">
        <v>345</v>
      </c>
      <c r="B164" s="35" t="s">
        <v>348</v>
      </c>
      <c r="C164" s="35" t="s">
        <v>349</v>
      </c>
      <c r="D164" s="38">
        <v>-110</v>
      </c>
      <c r="E164" s="37">
        <v>2138.9699999999998</v>
      </c>
    </row>
    <row r="165" spans="1:10" x14ac:dyDescent="0.35">
      <c r="A165" s="35" t="s">
        <v>345</v>
      </c>
      <c r="B165" s="35" t="s">
        <v>350</v>
      </c>
      <c r="C165" s="35" t="s">
        <v>351</v>
      </c>
      <c r="D165" s="37">
        <v>1110.8900000000001</v>
      </c>
      <c r="E165" s="37">
        <v>2248.9699999999998</v>
      </c>
      <c r="J165" s="37">
        <f>D165</f>
        <v>1110.8900000000001</v>
      </c>
    </row>
    <row r="166" spans="1:10" x14ac:dyDescent="0.35">
      <c r="A166" s="35" t="s">
        <v>352</v>
      </c>
      <c r="B166" s="35" t="s">
        <v>353</v>
      </c>
      <c r="C166" s="35" t="s">
        <v>354</v>
      </c>
      <c r="D166" s="38">
        <v>-500</v>
      </c>
      <c r="E166" s="37">
        <v>1138.08</v>
      </c>
    </row>
    <row r="167" spans="1:10" x14ac:dyDescent="0.35">
      <c r="A167" s="35" t="s">
        <v>355</v>
      </c>
      <c r="B167" s="35" t="s">
        <v>356</v>
      </c>
      <c r="C167" s="35" t="s">
        <v>22</v>
      </c>
      <c r="D167" s="38">
        <v>-10000</v>
      </c>
      <c r="E167" s="37">
        <v>1638.08</v>
      </c>
    </row>
    <row r="168" spans="1:10" x14ac:dyDescent="0.35">
      <c r="A168" s="35" t="s">
        <v>357</v>
      </c>
      <c r="B168" s="35" t="s">
        <v>358</v>
      </c>
      <c r="C168" s="35" t="s">
        <v>359</v>
      </c>
      <c r="D168" s="37">
        <v>90.12</v>
      </c>
      <c r="E168" s="37">
        <v>11638.08</v>
      </c>
      <c r="I168" s="37">
        <f>D168</f>
        <v>90.12</v>
      </c>
    </row>
    <row r="169" spans="1:10" x14ac:dyDescent="0.35">
      <c r="A169" s="35" t="s">
        <v>357</v>
      </c>
      <c r="B169" s="35" t="s">
        <v>360</v>
      </c>
      <c r="C169" s="35" t="s">
        <v>361</v>
      </c>
      <c r="D169" s="37">
        <v>3551.17</v>
      </c>
      <c r="E169" s="37">
        <v>11547.96</v>
      </c>
      <c r="I169" s="37">
        <f>D169</f>
        <v>3551.17</v>
      </c>
    </row>
    <row r="170" spans="1:10" x14ac:dyDescent="0.35">
      <c r="A170" s="35" t="s">
        <v>357</v>
      </c>
      <c r="B170" s="35" t="s">
        <v>362</v>
      </c>
      <c r="C170" s="35" t="s">
        <v>363</v>
      </c>
      <c r="D170" s="37">
        <v>2696.22</v>
      </c>
      <c r="E170" s="37">
        <v>7996.79</v>
      </c>
      <c r="G170" s="37">
        <f>D170</f>
        <v>2696.22</v>
      </c>
    </row>
    <row r="171" spans="1:10" x14ac:dyDescent="0.35">
      <c r="A171" s="35" t="s">
        <v>357</v>
      </c>
      <c r="B171" s="35" t="s">
        <v>364</v>
      </c>
      <c r="C171" s="35" t="s">
        <v>365</v>
      </c>
      <c r="D171" s="37">
        <v>1043.7</v>
      </c>
      <c r="E171" s="37">
        <v>5300.57</v>
      </c>
      <c r="F171" s="37">
        <f>D171</f>
        <v>1043.7</v>
      </c>
    </row>
    <row r="172" spans="1:10" x14ac:dyDescent="0.35">
      <c r="A172" s="35" t="s">
        <v>357</v>
      </c>
      <c r="B172" s="35" t="s">
        <v>366</v>
      </c>
      <c r="C172" s="35" t="s">
        <v>33</v>
      </c>
      <c r="D172" s="37">
        <v>-2.11</v>
      </c>
      <c r="E172" s="37">
        <v>4256.87</v>
      </c>
    </row>
    <row r="173" spans="1:10" x14ac:dyDescent="0.35">
      <c r="A173" s="35" t="s">
        <v>357</v>
      </c>
      <c r="B173" s="35" t="s">
        <v>366</v>
      </c>
      <c r="C173" s="35" t="s">
        <v>367</v>
      </c>
      <c r="D173" s="37">
        <v>5012.58</v>
      </c>
      <c r="E173" s="37">
        <v>4258.9799999999996</v>
      </c>
      <c r="H173" s="37">
        <f>D173</f>
        <v>5012.58</v>
      </c>
    </row>
    <row r="174" spans="1:10" x14ac:dyDescent="0.35">
      <c r="A174" s="35" t="s">
        <v>368</v>
      </c>
      <c r="B174" s="35" t="s">
        <v>369</v>
      </c>
      <c r="C174" s="35" t="s">
        <v>370</v>
      </c>
      <c r="D174" s="37">
        <v>-49.9</v>
      </c>
      <c r="E174" s="37">
        <v>-753.6</v>
      </c>
    </row>
    <row r="175" spans="1:10" x14ac:dyDescent="0.35">
      <c r="A175" s="35" t="s">
        <v>371</v>
      </c>
      <c r="B175" s="35" t="s">
        <v>372</v>
      </c>
      <c r="C175" s="35" t="s">
        <v>373</v>
      </c>
      <c r="D175" s="38">
        <v>-500</v>
      </c>
      <c r="E175" s="37">
        <v>-703.7</v>
      </c>
    </row>
    <row r="176" spans="1:10" x14ac:dyDescent="0.35">
      <c r="A176" s="35" t="s">
        <v>374</v>
      </c>
      <c r="B176" s="35" t="s">
        <v>375</v>
      </c>
      <c r="C176" s="35" t="s">
        <v>376</v>
      </c>
      <c r="D176" s="37">
        <v>-241.8</v>
      </c>
      <c r="E176" s="37">
        <v>-203.7</v>
      </c>
    </row>
    <row r="177" spans="1:7" x14ac:dyDescent="0.35">
      <c r="A177" s="35" t="s">
        <v>377</v>
      </c>
      <c r="B177" s="35" t="s">
        <v>378</v>
      </c>
      <c r="C177" s="35" t="s">
        <v>22</v>
      </c>
      <c r="D177" s="38">
        <v>-32370</v>
      </c>
      <c r="E177" s="37">
        <v>38.1</v>
      </c>
    </row>
    <row r="178" spans="1:7" s="59" customFormat="1" x14ac:dyDescent="0.35">
      <c r="A178" s="59" t="s">
        <v>379</v>
      </c>
      <c r="B178" s="59" t="s">
        <v>380</v>
      </c>
      <c r="C178" s="59" t="s">
        <v>381</v>
      </c>
      <c r="D178" s="60">
        <v>1091</v>
      </c>
      <c r="E178" s="61">
        <v>32408.1</v>
      </c>
    </row>
    <row r="179" spans="1:7" s="59" customFormat="1" x14ac:dyDescent="0.35">
      <c r="A179" s="59" t="s">
        <v>379</v>
      </c>
      <c r="B179" s="59" t="s">
        <v>382</v>
      </c>
      <c r="C179" s="59" t="s">
        <v>383</v>
      </c>
      <c r="D179" s="60">
        <v>1282</v>
      </c>
      <c r="E179" s="61">
        <v>31317.1</v>
      </c>
    </row>
    <row r="180" spans="1:7" s="59" customFormat="1" x14ac:dyDescent="0.35">
      <c r="A180" s="59" t="s">
        <v>379</v>
      </c>
      <c r="B180" s="59" t="s">
        <v>384</v>
      </c>
      <c r="C180" s="59" t="s">
        <v>383</v>
      </c>
      <c r="D180" s="60">
        <v>8000</v>
      </c>
      <c r="E180" s="61">
        <v>30035.1</v>
      </c>
    </row>
    <row r="181" spans="1:7" s="59" customFormat="1" x14ac:dyDescent="0.35">
      <c r="A181" s="59" t="s">
        <v>379</v>
      </c>
      <c r="B181" s="59" t="s">
        <v>385</v>
      </c>
      <c r="C181" s="59" t="s">
        <v>383</v>
      </c>
      <c r="D181" s="60">
        <v>22000</v>
      </c>
      <c r="E181" s="61">
        <v>22035.1</v>
      </c>
    </row>
    <row r="182" spans="1:7" x14ac:dyDescent="0.35">
      <c r="A182" s="35" t="s">
        <v>386</v>
      </c>
      <c r="B182" s="35" t="s">
        <v>387</v>
      </c>
      <c r="C182" s="35" t="s">
        <v>388</v>
      </c>
      <c r="D182" s="38">
        <v>-500</v>
      </c>
      <c r="E182" s="37">
        <v>35.1</v>
      </c>
    </row>
    <row r="183" spans="1:7" x14ac:dyDescent="0.35">
      <c r="A183" s="35" t="s">
        <v>389</v>
      </c>
      <c r="B183" s="35" t="s">
        <v>390</v>
      </c>
      <c r="C183" s="35" t="s">
        <v>22</v>
      </c>
      <c r="D183" s="38">
        <v>-1500</v>
      </c>
      <c r="E183" s="37">
        <v>535.1</v>
      </c>
    </row>
    <row r="184" spans="1:7" x14ac:dyDescent="0.35">
      <c r="A184" s="35" t="s">
        <v>391</v>
      </c>
      <c r="B184" s="35" t="s">
        <v>392</v>
      </c>
      <c r="C184" s="35" t="s">
        <v>393</v>
      </c>
      <c r="D184" s="38">
        <v>55</v>
      </c>
      <c r="E184" s="37">
        <v>2035.1</v>
      </c>
    </row>
    <row r="185" spans="1:7" s="4" customFormat="1" x14ac:dyDescent="0.35">
      <c r="A185" s="4" t="s">
        <v>394</v>
      </c>
      <c r="B185" s="4" t="s">
        <v>395</v>
      </c>
      <c r="C185" s="4" t="s">
        <v>396</v>
      </c>
      <c r="D185" s="39">
        <v>-3455.52</v>
      </c>
      <c r="E185" s="39">
        <v>1980.1</v>
      </c>
    </row>
    <row r="186" spans="1:7" x14ac:dyDescent="0.35">
      <c r="A186" s="35" t="s">
        <v>397</v>
      </c>
      <c r="B186" s="35" t="s">
        <v>398</v>
      </c>
      <c r="C186" s="35" t="s">
        <v>399</v>
      </c>
      <c r="D186" s="38">
        <v>-1000</v>
      </c>
      <c r="E186" s="37">
        <v>5435.62</v>
      </c>
    </row>
    <row r="187" spans="1:7" s="40" customFormat="1" x14ac:dyDescent="0.35">
      <c r="A187" s="40" t="s">
        <v>400</v>
      </c>
      <c r="B187" s="40" t="s">
        <v>401</v>
      </c>
      <c r="C187" s="40" t="s">
        <v>402</v>
      </c>
      <c r="D187" s="41">
        <v>3450</v>
      </c>
      <c r="E187" s="42">
        <v>6435.62</v>
      </c>
    </row>
    <row r="188" spans="1:7" x14ac:dyDescent="0.35">
      <c r="A188" s="35" t="s">
        <v>403</v>
      </c>
      <c r="B188" s="35" t="s">
        <v>404</v>
      </c>
      <c r="C188" s="35" t="s">
        <v>22</v>
      </c>
      <c r="D188" s="38">
        <v>-8000</v>
      </c>
      <c r="E188" s="37">
        <v>2985.62</v>
      </c>
    </row>
    <row r="189" spans="1:7" x14ac:dyDescent="0.35">
      <c r="A189" s="35" t="s">
        <v>405</v>
      </c>
      <c r="B189" s="35" t="s">
        <v>406</v>
      </c>
      <c r="C189" s="35" t="s">
        <v>407</v>
      </c>
      <c r="D189" s="37">
        <v>-49.9</v>
      </c>
      <c r="E189" s="37">
        <v>10985.62</v>
      </c>
    </row>
    <row r="190" spans="1:7" x14ac:dyDescent="0.35">
      <c r="A190" s="35" t="s">
        <v>408</v>
      </c>
      <c r="B190" s="35" t="s">
        <v>409</v>
      </c>
      <c r="C190" s="35" t="s">
        <v>410</v>
      </c>
      <c r="D190" s="37">
        <v>1160.19</v>
      </c>
      <c r="E190" s="37">
        <v>11035.52</v>
      </c>
      <c r="F190" s="37">
        <f>D190</f>
        <v>1160.19</v>
      </c>
    </row>
    <row r="191" spans="1:7" x14ac:dyDescent="0.35">
      <c r="A191" s="35" t="s">
        <v>408</v>
      </c>
      <c r="B191" s="35" t="s">
        <v>315</v>
      </c>
      <c r="C191" s="35" t="s">
        <v>411</v>
      </c>
      <c r="D191" s="37">
        <v>2896.23</v>
      </c>
      <c r="E191" s="37">
        <v>9875.33</v>
      </c>
      <c r="G191" s="37">
        <f>D191</f>
        <v>2896.23</v>
      </c>
    </row>
    <row r="192" spans="1:7" x14ac:dyDescent="0.35">
      <c r="A192" s="35" t="s">
        <v>412</v>
      </c>
      <c r="B192" s="35" t="s">
        <v>413</v>
      </c>
      <c r="C192" s="35" t="s">
        <v>33</v>
      </c>
      <c r="D192" s="37">
        <v>-10.17</v>
      </c>
      <c r="E192" s="37">
        <v>6979.1</v>
      </c>
    </row>
    <row r="193" spans="1:10" x14ac:dyDescent="0.35">
      <c r="A193" s="35" t="s">
        <v>412</v>
      </c>
      <c r="B193" s="35" t="s">
        <v>414</v>
      </c>
      <c r="C193" s="35" t="s">
        <v>207</v>
      </c>
      <c r="D193" s="38">
        <v>-1000</v>
      </c>
      <c r="E193" s="37">
        <v>6989.27</v>
      </c>
    </row>
    <row r="194" spans="1:10" x14ac:dyDescent="0.35">
      <c r="A194" s="35" t="s">
        <v>412</v>
      </c>
      <c r="B194" s="35" t="s">
        <v>415</v>
      </c>
      <c r="C194" s="35" t="s">
        <v>22</v>
      </c>
      <c r="D194" s="38">
        <v>-8000</v>
      </c>
      <c r="E194" s="37">
        <v>7989.27</v>
      </c>
    </row>
    <row r="195" spans="1:10" x14ac:dyDescent="0.35">
      <c r="A195" s="35" t="s">
        <v>412</v>
      </c>
      <c r="B195" s="35" t="s">
        <v>416</v>
      </c>
      <c r="C195" s="35" t="s">
        <v>22</v>
      </c>
      <c r="D195" s="38">
        <v>-8000</v>
      </c>
      <c r="E195" s="37">
        <v>15989.27</v>
      </c>
    </row>
    <row r="196" spans="1:10" s="4" customFormat="1" x14ac:dyDescent="0.35">
      <c r="A196" s="4" t="s">
        <v>412</v>
      </c>
      <c r="B196" s="4" t="s">
        <v>417</v>
      </c>
      <c r="C196" s="4" t="s">
        <v>418</v>
      </c>
      <c r="D196" s="39">
        <v>-27.65</v>
      </c>
      <c r="E196" s="39">
        <v>23989.27</v>
      </c>
    </row>
    <row r="197" spans="1:10" x14ac:dyDescent="0.35">
      <c r="A197" s="35" t="s">
        <v>412</v>
      </c>
      <c r="B197" s="35" t="s">
        <v>419</v>
      </c>
      <c r="C197" s="35" t="s">
        <v>420</v>
      </c>
      <c r="D197" s="37">
        <v>16291.89</v>
      </c>
      <c r="E197" s="37">
        <v>24016.92</v>
      </c>
      <c r="J197" s="37">
        <f>D197</f>
        <v>16291.89</v>
      </c>
    </row>
    <row r="198" spans="1:10" x14ac:dyDescent="0.35">
      <c r="A198" s="35" t="s">
        <v>412</v>
      </c>
      <c r="B198" s="35" t="s">
        <v>322</v>
      </c>
      <c r="C198" s="35" t="s">
        <v>421</v>
      </c>
      <c r="D198" s="37">
        <v>3358.04</v>
      </c>
      <c r="E198" s="37">
        <v>7725.03</v>
      </c>
      <c r="I198" s="37">
        <f>D198</f>
        <v>3358.04</v>
      </c>
    </row>
    <row r="199" spans="1:10" x14ac:dyDescent="0.35">
      <c r="A199" s="35" t="s">
        <v>412</v>
      </c>
      <c r="B199" s="35" t="s">
        <v>422</v>
      </c>
      <c r="C199" s="35" t="s">
        <v>423</v>
      </c>
      <c r="D199" s="37">
        <v>4649.6899999999996</v>
      </c>
      <c r="E199" s="37">
        <v>4366.99</v>
      </c>
      <c r="H199" s="37">
        <f>D199</f>
        <v>4649.6899999999996</v>
      </c>
    </row>
    <row r="200" spans="1:10" x14ac:dyDescent="0.35">
      <c r="A200" s="35" t="s">
        <v>424</v>
      </c>
      <c r="B200" s="35" t="s">
        <v>425</v>
      </c>
      <c r="C200" s="35" t="s">
        <v>426</v>
      </c>
      <c r="D200" s="38">
        <v>-60</v>
      </c>
      <c r="E200" s="37">
        <v>-282.7</v>
      </c>
    </row>
    <row r="201" spans="1:10" x14ac:dyDescent="0.35">
      <c r="A201" s="35" t="s">
        <v>427</v>
      </c>
      <c r="B201" s="35" t="s">
        <v>428</v>
      </c>
      <c r="C201" s="35" t="s">
        <v>429</v>
      </c>
      <c r="D201" s="37">
        <v>-222.7</v>
      </c>
      <c r="E201" s="37">
        <v>-222.7</v>
      </c>
    </row>
    <row r="202" spans="1:10" s="4" customFormat="1" x14ac:dyDescent="0.35">
      <c r="A202" s="4" t="s">
        <v>430</v>
      </c>
      <c r="B202" s="4" t="s">
        <v>431</v>
      </c>
      <c r="C202" s="4" t="s">
        <v>418</v>
      </c>
      <c r="D202" s="43">
        <v>-400</v>
      </c>
      <c r="E202" s="39">
        <v>0</v>
      </c>
    </row>
    <row r="203" spans="1:10" s="40" customFormat="1" x14ac:dyDescent="0.35">
      <c r="A203" s="40" t="s">
        <v>432</v>
      </c>
      <c r="B203" s="40" t="s">
        <v>433</v>
      </c>
      <c r="C203" s="40" t="s">
        <v>434</v>
      </c>
      <c r="D203" s="41">
        <v>3400</v>
      </c>
      <c r="E203" s="42">
        <v>400</v>
      </c>
    </row>
    <row r="204" spans="1:10" x14ac:dyDescent="0.35">
      <c r="A204" s="35" t="s">
        <v>435</v>
      </c>
      <c r="B204" s="35" t="s">
        <v>436</v>
      </c>
      <c r="C204" s="35" t="s">
        <v>22</v>
      </c>
      <c r="D204" s="38">
        <v>-3000</v>
      </c>
      <c r="E204" s="37">
        <v>-3000</v>
      </c>
    </row>
    <row r="205" spans="1:10" s="4" customFormat="1" x14ac:dyDescent="0.35">
      <c r="A205" s="4" t="s">
        <v>437</v>
      </c>
      <c r="B205" s="4" t="s">
        <v>438</v>
      </c>
      <c r="C205" s="4" t="s">
        <v>418</v>
      </c>
      <c r="D205" s="39">
        <v>-3029.79</v>
      </c>
      <c r="E205" s="39">
        <v>0</v>
      </c>
    </row>
    <row r="207" spans="1:10" x14ac:dyDescent="0.35">
      <c r="A207" s="35" t="s">
        <v>439</v>
      </c>
      <c r="B207" s="35" t="s">
        <v>440</v>
      </c>
      <c r="C207" s="35" t="s">
        <v>441</v>
      </c>
      <c r="D207" s="38">
        <v>-1500</v>
      </c>
      <c r="E207" s="37">
        <v>3029.79</v>
      </c>
    </row>
    <row r="208" spans="1:10" x14ac:dyDescent="0.35">
      <c r="A208" s="35" t="s">
        <v>439</v>
      </c>
      <c r="B208" s="35" t="s">
        <v>442</v>
      </c>
      <c r="C208" s="35" t="s">
        <v>443</v>
      </c>
      <c r="D208" s="38">
        <v>-2000</v>
      </c>
      <c r="E208" s="37">
        <v>4529.79</v>
      </c>
    </row>
    <row r="209" spans="1:10" x14ac:dyDescent="0.35">
      <c r="A209" s="35" t="s">
        <v>439</v>
      </c>
      <c r="B209" s="35" t="s">
        <v>395</v>
      </c>
      <c r="C209" s="35" t="s">
        <v>444</v>
      </c>
      <c r="D209" s="37">
        <v>1043.7</v>
      </c>
      <c r="E209" s="37">
        <v>6529.79</v>
      </c>
      <c r="F209" s="37">
        <f>D209</f>
        <v>1043.7</v>
      </c>
    </row>
    <row r="210" spans="1:10" x14ac:dyDescent="0.35">
      <c r="A210" s="35" t="s">
        <v>439</v>
      </c>
      <c r="B210" s="35" t="s">
        <v>445</v>
      </c>
      <c r="C210" s="35" t="s">
        <v>446</v>
      </c>
      <c r="D210" s="37">
        <v>1565.55</v>
      </c>
      <c r="E210" s="37">
        <v>5486.09</v>
      </c>
      <c r="G210" s="37">
        <f>D210</f>
        <v>1565.55</v>
      </c>
    </row>
    <row r="211" spans="1:10" x14ac:dyDescent="0.35">
      <c r="A211" s="35" t="s">
        <v>447</v>
      </c>
      <c r="B211" s="35" t="s">
        <v>448</v>
      </c>
      <c r="C211" s="35" t="s">
        <v>449</v>
      </c>
      <c r="D211" s="38">
        <v>-3000</v>
      </c>
      <c r="E211" s="37">
        <v>3920.54</v>
      </c>
    </row>
    <row r="212" spans="1:10" x14ac:dyDescent="0.35">
      <c r="A212" s="35" t="s">
        <v>447</v>
      </c>
      <c r="B212" s="35" t="s">
        <v>450</v>
      </c>
      <c r="C212" s="35" t="s">
        <v>451</v>
      </c>
      <c r="D212" s="38">
        <v>-2000</v>
      </c>
      <c r="E212" s="37">
        <v>6920.54</v>
      </c>
    </row>
    <row r="213" spans="1:10" x14ac:dyDescent="0.35">
      <c r="A213" s="35" t="s">
        <v>447</v>
      </c>
      <c r="B213" s="35" t="s">
        <v>452</v>
      </c>
      <c r="C213" s="35" t="s">
        <v>22</v>
      </c>
      <c r="D213" s="38">
        <v>-8000</v>
      </c>
      <c r="E213" s="37">
        <v>8920.5400000000009</v>
      </c>
    </row>
    <row r="214" spans="1:10" x14ac:dyDescent="0.35">
      <c r="A214" s="35" t="s">
        <v>453</v>
      </c>
      <c r="B214" s="35" t="s">
        <v>454</v>
      </c>
      <c r="C214" s="35" t="s">
        <v>455</v>
      </c>
      <c r="D214" s="38">
        <v>-700</v>
      </c>
      <c r="E214" s="37">
        <v>16920.54</v>
      </c>
    </row>
    <row r="215" spans="1:10" x14ac:dyDescent="0.35">
      <c r="A215" s="35" t="s">
        <v>456</v>
      </c>
      <c r="B215" s="35" t="s">
        <v>457</v>
      </c>
      <c r="C215" s="35" t="s">
        <v>458</v>
      </c>
      <c r="D215" s="37">
        <v>-49.9</v>
      </c>
      <c r="E215" s="37">
        <v>17620.54</v>
      </c>
    </row>
    <row r="216" spans="1:10" s="4" customFormat="1" x14ac:dyDescent="0.35">
      <c r="A216" s="4" t="s">
        <v>459</v>
      </c>
      <c r="B216" s="4" t="s">
        <v>460</v>
      </c>
      <c r="C216" s="4" t="s">
        <v>461</v>
      </c>
      <c r="D216" s="39">
        <v>-973.35</v>
      </c>
      <c r="E216" s="39">
        <v>17670.439999999999</v>
      </c>
    </row>
    <row r="217" spans="1:10" x14ac:dyDescent="0.35">
      <c r="A217" s="35" t="s">
        <v>462</v>
      </c>
      <c r="B217" s="35" t="s">
        <v>463</v>
      </c>
      <c r="C217" s="35" t="s">
        <v>207</v>
      </c>
      <c r="D217" s="38">
        <v>-400</v>
      </c>
      <c r="E217" s="37">
        <v>18643.79</v>
      </c>
    </row>
    <row r="218" spans="1:10" x14ac:dyDescent="0.35">
      <c r="A218" s="35" t="s">
        <v>462</v>
      </c>
      <c r="B218" s="35" t="s">
        <v>464</v>
      </c>
      <c r="C218" s="35" t="s">
        <v>22</v>
      </c>
      <c r="D218" s="38">
        <v>-2000</v>
      </c>
      <c r="E218" s="37">
        <v>19043.79</v>
      </c>
    </row>
    <row r="219" spans="1:10" x14ac:dyDescent="0.35">
      <c r="A219" s="35" t="s">
        <v>462</v>
      </c>
      <c r="B219" s="35" t="s">
        <v>465</v>
      </c>
      <c r="C219" s="35" t="s">
        <v>22</v>
      </c>
      <c r="D219" s="38">
        <v>-2000</v>
      </c>
      <c r="E219" s="37">
        <v>21043.79</v>
      </c>
    </row>
    <row r="220" spans="1:10" x14ac:dyDescent="0.35">
      <c r="A220" s="35" t="s">
        <v>462</v>
      </c>
      <c r="B220" s="35" t="s">
        <v>466</v>
      </c>
      <c r="C220" s="35" t="s">
        <v>467</v>
      </c>
      <c r="D220" s="37">
        <v>4649.6899999999996</v>
      </c>
      <c r="E220" s="37">
        <v>23043.79</v>
      </c>
      <c r="H220" s="37">
        <f>D220</f>
        <v>4649.6899999999996</v>
      </c>
    </row>
    <row r="221" spans="1:10" x14ac:dyDescent="0.35">
      <c r="A221" s="35" t="s">
        <v>462</v>
      </c>
      <c r="B221" s="35" t="s">
        <v>468</v>
      </c>
      <c r="C221" s="35" t="s">
        <v>469</v>
      </c>
      <c r="D221" s="37">
        <v>16291.89</v>
      </c>
      <c r="E221" s="37">
        <v>18394.099999999999</v>
      </c>
      <c r="J221" s="37">
        <f>D221</f>
        <v>16291.89</v>
      </c>
    </row>
    <row r="222" spans="1:10" x14ac:dyDescent="0.35">
      <c r="A222" s="35" t="s">
        <v>462</v>
      </c>
      <c r="B222" s="35" t="s">
        <v>470</v>
      </c>
      <c r="C222" s="35" t="s">
        <v>33</v>
      </c>
      <c r="D222" s="37">
        <v>-11.43</v>
      </c>
      <c r="E222" s="37">
        <v>2102.21</v>
      </c>
    </row>
    <row r="223" spans="1:10" x14ac:dyDescent="0.35">
      <c r="A223" s="35" t="s">
        <v>462</v>
      </c>
      <c r="B223" s="35" t="s">
        <v>470</v>
      </c>
      <c r="C223" s="35" t="s">
        <v>471</v>
      </c>
      <c r="D223" s="37">
        <v>3358.04</v>
      </c>
      <c r="E223" s="37">
        <v>2113.64</v>
      </c>
      <c r="I223" s="37">
        <f>D223</f>
        <v>3358.04</v>
      </c>
    </row>
    <row r="224" spans="1:10" x14ac:dyDescent="0.35">
      <c r="A224" s="35" t="s">
        <v>472</v>
      </c>
      <c r="B224" s="35" t="s">
        <v>473</v>
      </c>
      <c r="C224" s="35" t="s">
        <v>207</v>
      </c>
      <c r="D224" s="38">
        <v>-400</v>
      </c>
      <c r="E224" s="37">
        <v>-1244.4000000000001</v>
      </c>
    </row>
    <row r="225" spans="1:14" x14ac:dyDescent="0.35">
      <c r="A225" s="35" t="s">
        <v>474</v>
      </c>
      <c r="B225" s="35" t="s">
        <v>475</v>
      </c>
      <c r="C225" s="35" t="s">
        <v>476</v>
      </c>
      <c r="D225" s="38">
        <v>-600</v>
      </c>
      <c r="E225" s="37">
        <v>-844.4</v>
      </c>
    </row>
    <row r="226" spans="1:14" x14ac:dyDescent="0.35">
      <c r="A226" s="35" t="s">
        <v>477</v>
      </c>
      <c r="B226" s="35" t="s">
        <v>478</v>
      </c>
      <c r="C226" s="35" t="s">
        <v>479</v>
      </c>
      <c r="D226" s="37">
        <v>-244.4</v>
      </c>
      <c r="E226" s="37">
        <v>-244.4</v>
      </c>
    </row>
    <row r="227" spans="1:14" s="4" customFormat="1" x14ac:dyDescent="0.35">
      <c r="A227" s="4" t="s">
        <v>480</v>
      </c>
      <c r="B227" s="4" t="s">
        <v>324</v>
      </c>
      <c r="C227" s="4" t="s">
        <v>461</v>
      </c>
      <c r="D227" s="39">
        <v>-2484.86</v>
      </c>
      <c r="E227" s="39">
        <v>0</v>
      </c>
    </row>
    <row r="228" spans="1:14" x14ac:dyDescent="0.35">
      <c r="A228" s="35" t="s">
        <v>481</v>
      </c>
      <c r="B228" s="35" t="s">
        <v>482</v>
      </c>
      <c r="C228" s="35" t="s">
        <v>483</v>
      </c>
      <c r="D228" s="38">
        <v>-350</v>
      </c>
      <c r="E228" s="37">
        <v>2484.86</v>
      </c>
    </row>
    <row r="229" spans="1:14" x14ac:dyDescent="0.35">
      <c r="A229" s="35" t="s">
        <v>484</v>
      </c>
      <c r="B229" s="35" t="s">
        <v>485</v>
      </c>
      <c r="C229" s="35" t="s">
        <v>486</v>
      </c>
      <c r="D229" s="38">
        <v>-1000</v>
      </c>
      <c r="E229" s="37">
        <v>2834.86</v>
      </c>
    </row>
    <row r="230" spans="1:14" x14ac:dyDescent="0.35">
      <c r="A230" s="35" t="s">
        <v>484</v>
      </c>
      <c r="B230" s="35" t="s">
        <v>487</v>
      </c>
      <c r="C230" s="35" t="s">
        <v>22</v>
      </c>
      <c r="D230" s="38">
        <v>-5000</v>
      </c>
      <c r="E230" s="37">
        <v>3834.86</v>
      </c>
    </row>
    <row r="231" spans="1:14" s="40" customFormat="1" x14ac:dyDescent="0.35">
      <c r="A231" s="40" t="s">
        <v>484</v>
      </c>
      <c r="B231" s="40" t="s">
        <v>488</v>
      </c>
      <c r="C231" s="40" t="s">
        <v>489</v>
      </c>
      <c r="D231" s="41">
        <v>3500</v>
      </c>
      <c r="E231" s="42">
        <v>8834.86</v>
      </c>
    </row>
    <row r="232" spans="1:14" x14ac:dyDescent="0.35">
      <c r="A232" s="35" t="s">
        <v>490</v>
      </c>
      <c r="B232" s="35" t="s">
        <v>491</v>
      </c>
      <c r="C232" s="35" t="s">
        <v>207</v>
      </c>
      <c r="D232" s="38">
        <v>-600</v>
      </c>
      <c r="E232" s="37">
        <v>5334.86</v>
      </c>
    </row>
    <row r="233" spans="1:14" x14ac:dyDescent="0.35">
      <c r="A233" s="35" t="s">
        <v>490</v>
      </c>
      <c r="B233" s="35" t="s">
        <v>492</v>
      </c>
      <c r="C233" s="35" t="s">
        <v>493</v>
      </c>
      <c r="D233" s="38">
        <v>-1500</v>
      </c>
      <c r="E233" s="37">
        <v>5934.86</v>
      </c>
    </row>
    <row r="234" spans="1:14" x14ac:dyDescent="0.35">
      <c r="A234" s="35" t="s">
        <v>490</v>
      </c>
      <c r="B234" s="35" t="s">
        <v>494</v>
      </c>
      <c r="C234" s="35" t="s">
        <v>313</v>
      </c>
      <c r="D234" s="38">
        <v>-1500</v>
      </c>
      <c r="E234" s="37">
        <v>7434.86</v>
      </c>
    </row>
    <row r="235" spans="1:14" x14ac:dyDescent="0.35">
      <c r="A235" s="35" t="s">
        <v>490</v>
      </c>
      <c r="B235" s="35" t="s">
        <v>495</v>
      </c>
      <c r="C235" s="35" t="s">
        <v>22</v>
      </c>
      <c r="D235" s="38">
        <v>-2000</v>
      </c>
      <c r="E235" s="37">
        <v>8934.86</v>
      </c>
    </row>
    <row r="236" spans="1:14" x14ac:dyDescent="0.35">
      <c r="A236" s="35" t="s">
        <v>490</v>
      </c>
      <c r="B236" s="35" t="s">
        <v>496</v>
      </c>
      <c r="C236" s="35" t="s">
        <v>22</v>
      </c>
      <c r="D236" s="38">
        <v>-2000</v>
      </c>
      <c r="E236" s="37">
        <v>10934.86</v>
      </c>
    </row>
    <row r="237" spans="1:14" x14ac:dyDescent="0.35">
      <c r="A237" s="35" t="s">
        <v>490</v>
      </c>
      <c r="B237" s="35" t="s">
        <v>497</v>
      </c>
      <c r="C237" s="35" t="s">
        <v>22</v>
      </c>
      <c r="D237" s="38">
        <v>-2000</v>
      </c>
      <c r="E237" s="37">
        <v>12934.86</v>
      </c>
    </row>
    <row r="238" spans="1:14" x14ac:dyDescent="0.35">
      <c r="A238" s="35" t="s">
        <v>490</v>
      </c>
      <c r="B238" s="35" t="s">
        <v>498</v>
      </c>
      <c r="C238" s="35" t="s">
        <v>499</v>
      </c>
      <c r="D238" s="37">
        <v>16855.72</v>
      </c>
      <c r="E238" s="37">
        <v>14934.86</v>
      </c>
      <c r="N238" s="37">
        <f>D238</f>
        <v>16855.72</v>
      </c>
    </row>
    <row r="239" spans="1:14" x14ac:dyDescent="0.35">
      <c r="A239" s="35" t="s">
        <v>500</v>
      </c>
      <c r="B239" s="35" t="s">
        <v>501</v>
      </c>
      <c r="C239" s="35" t="s">
        <v>502</v>
      </c>
      <c r="D239" s="37">
        <v>-49.9</v>
      </c>
      <c r="E239" s="37">
        <v>-1920.86</v>
      </c>
    </row>
    <row r="240" spans="1:14" x14ac:dyDescent="0.35">
      <c r="A240" s="35" t="s">
        <v>503</v>
      </c>
      <c r="B240" s="35" t="s">
        <v>504</v>
      </c>
      <c r="C240" s="35" t="s">
        <v>22</v>
      </c>
      <c r="D240" s="38">
        <v>-2000</v>
      </c>
      <c r="E240" s="37">
        <v>-1870.96</v>
      </c>
    </row>
    <row r="241" spans="1:11" x14ac:dyDescent="0.35">
      <c r="A241" s="35" t="s">
        <v>503</v>
      </c>
      <c r="B241" s="35" t="s">
        <v>505</v>
      </c>
      <c r="C241" s="35" t="s">
        <v>22</v>
      </c>
      <c r="D241" s="38">
        <v>-6000</v>
      </c>
      <c r="E241" s="37">
        <v>129.04</v>
      </c>
    </row>
    <row r="242" spans="1:11" x14ac:dyDescent="0.35">
      <c r="A242" s="35" t="s">
        <v>503</v>
      </c>
      <c r="B242" s="35" t="s">
        <v>506</v>
      </c>
      <c r="C242" s="35" t="s">
        <v>507</v>
      </c>
      <c r="D242" s="37">
        <v>1043.7</v>
      </c>
      <c r="E242" s="37">
        <v>6129.04</v>
      </c>
      <c r="F242" s="37">
        <f>D242</f>
        <v>1043.7</v>
      </c>
    </row>
    <row r="243" spans="1:11" x14ac:dyDescent="0.35">
      <c r="A243" s="35" t="s">
        <v>503</v>
      </c>
      <c r="B243" s="35" t="s">
        <v>508</v>
      </c>
      <c r="C243" s="35" t="s">
        <v>509</v>
      </c>
      <c r="D243" s="37">
        <v>4922.3599999999997</v>
      </c>
      <c r="E243" s="37">
        <v>5085.34</v>
      </c>
      <c r="H243" s="37">
        <f>D243</f>
        <v>4922.3599999999997</v>
      </c>
    </row>
    <row r="244" spans="1:11" x14ac:dyDescent="0.35">
      <c r="A244" s="35" t="s">
        <v>503</v>
      </c>
      <c r="B244" s="35" t="s">
        <v>510</v>
      </c>
      <c r="C244" s="35" t="s">
        <v>33</v>
      </c>
      <c r="D244" s="37">
        <v>-63.4</v>
      </c>
      <c r="E244" s="37">
        <v>162.97999999999999</v>
      </c>
    </row>
    <row r="245" spans="1:11" x14ac:dyDescent="0.35">
      <c r="A245" s="35" t="s">
        <v>503</v>
      </c>
      <c r="B245" s="35" t="s">
        <v>510</v>
      </c>
      <c r="C245" s="35" t="s">
        <v>511</v>
      </c>
      <c r="D245" s="37">
        <v>3683.43</v>
      </c>
      <c r="E245" s="37">
        <v>226.38</v>
      </c>
      <c r="I245" s="37">
        <f>D245</f>
        <v>3683.43</v>
      </c>
    </row>
    <row r="246" spans="1:11" x14ac:dyDescent="0.35">
      <c r="A246" s="35" t="s">
        <v>512</v>
      </c>
      <c r="B246" s="35" t="s">
        <v>513</v>
      </c>
      <c r="C246" s="35" t="s">
        <v>514</v>
      </c>
      <c r="D246" s="37">
        <v>258.08</v>
      </c>
      <c r="E246" s="37">
        <v>-3457.05</v>
      </c>
    </row>
    <row r="247" spans="1:11" x14ac:dyDescent="0.35">
      <c r="A247" s="35" t="s">
        <v>515</v>
      </c>
      <c r="B247" s="35" t="s">
        <v>516</v>
      </c>
      <c r="C247" s="35" t="s">
        <v>253</v>
      </c>
      <c r="D247" s="38">
        <v>-200</v>
      </c>
      <c r="E247" s="37">
        <v>-3715.13</v>
      </c>
    </row>
    <row r="248" spans="1:11" x14ac:dyDescent="0.35">
      <c r="A248" s="35" t="s">
        <v>517</v>
      </c>
      <c r="B248" s="35" t="s">
        <v>518</v>
      </c>
      <c r="C248" s="35" t="s">
        <v>519</v>
      </c>
      <c r="D248" s="37">
        <v>-239.5</v>
      </c>
      <c r="E248" s="37">
        <v>-3515.13</v>
      </c>
    </row>
    <row r="249" spans="1:11" x14ac:dyDescent="0.35">
      <c r="A249" s="35" t="s">
        <v>520</v>
      </c>
      <c r="B249" s="35" t="s">
        <v>521</v>
      </c>
      <c r="C249" s="35" t="s">
        <v>22</v>
      </c>
      <c r="D249" s="38">
        <v>-3000</v>
      </c>
      <c r="E249" s="37">
        <v>-3275.63</v>
      </c>
    </row>
    <row r="250" spans="1:11" s="46" customFormat="1" x14ac:dyDescent="0.35">
      <c r="A250" s="46" t="s">
        <v>522</v>
      </c>
      <c r="B250" s="46" t="s">
        <v>523</v>
      </c>
      <c r="C250" s="46" t="s">
        <v>524</v>
      </c>
      <c r="D250" s="48">
        <v>-188</v>
      </c>
      <c r="E250" s="47">
        <v>-275.63</v>
      </c>
    </row>
    <row r="251" spans="1:11" s="46" customFormat="1" x14ac:dyDescent="0.35">
      <c r="A251" s="46" t="s">
        <v>525</v>
      </c>
      <c r="B251" s="46" t="s">
        <v>498</v>
      </c>
      <c r="C251" s="46" t="s">
        <v>526</v>
      </c>
      <c r="D251" s="47">
        <v>-271.43</v>
      </c>
      <c r="E251" s="47">
        <v>-87.63</v>
      </c>
    </row>
    <row r="252" spans="1:11" x14ac:dyDescent="0.35">
      <c r="A252" s="35" t="s">
        <v>527</v>
      </c>
      <c r="B252" s="35" t="s">
        <v>528</v>
      </c>
      <c r="C252" s="35" t="s">
        <v>529</v>
      </c>
      <c r="D252" s="37">
        <v>5183.8</v>
      </c>
      <c r="E252" s="37">
        <v>183.8</v>
      </c>
      <c r="K252" s="37">
        <f>D252</f>
        <v>5183.8</v>
      </c>
    </row>
    <row r="253" spans="1:11" s="46" customFormat="1" x14ac:dyDescent="0.35">
      <c r="A253" s="46" t="s">
        <v>530</v>
      </c>
      <c r="B253" s="46" t="s">
        <v>531</v>
      </c>
      <c r="C253" s="46" t="s">
        <v>532</v>
      </c>
      <c r="D253" s="47">
        <v>-1163.23</v>
      </c>
      <c r="E253" s="47">
        <v>-5000</v>
      </c>
    </row>
    <row r="254" spans="1:11" s="46" customFormat="1" x14ac:dyDescent="0.35">
      <c r="A254" s="46" t="s">
        <v>530</v>
      </c>
      <c r="B254" s="46" t="s">
        <v>531</v>
      </c>
      <c r="C254" s="46" t="s">
        <v>533</v>
      </c>
      <c r="D254" s="47">
        <v>-0.06</v>
      </c>
      <c r="E254" s="47">
        <v>-3836.77</v>
      </c>
    </row>
    <row r="255" spans="1:11" s="46" customFormat="1" x14ac:dyDescent="0.35">
      <c r="A255" s="46" t="s">
        <v>530</v>
      </c>
      <c r="B255" s="46" t="s">
        <v>531</v>
      </c>
      <c r="C255" s="46" t="s">
        <v>534</v>
      </c>
      <c r="D255" s="47">
        <v>-0.17</v>
      </c>
      <c r="E255" s="47">
        <v>-3836.71</v>
      </c>
    </row>
    <row r="256" spans="1:11" s="46" customFormat="1" x14ac:dyDescent="0.35">
      <c r="A256" s="46" t="s">
        <v>530</v>
      </c>
      <c r="B256" s="46" t="s">
        <v>531</v>
      </c>
      <c r="C256" s="46" t="s">
        <v>535</v>
      </c>
      <c r="D256" s="47">
        <v>-1.1200000000000001</v>
      </c>
      <c r="E256" s="47">
        <v>-3836.54</v>
      </c>
    </row>
    <row r="257" spans="1:9" x14ac:dyDescent="0.35">
      <c r="A257" s="35" t="s">
        <v>536</v>
      </c>
      <c r="B257" s="35" t="s">
        <v>528</v>
      </c>
      <c r="C257" s="35" t="s">
        <v>33</v>
      </c>
      <c r="D257" s="37">
        <v>-62.15</v>
      </c>
      <c r="E257" s="37">
        <v>-3835.42</v>
      </c>
    </row>
    <row r="258" spans="1:9" x14ac:dyDescent="0.35">
      <c r="A258" s="35" t="s">
        <v>536</v>
      </c>
      <c r="B258" s="35" t="s">
        <v>528</v>
      </c>
      <c r="C258" s="35" t="s">
        <v>537</v>
      </c>
      <c r="D258" s="37">
        <v>1043.7</v>
      </c>
      <c r="E258" s="37">
        <v>-3773.27</v>
      </c>
      <c r="F258" s="37">
        <f>D258</f>
        <v>1043.7</v>
      </c>
    </row>
    <row r="259" spans="1:9" x14ac:dyDescent="0.35">
      <c r="A259" s="35" t="s">
        <v>538</v>
      </c>
      <c r="B259" s="35" t="s">
        <v>539</v>
      </c>
      <c r="C259" s="35" t="s">
        <v>540</v>
      </c>
      <c r="D259" s="38">
        <v>-400</v>
      </c>
      <c r="E259" s="37">
        <v>-4816.97</v>
      </c>
    </row>
    <row r="260" spans="1:9" x14ac:dyDescent="0.35">
      <c r="A260" s="35" t="s">
        <v>538</v>
      </c>
      <c r="B260" s="35" t="s">
        <v>541</v>
      </c>
      <c r="C260" s="35" t="s">
        <v>22</v>
      </c>
      <c r="D260" s="38">
        <v>-1000</v>
      </c>
      <c r="E260" s="37">
        <v>-4416.97</v>
      </c>
    </row>
    <row r="261" spans="1:9" x14ac:dyDescent="0.35">
      <c r="A261" s="35" t="s">
        <v>538</v>
      </c>
      <c r="B261" s="35" t="s">
        <v>409</v>
      </c>
      <c r="C261" s="35" t="s">
        <v>33</v>
      </c>
      <c r="D261" s="37">
        <v>-1.83</v>
      </c>
      <c r="E261" s="37">
        <v>-3416.97</v>
      </c>
    </row>
    <row r="262" spans="1:9" x14ac:dyDescent="0.35">
      <c r="A262" s="35" t="s">
        <v>538</v>
      </c>
      <c r="B262" s="35" t="s">
        <v>409</v>
      </c>
      <c r="C262" s="35" t="s">
        <v>542</v>
      </c>
      <c r="D262" s="37">
        <v>1.83</v>
      </c>
      <c r="E262" s="37">
        <v>-3415.14</v>
      </c>
    </row>
    <row r="263" spans="1:9" x14ac:dyDescent="0.35">
      <c r="A263" s="35" t="s">
        <v>543</v>
      </c>
      <c r="B263" s="35" t="s">
        <v>544</v>
      </c>
      <c r="C263" s="35" t="s">
        <v>22</v>
      </c>
      <c r="D263" s="38">
        <v>-3000</v>
      </c>
      <c r="E263" s="37">
        <v>-3416.97</v>
      </c>
    </row>
    <row r="264" spans="1:9" x14ac:dyDescent="0.35">
      <c r="A264" s="35" t="s">
        <v>543</v>
      </c>
      <c r="B264" s="35" t="s">
        <v>545</v>
      </c>
      <c r="C264" s="35" t="s">
        <v>22</v>
      </c>
      <c r="D264" s="38">
        <v>-4000</v>
      </c>
      <c r="E264" s="37">
        <v>-416.97</v>
      </c>
    </row>
    <row r="265" spans="1:9" x14ac:dyDescent="0.35">
      <c r="A265" s="35" t="s">
        <v>546</v>
      </c>
      <c r="B265" s="35" t="s">
        <v>547</v>
      </c>
      <c r="C265" s="35" t="s">
        <v>548</v>
      </c>
      <c r="D265" s="37">
        <v>3683.43</v>
      </c>
      <c r="E265" s="37">
        <v>3583.03</v>
      </c>
      <c r="I265" s="37">
        <f>D265</f>
        <v>3683.43</v>
      </c>
    </row>
    <row r="266" spans="1:9" x14ac:dyDescent="0.35">
      <c r="A266" s="35" t="s">
        <v>546</v>
      </c>
      <c r="B266" s="35" t="s">
        <v>549</v>
      </c>
      <c r="C266" s="35" t="s">
        <v>550</v>
      </c>
      <c r="D266" s="37">
        <v>4892.3599999999997</v>
      </c>
      <c r="E266" s="37">
        <v>-100.4</v>
      </c>
      <c r="H266" s="37">
        <f>D266</f>
        <v>4892.3599999999997</v>
      </c>
    </row>
    <row r="267" spans="1:9" x14ac:dyDescent="0.35">
      <c r="A267" s="35" t="s">
        <v>551</v>
      </c>
      <c r="B267" s="35" t="s">
        <v>552</v>
      </c>
      <c r="C267" s="35" t="s">
        <v>553</v>
      </c>
      <c r="D267" s="38">
        <v>-100</v>
      </c>
      <c r="E267" s="37">
        <v>-4992.76</v>
      </c>
    </row>
    <row r="268" spans="1:9" x14ac:dyDescent="0.35">
      <c r="A268" s="35" t="s">
        <v>554</v>
      </c>
      <c r="B268" s="35" t="s">
        <v>555</v>
      </c>
      <c r="C268" s="35" t="s">
        <v>556</v>
      </c>
      <c r="D268" s="37">
        <v>-49.9</v>
      </c>
      <c r="E268" s="37">
        <v>-4892.76</v>
      </c>
    </row>
    <row r="269" spans="1:9" x14ac:dyDescent="0.35">
      <c r="A269" s="35" t="s">
        <v>557</v>
      </c>
      <c r="B269" s="35" t="s">
        <v>558</v>
      </c>
      <c r="C269" s="35" t="s">
        <v>22</v>
      </c>
      <c r="D269" s="38">
        <v>-2000</v>
      </c>
      <c r="E269" s="37">
        <v>-4842.8599999999997</v>
      </c>
    </row>
    <row r="270" spans="1:9" x14ac:dyDescent="0.35">
      <c r="A270" s="35" t="s">
        <v>559</v>
      </c>
      <c r="B270" s="35" t="s">
        <v>560</v>
      </c>
      <c r="C270" s="35" t="s">
        <v>561</v>
      </c>
      <c r="D270" s="38">
        <v>-500</v>
      </c>
      <c r="E270" s="37">
        <v>-2842.86</v>
      </c>
    </row>
    <row r="271" spans="1:9" x14ac:dyDescent="0.35">
      <c r="A271" s="35" t="s">
        <v>562</v>
      </c>
      <c r="B271" s="35" t="s">
        <v>498</v>
      </c>
      <c r="C271" s="35" t="s">
        <v>563</v>
      </c>
      <c r="D271" s="38">
        <v>60</v>
      </c>
      <c r="E271" s="37">
        <v>-2342.86</v>
      </c>
    </row>
    <row r="272" spans="1:9" x14ac:dyDescent="0.35">
      <c r="A272" s="35" t="s">
        <v>564</v>
      </c>
      <c r="B272" s="35" t="s">
        <v>565</v>
      </c>
      <c r="C272" s="35" t="s">
        <v>566</v>
      </c>
      <c r="D272" s="38">
        <v>45</v>
      </c>
      <c r="E272" s="37">
        <v>-2402.86</v>
      </c>
    </row>
    <row r="273" spans="1:10" x14ac:dyDescent="0.35">
      <c r="A273" s="35" t="s">
        <v>567</v>
      </c>
      <c r="B273" s="35" t="s">
        <v>568</v>
      </c>
      <c r="C273" s="35" t="s">
        <v>569</v>
      </c>
      <c r="D273" s="37">
        <v>-239.5</v>
      </c>
      <c r="E273" s="37">
        <v>-2447.86</v>
      </c>
    </row>
    <row r="274" spans="1:10" x14ac:dyDescent="0.35">
      <c r="A274" s="35" t="s">
        <v>570</v>
      </c>
      <c r="B274" s="35" t="s">
        <v>571</v>
      </c>
      <c r="C274" s="35" t="s">
        <v>572</v>
      </c>
      <c r="D274" s="38">
        <v>30</v>
      </c>
      <c r="E274" s="37">
        <v>-2208.36</v>
      </c>
    </row>
    <row r="275" spans="1:10" x14ac:dyDescent="0.35">
      <c r="A275" s="35" t="s">
        <v>570</v>
      </c>
      <c r="B275" s="35" t="s">
        <v>573</v>
      </c>
      <c r="C275" s="35" t="s">
        <v>574</v>
      </c>
      <c r="D275" s="38">
        <v>30</v>
      </c>
      <c r="E275" s="37">
        <v>-2238.36</v>
      </c>
    </row>
    <row r="276" spans="1:10" x14ac:dyDescent="0.35">
      <c r="A276" s="35" t="s">
        <v>575</v>
      </c>
      <c r="B276" s="35" t="s">
        <v>576</v>
      </c>
      <c r="C276" s="35" t="s">
        <v>22</v>
      </c>
      <c r="D276" s="38">
        <v>-4000</v>
      </c>
      <c r="E276" s="37">
        <v>-2268.36</v>
      </c>
    </row>
    <row r="277" spans="1:10" x14ac:dyDescent="0.35">
      <c r="A277" s="35" t="s">
        <v>575</v>
      </c>
      <c r="B277" s="35" t="s">
        <v>577</v>
      </c>
      <c r="C277" s="35" t="s">
        <v>578</v>
      </c>
      <c r="D277" s="37">
        <v>1043.7</v>
      </c>
      <c r="E277" s="37">
        <v>1731.64</v>
      </c>
      <c r="F277" s="37">
        <f>D277</f>
        <v>1043.7</v>
      </c>
    </row>
    <row r="278" spans="1:10" x14ac:dyDescent="0.35">
      <c r="A278" s="35" t="s">
        <v>575</v>
      </c>
      <c r="B278" s="35" t="s">
        <v>579</v>
      </c>
      <c r="C278" s="35" t="s">
        <v>580</v>
      </c>
      <c r="D278" s="37">
        <v>5228.0600000000004</v>
      </c>
      <c r="E278" s="37">
        <v>687.94</v>
      </c>
      <c r="J278" s="37">
        <f>D278</f>
        <v>5228.0600000000004</v>
      </c>
    </row>
    <row r="279" spans="1:10" x14ac:dyDescent="0.35">
      <c r="A279" s="35" t="s">
        <v>581</v>
      </c>
      <c r="B279" s="35" t="s">
        <v>582</v>
      </c>
      <c r="C279" s="35" t="s">
        <v>583</v>
      </c>
      <c r="D279" s="38">
        <v>-300</v>
      </c>
      <c r="E279" s="37">
        <v>-4540.12</v>
      </c>
    </row>
    <row r="280" spans="1:10" x14ac:dyDescent="0.35">
      <c r="A280" s="35" t="s">
        <v>581</v>
      </c>
      <c r="B280" s="35" t="s">
        <v>584</v>
      </c>
      <c r="C280" s="35" t="s">
        <v>22</v>
      </c>
      <c r="D280" s="38">
        <v>-600</v>
      </c>
      <c r="E280" s="37">
        <v>-4240.12</v>
      </c>
    </row>
    <row r="282" spans="1:10" x14ac:dyDescent="0.35">
      <c r="A282" s="35" t="s">
        <v>585</v>
      </c>
      <c r="B282" s="35" t="s">
        <v>586</v>
      </c>
      <c r="C282" s="35" t="s">
        <v>22</v>
      </c>
      <c r="D282" s="38">
        <v>-3000</v>
      </c>
      <c r="E282" s="37">
        <v>-3640.12</v>
      </c>
    </row>
    <row r="283" spans="1:10" x14ac:dyDescent="0.35">
      <c r="A283" s="35" t="s">
        <v>587</v>
      </c>
      <c r="B283" s="35" t="s">
        <v>588</v>
      </c>
      <c r="C283" s="35" t="s">
        <v>589</v>
      </c>
      <c r="D283" s="38">
        <v>100</v>
      </c>
      <c r="E283" s="37">
        <v>-640.12</v>
      </c>
    </row>
    <row r="284" spans="1:10" x14ac:dyDescent="0.35">
      <c r="A284" s="35" t="s">
        <v>587</v>
      </c>
      <c r="B284" s="35" t="s">
        <v>590</v>
      </c>
      <c r="C284" s="35" t="s">
        <v>207</v>
      </c>
      <c r="D284" s="38">
        <v>-500</v>
      </c>
      <c r="E284" s="37">
        <v>-740.12</v>
      </c>
    </row>
    <row r="285" spans="1:10" x14ac:dyDescent="0.35">
      <c r="A285" s="35" t="s">
        <v>587</v>
      </c>
      <c r="B285" s="35" t="s">
        <v>591</v>
      </c>
      <c r="C285" s="35" t="s">
        <v>22</v>
      </c>
      <c r="D285" s="38">
        <v>-6000</v>
      </c>
      <c r="E285" s="37">
        <v>-240.12</v>
      </c>
    </row>
    <row r="286" spans="1:10" x14ac:dyDescent="0.35">
      <c r="A286" s="35" t="s">
        <v>587</v>
      </c>
      <c r="B286" s="35" t="s">
        <v>592</v>
      </c>
      <c r="C286" s="35" t="s">
        <v>593</v>
      </c>
      <c r="D286" s="38">
        <v>100</v>
      </c>
      <c r="E286" s="37">
        <v>5759.88</v>
      </c>
    </row>
    <row r="287" spans="1:10" x14ac:dyDescent="0.35">
      <c r="A287" s="35" t="s">
        <v>594</v>
      </c>
      <c r="B287" s="35" t="s">
        <v>13</v>
      </c>
      <c r="C287" s="35" t="s">
        <v>595</v>
      </c>
      <c r="D287" s="38">
        <v>100</v>
      </c>
      <c r="E287" s="37">
        <v>5659.88</v>
      </c>
    </row>
    <row r="288" spans="1:10" x14ac:dyDescent="0.35">
      <c r="A288" s="35" t="s">
        <v>594</v>
      </c>
      <c r="B288" s="35" t="s">
        <v>596</v>
      </c>
      <c r="C288" s="35" t="s">
        <v>597</v>
      </c>
      <c r="D288" s="38">
        <v>100</v>
      </c>
      <c r="E288" s="37">
        <v>5559.88</v>
      </c>
    </row>
    <row r="289" spans="1:9" x14ac:dyDescent="0.35">
      <c r="A289" s="35" t="s">
        <v>598</v>
      </c>
      <c r="B289" s="35" t="s">
        <v>599</v>
      </c>
      <c r="C289" s="35" t="s">
        <v>600</v>
      </c>
      <c r="D289" s="38">
        <v>-500</v>
      </c>
      <c r="E289" s="37">
        <v>5459.88</v>
      </c>
    </row>
    <row r="290" spans="1:9" x14ac:dyDescent="0.35">
      <c r="A290" s="35" t="s">
        <v>598</v>
      </c>
      <c r="B290" s="35" t="s">
        <v>601</v>
      </c>
      <c r="C290" s="35" t="s">
        <v>602</v>
      </c>
      <c r="D290" s="37">
        <v>3915.85</v>
      </c>
      <c r="E290" s="37">
        <v>5959.88</v>
      </c>
      <c r="I290" s="37">
        <f>D290</f>
        <v>3915.85</v>
      </c>
    </row>
    <row r="291" spans="1:9" x14ac:dyDescent="0.35">
      <c r="A291" s="35" t="s">
        <v>598</v>
      </c>
      <c r="B291" s="35" t="s">
        <v>25</v>
      </c>
      <c r="C291" s="35" t="s">
        <v>33</v>
      </c>
      <c r="D291" s="37">
        <v>-44.05</v>
      </c>
      <c r="E291" s="37">
        <v>2044.03</v>
      </c>
    </row>
    <row r="292" spans="1:9" x14ac:dyDescent="0.35">
      <c r="A292" s="35" t="s">
        <v>598</v>
      </c>
      <c r="B292" s="35" t="s">
        <v>25</v>
      </c>
      <c r="C292" s="35" t="s">
        <v>603</v>
      </c>
      <c r="D292" s="37">
        <v>4932.8100000000004</v>
      </c>
      <c r="E292" s="37">
        <v>2088.08</v>
      </c>
      <c r="H292" s="37">
        <f>D292</f>
        <v>4932.8100000000004</v>
      </c>
    </row>
    <row r="293" spans="1:9" x14ac:dyDescent="0.35">
      <c r="A293" s="35" t="s">
        <v>604</v>
      </c>
      <c r="B293" s="35" t="s">
        <v>605</v>
      </c>
      <c r="C293" s="35" t="s">
        <v>606</v>
      </c>
      <c r="D293" s="37">
        <v>-49.9</v>
      </c>
      <c r="E293" s="37">
        <v>-2844.73</v>
      </c>
    </row>
    <row r="294" spans="1:9" x14ac:dyDescent="0.35">
      <c r="A294" s="35" t="s">
        <v>607</v>
      </c>
      <c r="B294" s="35" t="s">
        <v>608</v>
      </c>
      <c r="C294" s="35" t="s">
        <v>253</v>
      </c>
      <c r="D294" s="38">
        <v>-200</v>
      </c>
      <c r="E294" s="37">
        <v>-2794.83</v>
      </c>
    </row>
    <row r="295" spans="1:9" x14ac:dyDescent="0.35">
      <c r="A295" s="35" t="s">
        <v>607</v>
      </c>
      <c r="B295" s="35" t="s">
        <v>609</v>
      </c>
      <c r="C295" s="35" t="s">
        <v>22</v>
      </c>
      <c r="D295" s="38">
        <v>-2000</v>
      </c>
      <c r="E295" s="37">
        <v>-2594.83</v>
      </c>
    </row>
    <row r="296" spans="1:9" x14ac:dyDescent="0.35">
      <c r="A296" s="35" t="s">
        <v>610</v>
      </c>
      <c r="B296" s="35" t="s">
        <v>611</v>
      </c>
      <c r="C296" s="35" t="s">
        <v>207</v>
      </c>
      <c r="D296" s="38">
        <v>-500</v>
      </c>
      <c r="E296" s="37">
        <v>-594.83000000000004</v>
      </c>
    </row>
    <row r="297" spans="1:9" x14ac:dyDescent="0.35">
      <c r="A297" s="35" t="s">
        <v>610</v>
      </c>
      <c r="B297" s="35" t="s">
        <v>612</v>
      </c>
      <c r="C297" s="35" t="s">
        <v>22</v>
      </c>
      <c r="D297" s="38">
        <v>-2000</v>
      </c>
      <c r="E297" s="37">
        <v>-94.83</v>
      </c>
    </row>
    <row r="298" spans="1:9" x14ac:dyDescent="0.35">
      <c r="A298" s="35" t="s">
        <v>610</v>
      </c>
      <c r="B298" s="35" t="s">
        <v>613</v>
      </c>
      <c r="C298" s="35" t="s">
        <v>253</v>
      </c>
      <c r="D298" s="38">
        <v>-250</v>
      </c>
      <c r="E298" s="37">
        <v>1905.17</v>
      </c>
    </row>
    <row r="299" spans="1:9" x14ac:dyDescent="0.35">
      <c r="A299" s="35" t="s">
        <v>610</v>
      </c>
      <c r="B299" s="35" t="s">
        <v>614</v>
      </c>
      <c r="C299" s="35" t="s">
        <v>615</v>
      </c>
      <c r="D299" s="37">
        <v>-226.4</v>
      </c>
      <c r="E299" s="37">
        <v>2155.17</v>
      </c>
    </row>
    <row r="300" spans="1:9" x14ac:dyDescent="0.35">
      <c r="A300" s="35" t="s">
        <v>616</v>
      </c>
      <c r="B300" s="35" t="s">
        <v>617</v>
      </c>
      <c r="C300" s="35" t="s">
        <v>618</v>
      </c>
      <c r="D300" s="38">
        <v>6175</v>
      </c>
      <c r="E300" s="37">
        <v>2381.5700000000002</v>
      </c>
    </row>
    <row r="301" spans="1:9" s="4" customFormat="1" x14ac:dyDescent="0.35">
      <c r="A301" s="4" t="s">
        <v>619</v>
      </c>
      <c r="B301" s="4" t="s">
        <v>620</v>
      </c>
      <c r="C301" s="4" t="s">
        <v>621</v>
      </c>
      <c r="D301" s="39">
        <v>-3453.17</v>
      </c>
      <c r="E301" s="39">
        <v>-3793.43</v>
      </c>
    </row>
    <row r="302" spans="1:9" s="40" customFormat="1" x14ac:dyDescent="0.35">
      <c r="A302" s="40" t="s">
        <v>619</v>
      </c>
      <c r="B302" s="40" t="s">
        <v>620</v>
      </c>
      <c r="C302" s="40" t="s">
        <v>622</v>
      </c>
      <c r="D302" s="41">
        <v>3455</v>
      </c>
      <c r="E302" s="42">
        <v>-340.26</v>
      </c>
    </row>
    <row r="303" spans="1:9" x14ac:dyDescent="0.35">
      <c r="A303" s="35" t="s">
        <v>623</v>
      </c>
      <c r="B303" s="35" t="s">
        <v>624</v>
      </c>
      <c r="C303" s="35" t="s">
        <v>625</v>
      </c>
      <c r="D303" s="38">
        <v>-500</v>
      </c>
      <c r="E303" s="37">
        <v>-3795.26</v>
      </c>
    </row>
    <row r="304" spans="1:9" x14ac:dyDescent="0.35">
      <c r="A304" s="35" t="s">
        <v>623</v>
      </c>
      <c r="B304" s="35" t="s">
        <v>626</v>
      </c>
      <c r="C304" s="35" t="s">
        <v>627</v>
      </c>
      <c r="D304" s="38">
        <v>-120</v>
      </c>
      <c r="E304" s="37">
        <v>-3295.26</v>
      </c>
    </row>
    <row r="305" spans="1:12" x14ac:dyDescent="0.35">
      <c r="A305" s="35" t="s">
        <v>623</v>
      </c>
      <c r="B305" s="35" t="s">
        <v>628</v>
      </c>
      <c r="C305" s="35" t="s">
        <v>629</v>
      </c>
      <c r="D305" s="37">
        <v>133.74</v>
      </c>
      <c r="E305" s="37">
        <v>-3175.26</v>
      </c>
      <c r="H305" s="37">
        <f>D305</f>
        <v>133.74</v>
      </c>
    </row>
    <row r="306" spans="1:12" x14ac:dyDescent="0.35">
      <c r="A306" s="35" t="s">
        <v>630</v>
      </c>
      <c r="B306" s="35" t="s">
        <v>631</v>
      </c>
      <c r="C306" s="35" t="s">
        <v>632</v>
      </c>
      <c r="D306" s="38">
        <v>-170</v>
      </c>
      <c r="E306" s="37">
        <v>-3309</v>
      </c>
    </row>
    <row r="307" spans="1:12" x14ac:dyDescent="0.35">
      <c r="A307" s="35" t="s">
        <v>633</v>
      </c>
      <c r="B307" s="35" t="s">
        <v>634</v>
      </c>
      <c r="C307" s="35" t="s">
        <v>22</v>
      </c>
      <c r="D307" s="38">
        <v>-2000</v>
      </c>
      <c r="E307" s="37">
        <v>-3139</v>
      </c>
    </row>
    <row r="308" spans="1:12" x14ac:dyDescent="0.35">
      <c r="A308" s="35" t="s">
        <v>635</v>
      </c>
      <c r="B308" s="35" t="s">
        <v>636</v>
      </c>
      <c r="C308" s="35" t="s">
        <v>22</v>
      </c>
      <c r="D308" s="38">
        <v>-4000</v>
      </c>
      <c r="E308" s="37">
        <v>-1139</v>
      </c>
    </row>
    <row r="309" spans="1:12" x14ac:dyDescent="0.35">
      <c r="A309" s="35" t="s">
        <v>635</v>
      </c>
      <c r="B309" s="35" t="s">
        <v>637</v>
      </c>
      <c r="C309" s="35" t="s">
        <v>207</v>
      </c>
      <c r="D309" s="38">
        <v>-300</v>
      </c>
      <c r="E309" s="37">
        <v>2861</v>
      </c>
    </row>
    <row r="310" spans="1:12" x14ac:dyDescent="0.35">
      <c r="A310" s="35" t="s">
        <v>638</v>
      </c>
      <c r="B310" s="35" t="s">
        <v>639</v>
      </c>
      <c r="C310" s="35" t="s">
        <v>253</v>
      </c>
      <c r="D310" s="38">
        <v>-150</v>
      </c>
      <c r="E310" s="37">
        <v>3161</v>
      </c>
    </row>
    <row r="311" spans="1:12" x14ac:dyDescent="0.35">
      <c r="A311" s="35" t="s">
        <v>638</v>
      </c>
      <c r="B311" s="35" t="s">
        <v>640</v>
      </c>
      <c r="C311" s="35" t="s">
        <v>253</v>
      </c>
      <c r="D311" s="38">
        <v>-150</v>
      </c>
      <c r="E311" s="37">
        <v>3311</v>
      </c>
    </row>
    <row r="312" spans="1:12" x14ac:dyDescent="0.35">
      <c r="A312" s="35" t="s">
        <v>638</v>
      </c>
      <c r="B312" s="35" t="s">
        <v>641</v>
      </c>
      <c r="C312" s="35" t="s">
        <v>642</v>
      </c>
      <c r="D312" s="37">
        <v>989.39</v>
      </c>
      <c r="E312" s="37">
        <v>3461</v>
      </c>
      <c r="F312" s="37">
        <f>D312</f>
        <v>989.39</v>
      </c>
    </row>
    <row r="313" spans="1:12" x14ac:dyDescent="0.35">
      <c r="A313" s="35" t="s">
        <v>638</v>
      </c>
      <c r="B313" s="35" t="s">
        <v>243</v>
      </c>
      <c r="C313" s="35" t="s">
        <v>643</v>
      </c>
      <c r="D313" s="37">
        <v>2398.64</v>
      </c>
      <c r="E313" s="37">
        <v>2471.61</v>
      </c>
      <c r="K313" s="37">
        <f>D313</f>
        <v>2398.64</v>
      </c>
    </row>
    <row r="314" spans="1:12" x14ac:dyDescent="0.35">
      <c r="A314" s="35" t="s">
        <v>644</v>
      </c>
      <c r="B314" s="35" t="s">
        <v>645</v>
      </c>
      <c r="C314" s="35" t="s">
        <v>22</v>
      </c>
      <c r="D314" s="38">
        <v>-4000</v>
      </c>
      <c r="E314" s="37">
        <v>72.97</v>
      </c>
    </row>
    <row r="315" spans="1:12" x14ac:dyDescent="0.35">
      <c r="A315" s="35" t="s">
        <v>644</v>
      </c>
      <c r="B315" s="35" t="s">
        <v>646</v>
      </c>
      <c r="C315" s="35" t="s">
        <v>647</v>
      </c>
      <c r="D315" s="37">
        <v>92.04</v>
      </c>
      <c r="E315" s="37">
        <v>4072.97</v>
      </c>
    </row>
    <row r="316" spans="1:12" x14ac:dyDescent="0.35">
      <c r="A316" s="35" t="s">
        <v>644</v>
      </c>
      <c r="B316" s="35" t="s">
        <v>646</v>
      </c>
      <c r="C316" s="35" t="s">
        <v>648</v>
      </c>
      <c r="D316" s="37">
        <v>3915.85</v>
      </c>
      <c r="E316" s="37">
        <v>3980.93</v>
      </c>
      <c r="L316" s="37">
        <f>D316</f>
        <v>3915.85</v>
      </c>
    </row>
    <row r="317" spans="1:12" x14ac:dyDescent="0.35">
      <c r="A317" s="35" t="s">
        <v>644</v>
      </c>
      <c r="B317" s="35" t="s">
        <v>649</v>
      </c>
      <c r="C317" s="35" t="s">
        <v>33</v>
      </c>
      <c r="D317" s="37">
        <v>-63.87</v>
      </c>
      <c r="E317" s="37">
        <v>65.08</v>
      </c>
    </row>
    <row r="318" spans="1:12" x14ac:dyDescent="0.35">
      <c r="A318" s="35" t="s">
        <v>644</v>
      </c>
      <c r="B318" s="35" t="s">
        <v>649</v>
      </c>
      <c r="C318" s="35" t="s">
        <v>650</v>
      </c>
      <c r="D318" s="37">
        <v>5041.0600000000004</v>
      </c>
      <c r="E318" s="37">
        <v>128.94999999999999</v>
      </c>
      <c r="H318" s="37">
        <f>D318</f>
        <v>5041.0600000000004</v>
      </c>
    </row>
    <row r="319" spans="1:12" s="49" customFormat="1" x14ac:dyDescent="0.35">
      <c r="A319" s="49" t="s">
        <v>644</v>
      </c>
      <c r="B319" s="49" t="s">
        <v>510</v>
      </c>
      <c r="C319" s="49" t="s">
        <v>33</v>
      </c>
      <c r="D319" s="50">
        <v>-1.83</v>
      </c>
      <c r="E319" s="50">
        <v>-4912.1099999999997</v>
      </c>
    </row>
    <row r="320" spans="1:12" s="49" customFormat="1" x14ac:dyDescent="0.35">
      <c r="A320" s="49" t="s">
        <v>644</v>
      </c>
      <c r="B320" s="49" t="s">
        <v>510</v>
      </c>
      <c r="C320" s="49" t="s">
        <v>542</v>
      </c>
      <c r="D320" s="50">
        <v>1.83</v>
      </c>
      <c r="E320" s="50">
        <v>-4910.28</v>
      </c>
    </row>
    <row r="321" spans="1:5" x14ac:dyDescent="0.35">
      <c r="A321" s="35" t="s">
        <v>651</v>
      </c>
      <c r="B321" s="35" t="s">
        <v>652</v>
      </c>
      <c r="C321" s="35" t="s">
        <v>653</v>
      </c>
      <c r="D321" s="38">
        <v>60</v>
      </c>
      <c r="E321" s="37">
        <v>-4912.1099999999997</v>
      </c>
    </row>
    <row r="322" spans="1:5" x14ac:dyDescent="0.35">
      <c r="A322" s="35" t="s">
        <v>654</v>
      </c>
      <c r="B322" s="35" t="s">
        <v>655</v>
      </c>
      <c r="C322" s="35" t="s">
        <v>656</v>
      </c>
      <c r="D322" s="37">
        <v>-50.3</v>
      </c>
      <c r="E322" s="37">
        <v>-4972.1099999999997</v>
      </c>
    </row>
    <row r="323" spans="1:5" x14ac:dyDescent="0.35">
      <c r="A323" s="35" t="s">
        <v>657</v>
      </c>
      <c r="B323" s="35" t="s">
        <v>658</v>
      </c>
      <c r="C323" s="35" t="s">
        <v>22</v>
      </c>
      <c r="D323" s="38">
        <v>-200</v>
      </c>
      <c r="E323" s="37">
        <v>-4921.8100000000004</v>
      </c>
    </row>
    <row r="324" spans="1:5" x14ac:dyDescent="0.35">
      <c r="A324" s="35" t="s">
        <v>657</v>
      </c>
      <c r="B324" s="35" t="s">
        <v>659</v>
      </c>
      <c r="C324" s="35" t="s">
        <v>253</v>
      </c>
      <c r="D324" s="38">
        <v>-150</v>
      </c>
      <c r="E324" s="37">
        <v>-4721.8100000000004</v>
      </c>
    </row>
    <row r="325" spans="1:5" x14ac:dyDescent="0.35">
      <c r="A325" s="35" t="s">
        <v>660</v>
      </c>
      <c r="B325" s="35" t="s">
        <v>661</v>
      </c>
      <c r="C325" s="35" t="s">
        <v>662</v>
      </c>
      <c r="D325" s="38">
        <v>120</v>
      </c>
      <c r="E325" s="37">
        <v>-4571.8100000000004</v>
      </c>
    </row>
    <row r="326" spans="1:5" x14ac:dyDescent="0.35">
      <c r="A326" s="35" t="s">
        <v>663</v>
      </c>
      <c r="B326" s="35" t="s">
        <v>664</v>
      </c>
      <c r="C326" s="35" t="s">
        <v>393</v>
      </c>
      <c r="D326" s="38">
        <v>60</v>
      </c>
      <c r="E326" s="37">
        <v>-4691.8100000000004</v>
      </c>
    </row>
    <row r="327" spans="1:5" x14ac:dyDescent="0.35">
      <c r="A327" s="35" t="s">
        <v>665</v>
      </c>
      <c r="B327" s="35" t="s">
        <v>666</v>
      </c>
      <c r="C327" s="35" t="s">
        <v>667</v>
      </c>
      <c r="D327" s="37">
        <v>-228.4</v>
      </c>
      <c r="E327" s="37">
        <v>-4751.8100000000004</v>
      </c>
    </row>
    <row r="328" spans="1:5" x14ac:dyDescent="0.35">
      <c r="A328" s="35" t="s">
        <v>665</v>
      </c>
      <c r="B328" s="35" t="s">
        <v>668</v>
      </c>
      <c r="C328" s="35" t="s">
        <v>669</v>
      </c>
      <c r="D328" s="38">
        <v>60</v>
      </c>
      <c r="E328" s="37">
        <v>-4523.41</v>
      </c>
    </row>
    <row r="329" spans="1:5" x14ac:dyDescent="0.35">
      <c r="A329" s="35" t="s">
        <v>665</v>
      </c>
      <c r="B329" s="35" t="s">
        <v>670</v>
      </c>
      <c r="C329" s="35" t="s">
        <v>671</v>
      </c>
      <c r="D329" s="38">
        <v>60</v>
      </c>
      <c r="E329" s="37">
        <v>-4583.41</v>
      </c>
    </row>
    <row r="330" spans="1:5" x14ac:dyDescent="0.35">
      <c r="A330" s="35" t="s">
        <v>665</v>
      </c>
      <c r="B330" s="35" t="s">
        <v>672</v>
      </c>
      <c r="C330" s="35" t="s">
        <v>673</v>
      </c>
      <c r="D330" s="38">
        <v>60</v>
      </c>
      <c r="E330" s="37">
        <v>-4643.41</v>
      </c>
    </row>
    <row r="331" spans="1:5" x14ac:dyDescent="0.35">
      <c r="A331" s="35" t="s">
        <v>665</v>
      </c>
      <c r="B331" s="35" t="s">
        <v>674</v>
      </c>
      <c r="C331" s="35" t="s">
        <v>675</v>
      </c>
      <c r="D331" s="38">
        <v>60</v>
      </c>
      <c r="E331" s="37">
        <v>-4703.41</v>
      </c>
    </row>
    <row r="332" spans="1:5" x14ac:dyDescent="0.35">
      <c r="A332" s="35" t="s">
        <v>665</v>
      </c>
      <c r="B332" s="35" t="s">
        <v>676</v>
      </c>
      <c r="C332" s="35" t="s">
        <v>677</v>
      </c>
      <c r="D332" s="38">
        <v>60</v>
      </c>
      <c r="E332" s="37">
        <v>-4763.41</v>
      </c>
    </row>
    <row r="333" spans="1:5" x14ac:dyDescent="0.35">
      <c r="A333" s="35" t="s">
        <v>665</v>
      </c>
      <c r="B333" s="35" t="s">
        <v>678</v>
      </c>
      <c r="C333" s="35" t="s">
        <v>679</v>
      </c>
      <c r="D333" s="38">
        <v>60</v>
      </c>
      <c r="E333" s="37">
        <v>-4823.41</v>
      </c>
    </row>
    <row r="334" spans="1:5" x14ac:dyDescent="0.35">
      <c r="A334" s="35" t="s">
        <v>680</v>
      </c>
      <c r="B334" s="35" t="s">
        <v>681</v>
      </c>
      <c r="C334" s="35" t="s">
        <v>682</v>
      </c>
      <c r="D334" s="38">
        <v>-300</v>
      </c>
      <c r="E334" s="37">
        <v>-4883.41</v>
      </c>
    </row>
    <row r="335" spans="1:5" x14ac:dyDescent="0.35">
      <c r="A335" s="35" t="s">
        <v>680</v>
      </c>
      <c r="B335" s="35" t="s">
        <v>683</v>
      </c>
      <c r="C335" s="35" t="s">
        <v>22</v>
      </c>
      <c r="D335" s="38">
        <v>-1000</v>
      </c>
      <c r="E335" s="37">
        <v>-4583.41</v>
      </c>
    </row>
    <row r="336" spans="1:5" x14ac:dyDescent="0.35">
      <c r="A336" s="35" t="s">
        <v>684</v>
      </c>
      <c r="B336" s="35" t="s">
        <v>344</v>
      </c>
      <c r="C336" s="35" t="s">
        <v>22</v>
      </c>
      <c r="D336" s="38">
        <v>-500</v>
      </c>
      <c r="E336" s="37">
        <v>-3583.41</v>
      </c>
    </row>
    <row r="337" spans="1:12" x14ac:dyDescent="0.35">
      <c r="A337" s="35" t="s">
        <v>684</v>
      </c>
      <c r="B337" s="35" t="s">
        <v>685</v>
      </c>
      <c r="C337" s="35" t="s">
        <v>22</v>
      </c>
      <c r="D337" s="38">
        <v>-500</v>
      </c>
      <c r="E337" s="37">
        <v>-3083.41</v>
      </c>
    </row>
    <row r="338" spans="1:12" x14ac:dyDescent="0.35">
      <c r="A338" s="35" t="s">
        <v>686</v>
      </c>
      <c r="B338" s="35" t="s">
        <v>687</v>
      </c>
      <c r="C338" s="35" t="s">
        <v>22</v>
      </c>
      <c r="D338" s="38">
        <v>-2000</v>
      </c>
      <c r="E338" s="37">
        <v>-2583.41</v>
      </c>
    </row>
    <row r="339" spans="1:12" x14ac:dyDescent="0.35">
      <c r="A339" s="35" t="s">
        <v>688</v>
      </c>
      <c r="B339" s="35" t="s">
        <v>689</v>
      </c>
      <c r="C339" s="35" t="s">
        <v>22</v>
      </c>
      <c r="D339" s="38">
        <v>-500</v>
      </c>
      <c r="E339" s="37">
        <v>-583.41</v>
      </c>
    </row>
    <row r="340" spans="1:12" x14ac:dyDescent="0.35">
      <c r="A340" s="35" t="s">
        <v>688</v>
      </c>
      <c r="B340" s="35" t="s">
        <v>690</v>
      </c>
      <c r="C340" s="35" t="s">
        <v>253</v>
      </c>
      <c r="D340" s="38">
        <v>-200</v>
      </c>
      <c r="E340" s="37">
        <v>-83.41</v>
      </c>
    </row>
    <row r="341" spans="1:12" x14ac:dyDescent="0.35">
      <c r="A341" s="35" t="s">
        <v>691</v>
      </c>
      <c r="B341" s="35" t="s">
        <v>692</v>
      </c>
      <c r="C341" s="35" t="s">
        <v>33</v>
      </c>
      <c r="D341" s="37">
        <v>-35.380000000000003</v>
      </c>
      <c r="E341" s="37">
        <v>116.59</v>
      </c>
    </row>
    <row r="342" spans="1:12" x14ac:dyDescent="0.35">
      <c r="A342" s="35" t="s">
        <v>691</v>
      </c>
      <c r="B342" s="35" t="s">
        <v>692</v>
      </c>
      <c r="C342" s="35" t="s">
        <v>693</v>
      </c>
      <c r="D342" s="37">
        <v>1151.97</v>
      </c>
      <c r="E342" s="37">
        <v>151.97</v>
      </c>
      <c r="F342" s="37">
        <f>D342</f>
        <v>1151.97</v>
      </c>
    </row>
    <row r="343" spans="1:12" x14ac:dyDescent="0.35">
      <c r="A343" s="35" t="s">
        <v>694</v>
      </c>
      <c r="B343" s="35" t="s">
        <v>695</v>
      </c>
      <c r="C343" s="35" t="s">
        <v>696</v>
      </c>
      <c r="D343" s="38">
        <v>-1000</v>
      </c>
      <c r="E343" s="37">
        <v>-1000</v>
      </c>
    </row>
    <row r="344" spans="1:12" s="49" customFormat="1" x14ac:dyDescent="0.35">
      <c r="A344" s="49" t="s">
        <v>694</v>
      </c>
      <c r="B344" s="49" t="s">
        <v>697</v>
      </c>
      <c r="C344" s="49" t="s">
        <v>33</v>
      </c>
      <c r="D344" s="51">
        <v>-3</v>
      </c>
      <c r="E344" s="50">
        <v>0</v>
      </c>
    </row>
    <row r="345" spans="1:12" s="49" customFormat="1" x14ac:dyDescent="0.35">
      <c r="A345" s="49" t="s">
        <v>694</v>
      </c>
      <c r="B345" s="49" t="s">
        <v>697</v>
      </c>
      <c r="C345" s="49" t="s">
        <v>542</v>
      </c>
      <c r="D345" s="51">
        <v>3</v>
      </c>
      <c r="E345" s="50">
        <v>3</v>
      </c>
    </row>
    <row r="346" spans="1:12" x14ac:dyDescent="0.35">
      <c r="A346" s="35" t="s">
        <v>698</v>
      </c>
      <c r="B346" s="35" t="s">
        <v>699</v>
      </c>
      <c r="C346" s="35" t="s">
        <v>33</v>
      </c>
      <c r="D346" s="37">
        <v>-67.22</v>
      </c>
      <c r="E346" s="37">
        <v>0</v>
      </c>
    </row>
    <row r="347" spans="1:12" x14ac:dyDescent="0.35">
      <c r="A347" s="35" t="s">
        <v>698</v>
      </c>
      <c r="B347" s="35" t="s">
        <v>700</v>
      </c>
      <c r="C347" s="35" t="s">
        <v>22</v>
      </c>
      <c r="D347" s="38">
        <v>-4200</v>
      </c>
      <c r="E347" s="37">
        <v>67.22</v>
      </c>
    </row>
    <row r="348" spans="1:12" x14ac:dyDescent="0.35">
      <c r="A348" s="35" t="s">
        <v>701</v>
      </c>
      <c r="B348" s="35" t="s">
        <v>702</v>
      </c>
      <c r="C348" s="35" t="s">
        <v>703</v>
      </c>
      <c r="D348" s="37">
        <v>727.29</v>
      </c>
      <c r="E348" s="37">
        <v>4267.22</v>
      </c>
      <c r="K348" s="37">
        <f>D348</f>
        <v>727.29</v>
      </c>
    </row>
    <row r="349" spans="1:12" x14ac:dyDescent="0.35">
      <c r="A349" s="35" t="s">
        <v>701</v>
      </c>
      <c r="B349" s="35" t="s">
        <v>704</v>
      </c>
      <c r="C349" s="35" t="s">
        <v>705</v>
      </c>
      <c r="D349" s="37">
        <v>3183.27</v>
      </c>
      <c r="E349" s="37">
        <v>3539.93</v>
      </c>
      <c r="L349" s="37">
        <f>D349</f>
        <v>3183.27</v>
      </c>
    </row>
    <row r="350" spans="1:12" x14ac:dyDescent="0.35">
      <c r="A350" s="35" t="s">
        <v>701</v>
      </c>
      <c r="B350" s="35" t="s">
        <v>706</v>
      </c>
      <c r="C350" s="35" t="s">
        <v>707</v>
      </c>
      <c r="D350" s="37">
        <v>4360.7299999999996</v>
      </c>
      <c r="E350" s="37">
        <v>356.66</v>
      </c>
      <c r="H350" s="37">
        <f>D350</f>
        <v>4360.7299999999996</v>
      </c>
    </row>
    <row r="351" spans="1:12" x14ac:dyDescent="0.35">
      <c r="A351" s="35" t="s">
        <v>701</v>
      </c>
      <c r="B351" s="35" t="s">
        <v>708</v>
      </c>
      <c r="C351" s="35" t="s">
        <v>709</v>
      </c>
      <c r="D351" s="37">
        <v>989.39</v>
      </c>
      <c r="E351" s="37">
        <v>-4004.07</v>
      </c>
      <c r="F351" s="37">
        <f>D351</f>
        <v>989.39</v>
      </c>
    </row>
    <row r="352" spans="1:12" x14ac:dyDescent="0.35">
      <c r="A352" s="35" t="s">
        <v>710</v>
      </c>
      <c r="B352" s="35" t="s">
        <v>711</v>
      </c>
      <c r="C352" s="35" t="s">
        <v>22</v>
      </c>
      <c r="D352" s="38">
        <v>-70</v>
      </c>
      <c r="E352" s="37">
        <v>-4993.46</v>
      </c>
    </row>
    <row r="353" spans="1:6" x14ac:dyDescent="0.35">
      <c r="A353" s="35" t="s">
        <v>710</v>
      </c>
      <c r="B353" s="35" t="s">
        <v>712</v>
      </c>
      <c r="C353" s="35" t="s">
        <v>253</v>
      </c>
      <c r="D353" s="38">
        <v>-100</v>
      </c>
      <c r="E353" s="37">
        <v>-4923.46</v>
      </c>
    </row>
    <row r="354" spans="1:6" x14ac:dyDescent="0.35">
      <c r="A354" s="35" t="s">
        <v>710</v>
      </c>
      <c r="B354" s="35" t="s">
        <v>713</v>
      </c>
      <c r="C354" s="35" t="s">
        <v>574</v>
      </c>
      <c r="D354" s="38">
        <v>50</v>
      </c>
      <c r="E354" s="37">
        <v>-4823.46</v>
      </c>
    </row>
    <row r="355" spans="1:6" x14ac:dyDescent="0.35">
      <c r="A355" s="35" t="s">
        <v>710</v>
      </c>
      <c r="B355" s="35" t="s">
        <v>714</v>
      </c>
      <c r="C355" s="35" t="s">
        <v>574</v>
      </c>
      <c r="D355" s="38">
        <v>100</v>
      </c>
      <c r="E355" s="37">
        <v>-4873.46</v>
      </c>
    </row>
    <row r="356" spans="1:6" x14ac:dyDescent="0.35">
      <c r="A356" s="35" t="s">
        <v>715</v>
      </c>
      <c r="B356" s="35" t="s">
        <v>716</v>
      </c>
      <c r="C356" s="35" t="s">
        <v>22</v>
      </c>
      <c r="D356" s="38">
        <v>-90</v>
      </c>
      <c r="E356" s="37">
        <v>-4973.46</v>
      </c>
    </row>
    <row r="357" spans="1:6" x14ac:dyDescent="0.35">
      <c r="A357" s="35" t="s">
        <v>715</v>
      </c>
      <c r="B357" s="35" t="s">
        <v>717</v>
      </c>
      <c r="C357" s="35" t="s">
        <v>574</v>
      </c>
      <c r="D357" s="38">
        <v>100</v>
      </c>
      <c r="E357" s="37">
        <v>-4883.46</v>
      </c>
    </row>
    <row r="358" spans="1:6" x14ac:dyDescent="0.35">
      <c r="A358" s="35" t="s">
        <v>718</v>
      </c>
      <c r="B358" s="35" t="s">
        <v>719</v>
      </c>
      <c r="C358" s="35" t="s">
        <v>22</v>
      </c>
      <c r="D358" s="38">
        <v>-40</v>
      </c>
      <c r="E358" s="37">
        <v>-4983.46</v>
      </c>
    </row>
    <row r="359" spans="1:6" x14ac:dyDescent="0.35">
      <c r="A359" s="35" t="s">
        <v>720</v>
      </c>
      <c r="B359" s="35" t="s">
        <v>721</v>
      </c>
      <c r="C359" s="35" t="s">
        <v>677</v>
      </c>
      <c r="D359" s="38">
        <v>45</v>
      </c>
      <c r="E359" s="37">
        <v>-4943.46</v>
      </c>
    </row>
    <row r="360" spans="1:6" x14ac:dyDescent="0.35">
      <c r="A360" s="35" t="s">
        <v>722</v>
      </c>
      <c r="B360" s="35" t="s">
        <v>723</v>
      </c>
      <c r="C360" s="35" t="s">
        <v>22</v>
      </c>
      <c r="D360" s="38">
        <v>-100</v>
      </c>
      <c r="E360" s="37">
        <v>-4988.46</v>
      </c>
    </row>
    <row r="361" spans="1:6" x14ac:dyDescent="0.35">
      <c r="A361" s="35" t="s">
        <v>724</v>
      </c>
      <c r="B361" s="35" t="s">
        <v>725</v>
      </c>
      <c r="C361" s="35" t="s">
        <v>726</v>
      </c>
      <c r="D361" s="38">
        <v>45</v>
      </c>
      <c r="E361" s="37">
        <v>-4888.46</v>
      </c>
    </row>
    <row r="362" spans="1:6" x14ac:dyDescent="0.35">
      <c r="A362" s="35" t="s">
        <v>724</v>
      </c>
      <c r="B362" s="35" t="s">
        <v>727</v>
      </c>
      <c r="C362" s="35" t="s">
        <v>728</v>
      </c>
      <c r="D362" s="38">
        <v>45</v>
      </c>
      <c r="E362" s="37">
        <v>-4933.46</v>
      </c>
    </row>
    <row r="364" spans="1:6" x14ac:dyDescent="0.35">
      <c r="A364" s="35" t="s">
        <v>729</v>
      </c>
      <c r="B364" s="35" t="s">
        <v>343</v>
      </c>
      <c r="C364" s="35" t="s">
        <v>730</v>
      </c>
      <c r="D364" s="38">
        <v>-500</v>
      </c>
      <c r="E364" s="37">
        <v>-4978.46</v>
      </c>
    </row>
    <row r="365" spans="1:6" x14ac:dyDescent="0.35">
      <c r="A365" s="35" t="s">
        <v>729</v>
      </c>
      <c r="B365" s="35" t="s">
        <v>731</v>
      </c>
      <c r="C365" s="35" t="s">
        <v>207</v>
      </c>
      <c r="D365" s="38">
        <v>-200</v>
      </c>
      <c r="E365" s="37">
        <v>-4478.46</v>
      </c>
    </row>
    <row r="366" spans="1:6" x14ac:dyDescent="0.35">
      <c r="A366" s="35" t="s">
        <v>732</v>
      </c>
      <c r="B366" s="35" t="s">
        <v>733</v>
      </c>
      <c r="C366" s="35" t="s">
        <v>22</v>
      </c>
      <c r="D366" s="38">
        <v>-2000</v>
      </c>
      <c r="E366" s="37">
        <v>-4278.46</v>
      </c>
    </row>
    <row r="367" spans="1:6" x14ac:dyDescent="0.35">
      <c r="A367" s="35" t="s">
        <v>734</v>
      </c>
      <c r="B367" s="35" t="s">
        <v>735</v>
      </c>
      <c r="C367" s="35" t="s">
        <v>736</v>
      </c>
      <c r="D367" s="37">
        <v>989.39</v>
      </c>
      <c r="E367" s="37">
        <v>-2278.46</v>
      </c>
      <c r="F367" s="37">
        <f>D367</f>
        <v>989.39</v>
      </c>
    </row>
    <row r="368" spans="1:6" x14ac:dyDescent="0.35">
      <c r="A368" s="35" t="s">
        <v>737</v>
      </c>
      <c r="B368" s="35" t="s">
        <v>738</v>
      </c>
      <c r="C368" s="35" t="s">
        <v>739</v>
      </c>
      <c r="D368" s="38">
        <v>-400</v>
      </c>
      <c r="E368" s="37">
        <v>-3267.85</v>
      </c>
    </row>
    <row r="369" spans="1:9" x14ac:dyDescent="0.35">
      <c r="A369" s="35" t="s">
        <v>740</v>
      </c>
      <c r="B369" s="35" t="s">
        <v>741</v>
      </c>
      <c r="C369" s="35" t="s">
        <v>22</v>
      </c>
      <c r="D369" s="38">
        <v>-3000</v>
      </c>
      <c r="E369" s="37">
        <v>-2867.85</v>
      </c>
    </row>
    <row r="370" spans="1:9" x14ac:dyDescent="0.35">
      <c r="A370" s="35" t="s">
        <v>740</v>
      </c>
      <c r="B370" s="35" t="s">
        <v>742</v>
      </c>
      <c r="C370" s="35" t="s">
        <v>22</v>
      </c>
      <c r="D370" s="38">
        <v>-4500</v>
      </c>
      <c r="E370" s="37">
        <v>132.15</v>
      </c>
    </row>
    <row r="371" spans="1:9" x14ac:dyDescent="0.35">
      <c r="A371" s="35" t="s">
        <v>740</v>
      </c>
      <c r="B371" s="35" t="s">
        <v>743</v>
      </c>
      <c r="C371" s="35" t="s">
        <v>744</v>
      </c>
      <c r="D371" s="37">
        <v>1816.6</v>
      </c>
      <c r="E371" s="37">
        <v>4632.1499999999996</v>
      </c>
      <c r="H371" s="37">
        <f>D371</f>
        <v>1816.6</v>
      </c>
    </row>
    <row r="372" spans="1:9" x14ac:dyDescent="0.35">
      <c r="A372" s="35" t="s">
        <v>740</v>
      </c>
      <c r="B372" s="35" t="s">
        <v>745</v>
      </c>
      <c r="C372" s="35" t="s">
        <v>746</v>
      </c>
      <c r="D372" s="37">
        <v>3183.27</v>
      </c>
      <c r="E372" s="37">
        <v>2815.55</v>
      </c>
      <c r="I372" s="37">
        <f>D372</f>
        <v>3183.27</v>
      </c>
    </row>
    <row r="373" spans="1:9" x14ac:dyDescent="0.35">
      <c r="A373" s="35" t="s">
        <v>740</v>
      </c>
      <c r="B373" s="35" t="s">
        <v>747</v>
      </c>
      <c r="C373" s="35" t="s">
        <v>33</v>
      </c>
      <c r="D373" s="37">
        <v>-97.89</v>
      </c>
      <c r="E373" s="37">
        <v>-367.72</v>
      </c>
    </row>
    <row r="374" spans="1:9" x14ac:dyDescent="0.35">
      <c r="A374" s="35" t="s">
        <v>740</v>
      </c>
      <c r="B374" s="35" t="s">
        <v>747</v>
      </c>
      <c r="C374" s="35" t="s">
        <v>748</v>
      </c>
      <c r="D374" s="37">
        <v>4360.7299999999996</v>
      </c>
      <c r="E374" s="37">
        <v>-269.83</v>
      </c>
      <c r="H374" s="37">
        <f>D374</f>
        <v>4360.7299999999996</v>
      </c>
    </row>
    <row r="375" spans="1:9" x14ac:dyDescent="0.35">
      <c r="A375" s="35" t="s">
        <v>749</v>
      </c>
      <c r="B375" s="35" t="s">
        <v>750</v>
      </c>
      <c r="C375" s="35" t="s">
        <v>751</v>
      </c>
      <c r="D375" s="37">
        <v>-49.9</v>
      </c>
      <c r="E375" s="37">
        <v>-4630.5600000000004</v>
      </c>
    </row>
    <row r="376" spans="1:9" x14ac:dyDescent="0.35">
      <c r="A376" s="35" t="s">
        <v>752</v>
      </c>
      <c r="B376" s="35" t="s">
        <v>753</v>
      </c>
      <c r="C376" s="35" t="s">
        <v>754</v>
      </c>
      <c r="D376" s="37">
        <v>-138.9</v>
      </c>
      <c r="E376" s="37">
        <v>-4580.66</v>
      </c>
    </row>
    <row r="377" spans="1:9" x14ac:dyDescent="0.35">
      <c r="A377" s="35" t="s">
        <v>752</v>
      </c>
      <c r="B377" s="35" t="s">
        <v>755</v>
      </c>
      <c r="C377" s="35" t="s">
        <v>756</v>
      </c>
      <c r="D377" s="37">
        <v>549.6</v>
      </c>
      <c r="E377" s="37">
        <v>-4441.76</v>
      </c>
    </row>
    <row r="378" spans="1:9" x14ac:dyDescent="0.35">
      <c r="A378" s="35" t="s">
        <v>757</v>
      </c>
      <c r="B378" s="35" t="s">
        <v>758</v>
      </c>
      <c r="C378" s="35" t="s">
        <v>253</v>
      </c>
      <c r="D378" s="38">
        <v>-90</v>
      </c>
      <c r="E378" s="37">
        <v>-4991.3599999999997</v>
      </c>
    </row>
    <row r="379" spans="1:9" x14ac:dyDescent="0.35">
      <c r="A379" s="35" t="s">
        <v>759</v>
      </c>
      <c r="B379" s="35" t="s">
        <v>760</v>
      </c>
      <c r="C379" s="35" t="s">
        <v>253</v>
      </c>
      <c r="D379" s="38">
        <v>-100</v>
      </c>
      <c r="E379" s="37">
        <v>-4901.3599999999997</v>
      </c>
    </row>
    <row r="380" spans="1:9" s="4" customFormat="1" x14ac:dyDescent="0.35">
      <c r="A380" s="4" t="s">
        <v>761</v>
      </c>
      <c r="B380" s="4" t="s">
        <v>762</v>
      </c>
      <c r="C380" s="4" t="s">
        <v>763</v>
      </c>
      <c r="D380" s="39">
        <v>-2198.41</v>
      </c>
      <c r="E380" s="39">
        <v>-4801.3599999999997</v>
      </c>
    </row>
    <row r="381" spans="1:9" s="4" customFormat="1" x14ac:dyDescent="0.35">
      <c r="A381" s="4" t="s">
        <v>761</v>
      </c>
      <c r="B381" s="4" t="s">
        <v>764</v>
      </c>
      <c r="C381" s="4" t="s">
        <v>765</v>
      </c>
      <c r="D381" s="39">
        <v>-3646.01</v>
      </c>
      <c r="E381" s="39">
        <v>-2602.9499999999998</v>
      </c>
    </row>
    <row r="382" spans="1:9" s="40" customFormat="1" x14ac:dyDescent="0.35">
      <c r="A382" s="40" t="s">
        <v>761</v>
      </c>
      <c r="B382" s="40" t="s">
        <v>766</v>
      </c>
      <c r="C382" s="40" t="s">
        <v>767</v>
      </c>
      <c r="D382" s="41">
        <v>5860</v>
      </c>
      <c r="E382" s="42">
        <v>1043.06</v>
      </c>
    </row>
    <row r="383" spans="1:9" x14ac:dyDescent="0.35">
      <c r="A383" s="35" t="s">
        <v>768</v>
      </c>
      <c r="B383" s="35" t="s">
        <v>769</v>
      </c>
      <c r="C383" s="35" t="s">
        <v>22</v>
      </c>
      <c r="D383" s="38">
        <v>-300</v>
      </c>
      <c r="E383" s="37">
        <v>-4816.9399999999996</v>
      </c>
    </row>
    <row r="384" spans="1:9" x14ac:dyDescent="0.35">
      <c r="A384" s="35" t="s">
        <v>768</v>
      </c>
      <c r="B384" s="35" t="s">
        <v>770</v>
      </c>
      <c r="C384" s="35" t="s">
        <v>771</v>
      </c>
      <c r="D384" s="38">
        <v>-500</v>
      </c>
      <c r="E384" s="37">
        <v>-4516.9399999999996</v>
      </c>
    </row>
    <row r="385" spans="1:10" x14ac:dyDescent="0.35">
      <c r="A385" s="35" t="s">
        <v>768</v>
      </c>
      <c r="B385" s="35" t="s">
        <v>772</v>
      </c>
      <c r="C385" s="35" t="s">
        <v>773</v>
      </c>
      <c r="D385" s="38">
        <v>-50</v>
      </c>
      <c r="E385" s="37">
        <v>-4016.94</v>
      </c>
    </row>
    <row r="386" spans="1:10" x14ac:dyDescent="0.35">
      <c r="A386" s="35" t="s">
        <v>768</v>
      </c>
      <c r="B386" s="35" t="s">
        <v>774</v>
      </c>
      <c r="C386" s="35" t="s">
        <v>775</v>
      </c>
      <c r="D386" s="38">
        <v>-500</v>
      </c>
      <c r="E386" s="37">
        <v>-3966.94</v>
      </c>
    </row>
    <row r="387" spans="1:10" x14ac:dyDescent="0.35">
      <c r="A387" s="35" t="s">
        <v>776</v>
      </c>
      <c r="B387" s="35" t="s">
        <v>777</v>
      </c>
      <c r="C387" s="35" t="s">
        <v>22</v>
      </c>
      <c r="D387" s="38">
        <v>-1600</v>
      </c>
      <c r="E387" s="37">
        <v>-3466.94</v>
      </c>
    </row>
    <row r="388" spans="1:10" x14ac:dyDescent="0.35">
      <c r="A388" s="35" t="s">
        <v>778</v>
      </c>
      <c r="B388" s="35" t="s">
        <v>779</v>
      </c>
      <c r="C388" s="35" t="s">
        <v>780</v>
      </c>
      <c r="D388" s="37">
        <v>989.39</v>
      </c>
      <c r="E388" s="37">
        <v>-1866.94</v>
      </c>
      <c r="F388" s="37">
        <f>D388</f>
        <v>989.39</v>
      </c>
    </row>
    <row r="389" spans="1:10" x14ac:dyDescent="0.35">
      <c r="A389" s="35" t="s">
        <v>781</v>
      </c>
      <c r="B389" s="35" t="s">
        <v>782</v>
      </c>
      <c r="C389" s="35" t="s">
        <v>783</v>
      </c>
      <c r="D389" s="38">
        <v>-400</v>
      </c>
      <c r="E389" s="37">
        <v>-2856.33</v>
      </c>
    </row>
    <row r="390" spans="1:10" x14ac:dyDescent="0.35">
      <c r="A390" s="35" t="s">
        <v>784</v>
      </c>
      <c r="B390" s="35" t="s">
        <v>785</v>
      </c>
      <c r="C390" s="35" t="s">
        <v>22</v>
      </c>
      <c r="D390" s="38">
        <v>-2000</v>
      </c>
      <c r="E390" s="37">
        <v>-2456.33</v>
      </c>
    </row>
    <row r="391" spans="1:10" x14ac:dyDescent="0.35">
      <c r="A391" s="35" t="s">
        <v>784</v>
      </c>
      <c r="B391" s="35" t="s">
        <v>552</v>
      </c>
      <c r="C391" s="35" t="s">
        <v>207</v>
      </c>
      <c r="D391" s="38">
        <v>-300</v>
      </c>
      <c r="E391" s="37">
        <v>-456.33</v>
      </c>
    </row>
    <row r="392" spans="1:10" x14ac:dyDescent="0.35">
      <c r="A392" s="35" t="s">
        <v>784</v>
      </c>
      <c r="B392" s="35" t="s">
        <v>786</v>
      </c>
      <c r="C392" s="35" t="s">
        <v>22</v>
      </c>
      <c r="D392" s="38">
        <v>-5000</v>
      </c>
      <c r="E392" s="37">
        <v>-156.33000000000001</v>
      </c>
    </row>
    <row r="393" spans="1:10" x14ac:dyDescent="0.35">
      <c r="A393" s="35" t="s">
        <v>784</v>
      </c>
      <c r="B393" s="35" t="s">
        <v>787</v>
      </c>
      <c r="C393" s="35" t="s">
        <v>788</v>
      </c>
      <c r="D393" s="37">
        <v>2011.04</v>
      </c>
      <c r="E393" s="37">
        <v>4843.67</v>
      </c>
      <c r="J393" s="37">
        <f>D393</f>
        <v>2011.04</v>
      </c>
    </row>
    <row r="394" spans="1:10" x14ac:dyDescent="0.35">
      <c r="A394" s="35" t="s">
        <v>784</v>
      </c>
      <c r="B394" s="35" t="s">
        <v>789</v>
      </c>
      <c r="C394" s="35" t="s">
        <v>790</v>
      </c>
      <c r="D394" s="37">
        <v>3183.27</v>
      </c>
      <c r="E394" s="37">
        <v>2832.63</v>
      </c>
      <c r="I394" s="37">
        <f>D394</f>
        <v>3183.27</v>
      </c>
    </row>
    <row r="395" spans="1:10" x14ac:dyDescent="0.35">
      <c r="A395" s="35" t="s">
        <v>784</v>
      </c>
      <c r="B395" s="35" t="s">
        <v>791</v>
      </c>
      <c r="C395" s="35" t="s">
        <v>33</v>
      </c>
      <c r="D395" s="37">
        <v>-79.56</v>
      </c>
      <c r="E395" s="37">
        <v>-350.64</v>
      </c>
    </row>
    <row r="396" spans="1:10" x14ac:dyDescent="0.35">
      <c r="A396" s="35" t="s">
        <v>784</v>
      </c>
      <c r="B396" s="35" t="s">
        <v>791</v>
      </c>
      <c r="C396" s="35" t="s">
        <v>792</v>
      </c>
      <c r="D396" s="37">
        <v>4463.3999999999996</v>
      </c>
      <c r="E396" s="37">
        <v>-271.08</v>
      </c>
      <c r="H396" s="37">
        <f>D396</f>
        <v>4463.3999999999996</v>
      </c>
    </row>
    <row r="397" spans="1:10" x14ac:dyDescent="0.35">
      <c r="A397" s="35" t="s">
        <v>793</v>
      </c>
      <c r="B397" s="35" t="s">
        <v>794</v>
      </c>
      <c r="C397" s="35" t="s">
        <v>795</v>
      </c>
      <c r="D397" s="37">
        <v>-50.5</v>
      </c>
      <c r="E397" s="37">
        <v>-4734.4799999999996</v>
      </c>
    </row>
    <row r="398" spans="1:10" x14ac:dyDescent="0.35">
      <c r="A398" s="35" t="s">
        <v>793</v>
      </c>
      <c r="B398" s="35" t="s">
        <v>796</v>
      </c>
      <c r="C398" s="35" t="s">
        <v>797</v>
      </c>
      <c r="D398" s="38">
        <v>28</v>
      </c>
      <c r="E398" s="37">
        <v>-4683.9799999999996</v>
      </c>
    </row>
    <row r="399" spans="1:10" x14ac:dyDescent="0.35">
      <c r="A399" s="35" t="s">
        <v>798</v>
      </c>
      <c r="B399" s="35" t="s">
        <v>799</v>
      </c>
      <c r="C399" s="35" t="s">
        <v>800</v>
      </c>
      <c r="D399" s="38">
        <v>-300</v>
      </c>
      <c r="E399" s="37">
        <v>-4711.9799999999996</v>
      </c>
    </row>
    <row r="400" spans="1:10" x14ac:dyDescent="0.35">
      <c r="A400" s="35" t="s">
        <v>801</v>
      </c>
      <c r="B400" s="35" t="s">
        <v>802</v>
      </c>
      <c r="C400" s="35" t="s">
        <v>803</v>
      </c>
      <c r="D400" s="38">
        <v>-60</v>
      </c>
      <c r="E400" s="37">
        <v>-4411.9799999999996</v>
      </c>
    </row>
    <row r="401" spans="1:6" x14ac:dyDescent="0.35">
      <c r="A401" s="35" t="s">
        <v>804</v>
      </c>
      <c r="B401" s="35" t="s">
        <v>805</v>
      </c>
      <c r="C401" s="35" t="s">
        <v>806</v>
      </c>
      <c r="D401" s="38">
        <v>50</v>
      </c>
      <c r="E401" s="37">
        <v>-4351.9799999999996</v>
      </c>
    </row>
    <row r="402" spans="1:6" x14ac:dyDescent="0.35">
      <c r="A402" s="35" t="s">
        <v>807</v>
      </c>
      <c r="B402" s="35" t="s">
        <v>808</v>
      </c>
      <c r="C402" s="35" t="s">
        <v>809</v>
      </c>
      <c r="D402" s="37">
        <v>-129.5</v>
      </c>
      <c r="E402" s="37">
        <v>-4401.9799999999996</v>
      </c>
    </row>
    <row r="403" spans="1:6" x14ac:dyDescent="0.35">
      <c r="A403" s="35" t="s">
        <v>810</v>
      </c>
      <c r="B403" s="35" t="s">
        <v>811</v>
      </c>
      <c r="C403" s="35" t="s">
        <v>812</v>
      </c>
      <c r="D403" s="38">
        <v>-500</v>
      </c>
      <c r="E403" s="37">
        <v>-4272.4799999999996</v>
      </c>
    </row>
    <row r="404" spans="1:6" x14ac:dyDescent="0.35">
      <c r="A404" s="35" t="s">
        <v>813</v>
      </c>
      <c r="B404" s="35" t="s">
        <v>814</v>
      </c>
      <c r="C404" s="35" t="s">
        <v>675</v>
      </c>
      <c r="D404" s="38">
        <v>50</v>
      </c>
      <c r="E404" s="37">
        <v>-3772.48</v>
      </c>
    </row>
    <row r="405" spans="1:6" x14ac:dyDescent="0.35">
      <c r="A405" s="35" t="s">
        <v>813</v>
      </c>
      <c r="B405" s="35" t="s">
        <v>815</v>
      </c>
      <c r="C405" s="35" t="s">
        <v>816</v>
      </c>
      <c r="D405" s="38">
        <v>-60</v>
      </c>
      <c r="E405" s="37">
        <v>-3822.48</v>
      </c>
    </row>
    <row r="406" spans="1:6" x14ac:dyDescent="0.35">
      <c r="A406" s="35" t="s">
        <v>817</v>
      </c>
      <c r="B406" s="35" t="s">
        <v>818</v>
      </c>
      <c r="C406" s="35" t="s">
        <v>22</v>
      </c>
      <c r="D406" s="38">
        <v>-600</v>
      </c>
      <c r="E406" s="37">
        <v>-3762.48</v>
      </c>
    </row>
    <row r="407" spans="1:6" x14ac:dyDescent="0.35">
      <c r="A407" s="35" t="s">
        <v>819</v>
      </c>
      <c r="B407" s="35" t="s">
        <v>820</v>
      </c>
      <c r="C407" s="35" t="s">
        <v>821</v>
      </c>
      <c r="D407" s="37">
        <v>-50.3</v>
      </c>
      <c r="E407" s="37">
        <v>-3162.48</v>
      </c>
    </row>
    <row r="408" spans="1:6" x14ac:dyDescent="0.35">
      <c r="A408" s="35" t="s">
        <v>819</v>
      </c>
      <c r="B408" s="35" t="s">
        <v>822</v>
      </c>
      <c r="C408" s="35" t="s">
        <v>823</v>
      </c>
      <c r="D408" s="38">
        <v>-60</v>
      </c>
      <c r="E408" s="37">
        <v>-3112.18</v>
      </c>
    </row>
    <row r="409" spans="1:6" x14ac:dyDescent="0.35">
      <c r="A409" s="35" t="s">
        <v>824</v>
      </c>
      <c r="B409" s="35" t="s">
        <v>825</v>
      </c>
      <c r="C409" s="35" t="s">
        <v>826</v>
      </c>
      <c r="D409" s="38">
        <v>-700</v>
      </c>
      <c r="E409" s="37">
        <v>-3052.18</v>
      </c>
    </row>
    <row r="410" spans="1:6" s="4" customFormat="1" x14ac:dyDescent="0.35">
      <c r="A410" s="4" t="s">
        <v>827</v>
      </c>
      <c r="B410" s="4" t="s">
        <v>828</v>
      </c>
      <c r="C410" s="4" t="s">
        <v>829</v>
      </c>
      <c r="D410" s="39">
        <v>-3642.98</v>
      </c>
      <c r="E410" s="39">
        <v>-2352.1799999999998</v>
      </c>
    </row>
    <row r="411" spans="1:6" s="40" customFormat="1" x14ac:dyDescent="0.35">
      <c r="A411" s="40" t="s">
        <v>827</v>
      </c>
      <c r="B411" s="40" t="s">
        <v>828</v>
      </c>
      <c r="C411" s="40" t="s">
        <v>622</v>
      </c>
      <c r="D411" s="41">
        <v>3645</v>
      </c>
      <c r="E411" s="42">
        <v>1290.8</v>
      </c>
    </row>
    <row r="412" spans="1:6" x14ac:dyDescent="0.35">
      <c r="A412" s="35" t="s">
        <v>827</v>
      </c>
      <c r="B412" s="35" t="s">
        <v>708</v>
      </c>
      <c r="C412" s="35" t="s">
        <v>33</v>
      </c>
      <c r="D412" s="37">
        <v>-54.57</v>
      </c>
      <c r="E412" s="37">
        <v>-2354.1999999999998</v>
      </c>
    </row>
    <row r="413" spans="1:6" x14ac:dyDescent="0.35">
      <c r="A413" s="35" t="s">
        <v>827</v>
      </c>
      <c r="B413" s="35" t="s">
        <v>708</v>
      </c>
      <c r="C413" s="35" t="s">
        <v>830</v>
      </c>
      <c r="D413" s="37">
        <v>989.39</v>
      </c>
      <c r="E413" s="37">
        <v>-2299.63</v>
      </c>
      <c r="F413" s="37">
        <f>D413</f>
        <v>989.39</v>
      </c>
    </row>
    <row r="414" spans="1:6" x14ac:dyDescent="0.35">
      <c r="A414" s="35" t="s">
        <v>831</v>
      </c>
      <c r="B414" s="35" t="s">
        <v>832</v>
      </c>
      <c r="C414" s="35" t="s">
        <v>833</v>
      </c>
      <c r="D414" s="38">
        <v>-400</v>
      </c>
      <c r="E414" s="37">
        <v>-3289.02</v>
      </c>
    </row>
    <row r="415" spans="1:6" x14ac:dyDescent="0.35">
      <c r="A415" s="35" t="s">
        <v>831</v>
      </c>
      <c r="B415" s="35" t="s">
        <v>834</v>
      </c>
      <c r="C415" s="35" t="s">
        <v>22</v>
      </c>
      <c r="D415" s="38">
        <v>-2000</v>
      </c>
      <c r="E415" s="37">
        <v>-2889.02</v>
      </c>
    </row>
    <row r="416" spans="1:6" x14ac:dyDescent="0.35">
      <c r="A416" s="35" t="s">
        <v>831</v>
      </c>
      <c r="B416" s="35" t="s">
        <v>835</v>
      </c>
      <c r="C416" s="35" t="s">
        <v>33</v>
      </c>
      <c r="D416" s="37">
        <v>-4.4800000000000004</v>
      </c>
      <c r="E416" s="37">
        <v>-889.02</v>
      </c>
    </row>
    <row r="417" spans="1:11" x14ac:dyDescent="0.35">
      <c r="A417" s="35" t="s">
        <v>831</v>
      </c>
      <c r="B417" s="35" t="s">
        <v>835</v>
      </c>
      <c r="C417" s="35" t="s">
        <v>542</v>
      </c>
      <c r="D417" s="37">
        <v>4.4800000000000004</v>
      </c>
      <c r="E417" s="37">
        <v>-884.54</v>
      </c>
    </row>
    <row r="418" spans="1:11" x14ac:dyDescent="0.35">
      <c r="A418" s="35" t="s">
        <v>836</v>
      </c>
      <c r="B418" s="35" t="s">
        <v>837</v>
      </c>
      <c r="C418" s="35" t="s">
        <v>838</v>
      </c>
      <c r="D418" s="38">
        <v>-500</v>
      </c>
      <c r="E418" s="37">
        <v>-889.02</v>
      </c>
    </row>
    <row r="419" spans="1:11" x14ac:dyDescent="0.35">
      <c r="A419" s="35" t="s">
        <v>836</v>
      </c>
      <c r="B419" s="35" t="s">
        <v>839</v>
      </c>
      <c r="C419" s="35" t="s">
        <v>840</v>
      </c>
      <c r="D419" s="38">
        <v>-200</v>
      </c>
      <c r="E419" s="37">
        <v>-389.02</v>
      </c>
    </row>
    <row r="420" spans="1:11" x14ac:dyDescent="0.35">
      <c r="A420" s="35" t="s">
        <v>836</v>
      </c>
      <c r="B420" s="35" t="s">
        <v>841</v>
      </c>
      <c r="C420" s="35" t="s">
        <v>22</v>
      </c>
      <c r="D420" s="38">
        <v>-4000</v>
      </c>
      <c r="E420" s="37">
        <v>-189.02</v>
      </c>
    </row>
    <row r="421" spans="1:11" x14ac:dyDescent="0.35">
      <c r="A421" s="35" t="s">
        <v>836</v>
      </c>
      <c r="B421" s="35" t="s">
        <v>842</v>
      </c>
      <c r="C421" s="35" t="s">
        <v>253</v>
      </c>
      <c r="D421" s="38">
        <v>-1000</v>
      </c>
      <c r="E421" s="37">
        <v>3810.98</v>
      </c>
    </row>
    <row r="422" spans="1:11" x14ac:dyDescent="0.35">
      <c r="A422" s="35" t="s">
        <v>843</v>
      </c>
      <c r="B422" s="35" t="s">
        <v>844</v>
      </c>
      <c r="C422" s="35" t="s">
        <v>845</v>
      </c>
      <c r="D422" s="37">
        <v>1447.8</v>
      </c>
      <c r="E422" s="37">
        <v>4810.9799999999996</v>
      </c>
      <c r="K422" s="37">
        <f>D422</f>
        <v>1447.8</v>
      </c>
    </row>
    <row r="423" spans="1:11" x14ac:dyDescent="0.35">
      <c r="A423" s="35" t="s">
        <v>843</v>
      </c>
      <c r="B423" s="35" t="s">
        <v>69</v>
      </c>
      <c r="C423" s="35" t="s">
        <v>846</v>
      </c>
      <c r="D423" s="37">
        <v>4360.7299999999996</v>
      </c>
      <c r="E423" s="37">
        <v>3363.18</v>
      </c>
      <c r="H423" s="37">
        <f>D423</f>
        <v>4360.7299999999996</v>
      </c>
    </row>
    <row r="424" spans="1:11" x14ac:dyDescent="0.35">
      <c r="A424" s="35" t="s">
        <v>843</v>
      </c>
      <c r="B424" s="35" t="s">
        <v>847</v>
      </c>
      <c r="C424" s="35" t="s">
        <v>848</v>
      </c>
      <c r="D424" s="37">
        <v>3183.27</v>
      </c>
      <c r="E424" s="37">
        <v>-997.55</v>
      </c>
      <c r="I424" s="37">
        <f>D424</f>
        <v>3183.27</v>
      </c>
    </row>
    <row r="425" spans="1:11" x14ac:dyDescent="0.35">
      <c r="A425" s="35" t="s">
        <v>849</v>
      </c>
      <c r="B425" s="35" t="s">
        <v>850</v>
      </c>
      <c r="C425" s="35" t="s">
        <v>22</v>
      </c>
      <c r="D425" s="38">
        <v>-500</v>
      </c>
      <c r="E425" s="37">
        <v>-4180.82</v>
      </c>
    </row>
    <row r="426" spans="1:11" x14ac:dyDescent="0.35">
      <c r="A426" s="35" t="s">
        <v>849</v>
      </c>
      <c r="B426" s="35" t="s">
        <v>851</v>
      </c>
      <c r="C426" s="35" t="s">
        <v>852</v>
      </c>
      <c r="D426" s="38">
        <v>25</v>
      </c>
      <c r="E426" s="37">
        <v>-3680.82</v>
      </c>
    </row>
    <row r="427" spans="1:11" x14ac:dyDescent="0.35">
      <c r="A427" s="35" t="s">
        <v>853</v>
      </c>
      <c r="B427" s="35" t="s">
        <v>854</v>
      </c>
      <c r="C427" s="35" t="s">
        <v>855</v>
      </c>
      <c r="D427" s="38">
        <v>50</v>
      </c>
      <c r="E427" s="37">
        <v>-3705.82</v>
      </c>
    </row>
    <row r="428" spans="1:11" x14ac:dyDescent="0.35">
      <c r="A428" s="35" t="s">
        <v>856</v>
      </c>
      <c r="B428" s="35" t="s">
        <v>857</v>
      </c>
      <c r="C428" s="35" t="s">
        <v>858</v>
      </c>
      <c r="D428" s="38">
        <v>50</v>
      </c>
      <c r="E428" s="37">
        <v>-3755.82</v>
      </c>
    </row>
    <row r="429" spans="1:11" x14ac:dyDescent="0.35">
      <c r="A429" s="35" t="s">
        <v>859</v>
      </c>
      <c r="B429" s="35" t="s">
        <v>202</v>
      </c>
      <c r="C429" s="35" t="s">
        <v>860</v>
      </c>
      <c r="D429" s="38">
        <v>50</v>
      </c>
      <c r="E429" s="37">
        <v>-3805.82</v>
      </c>
    </row>
    <row r="430" spans="1:11" x14ac:dyDescent="0.35">
      <c r="A430" s="35" t="s">
        <v>859</v>
      </c>
      <c r="B430" s="35" t="s">
        <v>861</v>
      </c>
      <c r="C430" s="35" t="s">
        <v>862</v>
      </c>
      <c r="D430" s="38">
        <v>50</v>
      </c>
      <c r="E430" s="37">
        <v>-3855.82</v>
      </c>
    </row>
    <row r="431" spans="1:11" x14ac:dyDescent="0.35">
      <c r="A431" s="35" t="s">
        <v>859</v>
      </c>
      <c r="B431" s="35" t="s">
        <v>863</v>
      </c>
      <c r="C431" s="35" t="s">
        <v>864</v>
      </c>
      <c r="D431" s="38">
        <v>50</v>
      </c>
      <c r="E431" s="37">
        <v>-3905.82</v>
      </c>
    </row>
    <row r="432" spans="1:11" x14ac:dyDescent="0.35">
      <c r="A432" s="35" t="s">
        <v>859</v>
      </c>
      <c r="B432" s="35" t="s">
        <v>865</v>
      </c>
      <c r="C432" s="35" t="s">
        <v>22</v>
      </c>
      <c r="D432" s="38">
        <v>-3000</v>
      </c>
      <c r="E432" s="37">
        <v>-3955.82</v>
      </c>
    </row>
    <row r="433" spans="1:13" x14ac:dyDescent="0.35">
      <c r="A433" s="35" t="s">
        <v>866</v>
      </c>
      <c r="B433" s="35" t="s">
        <v>867</v>
      </c>
      <c r="C433" s="35" t="s">
        <v>868</v>
      </c>
      <c r="D433" s="37">
        <v>-239.8</v>
      </c>
      <c r="E433" s="37">
        <v>-955.82</v>
      </c>
    </row>
    <row r="434" spans="1:13" x14ac:dyDescent="0.35">
      <c r="A434" s="35" t="s">
        <v>869</v>
      </c>
      <c r="B434" s="35" t="s">
        <v>870</v>
      </c>
      <c r="C434" s="35" t="s">
        <v>871</v>
      </c>
      <c r="D434" s="38">
        <v>-500</v>
      </c>
      <c r="E434" s="37">
        <v>-716.02</v>
      </c>
    </row>
    <row r="435" spans="1:13" x14ac:dyDescent="0.35">
      <c r="A435" s="35" t="s">
        <v>872</v>
      </c>
      <c r="B435" s="35" t="s">
        <v>873</v>
      </c>
      <c r="C435" s="35" t="s">
        <v>874</v>
      </c>
      <c r="D435" s="38">
        <v>-70</v>
      </c>
      <c r="E435" s="37">
        <v>-216.02</v>
      </c>
    </row>
    <row r="436" spans="1:13" x14ac:dyDescent="0.35">
      <c r="A436" s="35" t="s">
        <v>875</v>
      </c>
      <c r="B436" s="35" t="s">
        <v>876</v>
      </c>
      <c r="C436" s="35" t="s">
        <v>877</v>
      </c>
      <c r="D436" s="38">
        <v>-500</v>
      </c>
      <c r="E436" s="37">
        <v>-146.02000000000001</v>
      </c>
    </row>
    <row r="438" spans="1:13" x14ac:dyDescent="0.35">
      <c r="A438" s="35" t="s">
        <v>875</v>
      </c>
      <c r="B438" s="35" t="s">
        <v>876</v>
      </c>
      <c r="C438" s="35" t="s">
        <v>877</v>
      </c>
      <c r="D438" s="38">
        <v>-500</v>
      </c>
      <c r="E438" s="37">
        <v>-146.02000000000001</v>
      </c>
    </row>
    <row r="439" spans="1:13" x14ac:dyDescent="0.35">
      <c r="A439" s="35" t="s">
        <v>878</v>
      </c>
      <c r="B439" s="35" t="s">
        <v>879</v>
      </c>
      <c r="C439" s="35" t="s">
        <v>880</v>
      </c>
      <c r="D439" s="38">
        <v>-70</v>
      </c>
      <c r="E439" s="37">
        <v>353.98</v>
      </c>
    </row>
    <row r="440" spans="1:13" x14ac:dyDescent="0.35">
      <c r="A440" s="35" t="s">
        <v>878</v>
      </c>
      <c r="B440" s="35" t="s">
        <v>881</v>
      </c>
      <c r="C440" s="35" t="s">
        <v>882</v>
      </c>
      <c r="D440" s="37">
        <v>-49.9</v>
      </c>
      <c r="E440" s="37">
        <v>423.98</v>
      </c>
    </row>
    <row r="441" spans="1:13" x14ac:dyDescent="0.35">
      <c r="A441" s="35" t="s">
        <v>878</v>
      </c>
      <c r="B441" s="35" t="s">
        <v>883</v>
      </c>
      <c r="C441" s="35" t="s">
        <v>884</v>
      </c>
      <c r="D441" s="38">
        <v>-50</v>
      </c>
      <c r="E441" s="37">
        <v>473.88</v>
      </c>
    </row>
    <row r="442" spans="1:13" x14ac:dyDescent="0.35">
      <c r="A442" s="35" t="s">
        <v>878</v>
      </c>
      <c r="B442" s="35" t="s">
        <v>885</v>
      </c>
      <c r="C442" s="35" t="s">
        <v>886</v>
      </c>
      <c r="D442" s="37">
        <v>1289.76</v>
      </c>
      <c r="E442" s="37">
        <v>523.88</v>
      </c>
      <c r="K442" s="37">
        <f>D442</f>
        <v>1289.76</v>
      </c>
      <c r="M442" s="37">
        <f>D442</f>
        <v>1289.76</v>
      </c>
    </row>
    <row r="443" spans="1:13" x14ac:dyDescent="0.35">
      <c r="A443" s="35" t="s">
        <v>887</v>
      </c>
      <c r="B443" s="35" t="s">
        <v>717</v>
      </c>
      <c r="C443" s="35" t="s">
        <v>207</v>
      </c>
      <c r="D443" s="38">
        <v>-450</v>
      </c>
      <c r="E443" s="37">
        <v>-765.88</v>
      </c>
    </row>
    <row r="444" spans="1:13" x14ac:dyDescent="0.35">
      <c r="A444" s="35" t="s">
        <v>887</v>
      </c>
      <c r="B444" s="35" t="s">
        <v>888</v>
      </c>
      <c r="C444" s="35" t="s">
        <v>22</v>
      </c>
      <c r="D444" s="38">
        <v>-3000</v>
      </c>
      <c r="E444" s="37">
        <v>-315.88</v>
      </c>
    </row>
    <row r="445" spans="1:13" x14ac:dyDescent="0.35">
      <c r="A445" s="35" t="s">
        <v>887</v>
      </c>
      <c r="B445" s="35" t="s">
        <v>889</v>
      </c>
      <c r="C445" s="35" t="s">
        <v>311</v>
      </c>
      <c r="D445" s="38">
        <v>-100</v>
      </c>
      <c r="E445" s="37">
        <v>2684.12</v>
      </c>
    </row>
    <row r="446" spans="1:13" x14ac:dyDescent="0.35">
      <c r="A446" s="35" t="s">
        <v>887</v>
      </c>
      <c r="B446" s="35" t="s">
        <v>890</v>
      </c>
      <c r="C446" s="35" t="s">
        <v>891</v>
      </c>
      <c r="D446" s="38">
        <v>-500</v>
      </c>
      <c r="E446" s="37">
        <v>2784.12</v>
      </c>
    </row>
    <row r="447" spans="1:13" x14ac:dyDescent="0.35">
      <c r="A447" s="35" t="s">
        <v>887</v>
      </c>
      <c r="B447" s="35" t="s">
        <v>892</v>
      </c>
      <c r="C447" s="35" t="s">
        <v>893</v>
      </c>
      <c r="D447" s="37">
        <v>2605.02</v>
      </c>
      <c r="E447" s="37">
        <v>3284.12</v>
      </c>
      <c r="J447" s="37">
        <f>D447</f>
        <v>2605.02</v>
      </c>
    </row>
    <row r="448" spans="1:13" x14ac:dyDescent="0.35">
      <c r="A448" s="35" t="s">
        <v>894</v>
      </c>
      <c r="B448" s="35" t="s">
        <v>498</v>
      </c>
      <c r="C448" s="35" t="s">
        <v>895</v>
      </c>
      <c r="D448" s="37">
        <v>989.39</v>
      </c>
      <c r="E448" s="37">
        <v>679.1</v>
      </c>
      <c r="F448" s="37">
        <f>D448</f>
        <v>989.39</v>
      </c>
    </row>
    <row r="449" spans="1:13" x14ac:dyDescent="0.35">
      <c r="A449" s="35" t="s">
        <v>896</v>
      </c>
      <c r="B449" s="35" t="s">
        <v>897</v>
      </c>
      <c r="C449" s="35" t="s">
        <v>898</v>
      </c>
      <c r="D449" s="38">
        <v>-15</v>
      </c>
      <c r="E449" s="37">
        <v>-310.29000000000002</v>
      </c>
    </row>
    <row r="450" spans="1:13" x14ac:dyDescent="0.35">
      <c r="A450" s="35" t="s">
        <v>896</v>
      </c>
      <c r="B450" s="35" t="s">
        <v>897</v>
      </c>
      <c r="C450" s="35" t="s">
        <v>899</v>
      </c>
      <c r="D450" s="38">
        <v>-1000</v>
      </c>
      <c r="E450" s="37">
        <v>-295.29000000000002</v>
      </c>
    </row>
    <row r="451" spans="1:13" x14ac:dyDescent="0.35">
      <c r="A451" s="35" t="s">
        <v>896</v>
      </c>
      <c r="B451" s="35" t="s">
        <v>900</v>
      </c>
      <c r="C451" s="35" t="s">
        <v>901</v>
      </c>
      <c r="D451" s="38">
        <v>-2000</v>
      </c>
      <c r="E451" s="37">
        <v>704.71</v>
      </c>
    </row>
    <row r="452" spans="1:13" x14ac:dyDescent="0.35">
      <c r="A452" s="35" t="s">
        <v>902</v>
      </c>
      <c r="B452" s="35" t="s">
        <v>903</v>
      </c>
      <c r="C452" s="35" t="s">
        <v>904</v>
      </c>
      <c r="D452" s="37">
        <v>4360.7299999999996</v>
      </c>
      <c r="E452" s="37">
        <v>2704.71</v>
      </c>
      <c r="H452" s="37">
        <f>D452</f>
        <v>4360.7299999999996</v>
      </c>
    </row>
    <row r="453" spans="1:13" x14ac:dyDescent="0.35">
      <c r="A453" s="35" t="s">
        <v>902</v>
      </c>
      <c r="B453" s="35" t="s">
        <v>905</v>
      </c>
      <c r="C453" s="35" t="s">
        <v>33</v>
      </c>
      <c r="D453" s="37">
        <v>-160.30000000000001</v>
      </c>
      <c r="E453" s="37">
        <v>-1656.02</v>
      </c>
    </row>
    <row r="454" spans="1:13" x14ac:dyDescent="0.35">
      <c r="A454" s="35" t="s">
        <v>902</v>
      </c>
      <c r="B454" s="35" t="s">
        <v>905</v>
      </c>
      <c r="C454" s="35" t="s">
        <v>906</v>
      </c>
      <c r="D454" s="37">
        <v>3183.27</v>
      </c>
      <c r="E454" s="37">
        <v>-1495.72</v>
      </c>
      <c r="I454" s="37">
        <f>D454</f>
        <v>3183.27</v>
      </c>
    </row>
    <row r="455" spans="1:13" x14ac:dyDescent="0.35">
      <c r="A455" s="35" t="s">
        <v>907</v>
      </c>
      <c r="B455" s="35" t="s">
        <v>908</v>
      </c>
      <c r="C455" s="35" t="s">
        <v>22</v>
      </c>
      <c r="D455" s="38">
        <v>-1000</v>
      </c>
      <c r="E455" s="37">
        <v>-4678.99</v>
      </c>
    </row>
    <row r="456" spans="1:13" x14ac:dyDescent="0.35">
      <c r="A456" s="35" t="s">
        <v>909</v>
      </c>
      <c r="B456" s="35" t="s">
        <v>910</v>
      </c>
      <c r="C456" s="35" t="s">
        <v>911</v>
      </c>
      <c r="D456" s="38">
        <v>24</v>
      </c>
      <c r="E456" s="37">
        <v>-3678.99</v>
      </c>
    </row>
    <row r="457" spans="1:13" x14ac:dyDescent="0.35">
      <c r="A457" s="35" t="s">
        <v>912</v>
      </c>
      <c r="B457" s="35" t="s">
        <v>913</v>
      </c>
      <c r="C457" s="35" t="s">
        <v>22</v>
      </c>
      <c r="D457" s="38">
        <v>-500</v>
      </c>
      <c r="E457" s="37">
        <v>-3702.99</v>
      </c>
    </row>
    <row r="458" spans="1:13" x14ac:dyDescent="0.35">
      <c r="A458" s="35" t="s">
        <v>914</v>
      </c>
      <c r="B458" s="35" t="s">
        <v>915</v>
      </c>
      <c r="C458" s="35" t="s">
        <v>916</v>
      </c>
      <c r="D458" s="37">
        <v>123.42</v>
      </c>
      <c r="E458" s="37">
        <v>-3202.99</v>
      </c>
      <c r="F458" s="37">
        <f>D458</f>
        <v>123.42</v>
      </c>
    </row>
    <row r="459" spans="1:13" x14ac:dyDescent="0.35">
      <c r="A459" s="35" t="s">
        <v>917</v>
      </c>
      <c r="B459" s="35" t="s">
        <v>918</v>
      </c>
      <c r="C459" s="35" t="s">
        <v>22</v>
      </c>
      <c r="D459" s="38">
        <v>-3000</v>
      </c>
      <c r="E459" s="37">
        <v>-3326.41</v>
      </c>
    </row>
    <row r="460" spans="1:13" x14ac:dyDescent="0.35">
      <c r="A460" s="35" t="s">
        <v>919</v>
      </c>
      <c r="B460" s="35" t="s">
        <v>920</v>
      </c>
      <c r="C460" s="35" t="s">
        <v>22</v>
      </c>
      <c r="D460" s="38">
        <v>-500</v>
      </c>
      <c r="E460" s="37">
        <v>-326.41000000000003</v>
      </c>
    </row>
    <row r="461" spans="1:13" x14ac:dyDescent="0.35">
      <c r="A461" s="35" t="s">
        <v>919</v>
      </c>
      <c r="B461" s="35" t="s">
        <v>921</v>
      </c>
      <c r="C461" s="35" t="s">
        <v>922</v>
      </c>
      <c r="D461" s="37">
        <v>1062.3399999999999</v>
      </c>
      <c r="E461" s="37">
        <v>173.59</v>
      </c>
      <c r="F461" s="37">
        <f>D461</f>
        <v>1062.3399999999999</v>
      </c>
    </row>
    <row r="462" spans="1:13" x14ac:dyDescent="0.35">
      <c r="A462" s="35" t="s">
        <v>919</v>
      </c>
      <c r="B462" s="35" t="s">
        <v>923</v>
      </c>
      <c r="C462" s="35" t="s">
        <v>924</v>
      </c>
      <c r="D462" s="37">
        <v>683.31</v>
      </c>
      <c r="E462" s="37">
        <v>-888.75</v>
      </c>
      <c r="K462" s="37">
        <f>D462</f>
        <v>683.31</v>
      </c>
      <c r="M462" s="37">
        <f>D462</f>
        <v>683.31</v>
      </c>
    </row>
    <row r="463" spans="1:13" x14ac:dyDescent="0.35">
      <c r="A463" s="35" t="s">
        <v>919</v>
      </c>
      <c r="B463" s="35" t="s">
        <v>706</v>
      </c>
      <c r="C463" s="35" t="s">
        <v>925</v>
      </c>
      <c r="D463" s="37">
        <v>873.16</v>
      </c>
      <c r="E463" s="37">
        <v>-1572.06</v>
      </c>
      <c r="I463" s="37">
        <f>D463</f>
        <v>873.16</v>
      </c>
    </row>
    <row r="464" spans="1:13" x14ac:dyDescent="0.35">
      <c r="A464" s="35" t="s">
        <v>919</v>
      </c>
      <c r="B464" s="35" t="s">
        <v>926</v>
      </c>
      <c r="C464" s="35" t="s">
        <v>927</v>
      </c>
      <c r="D464" s="38">
        <v>15</v>
      </c>
      <c r="E464" s="37">
        <v>-2445.2199999999998</v>
      </c>
      <c r="I464" s="38"/>
    </row>
    <row r="465" spans="1:12" x14ac:dyDescent="0.35">
      <c r="A465" s="35" t="s">
        <v>928</v>
      </c>
      <c r="B465" s="35" t="s">
        <v>929</v>
      </c>
      <c r="C465" s="35" t="s">
        <v>930</v>
      </c>
      <c r="D465" s="38">
        <v>65</v>
      </c>
      <c r="E465" s="37">
        <v>-2460.2199999999998</v>
      </c>
    </row>
    <row r="466" spans="1:12" x14ac:dyDescent="0.35">
      <c r="A466" s="35" t="s">
        <v>928</v>
      </c>
      <c r="B466" s="35" t="s">
        <v>931</v>
      </c>
      <c r="C466" s="35" t="s">
        <v>22</v>
      </c>
      <c r="D466" s="38">
        <v>-1200</v>
      </c>
      <c r="E466" s="37">
        <v>-2525.2199999999998</v>
      </c>
    </row>
    <row r="467" spans="1:12" x14ac:dyDescent="0.35">
      <c r="A467" s="35" t="s">
        <v>932</v>
      </c>
      <c r="B467" s="35" t="s">
        <v>933</v>
      </c>
      <c r="C467" s="35" t="s">
        <v>934</v>
      </c>
      <c r="D467" s="38">
        <v>-500</v>
      </c>
      <c r="E467" s="37">
        <v>-1325.22</v>
      </c>
    </row>
    <row r="468" spans="1:12" x14ac:dyDescent="0.35">
      <c r="A468" s="35" t="s">
        <v>932</v>
      </c>
      <c r="B468" s="35" t="s">
        <v>935</v>
      </c>
      <c r="C468" s="35" t="s">
        <v>22</v>
      </c>
      <c r="D468" s="38">
        <v>-4000</v>
      </c>
      <c r="E468" s="37">
        <v>-825.22</v>
      </c>
      <c r="J468" s="37"/>
    </row>
    <row r="469" spans="1:12" x14ac:dyDescent="0.35">
      <c r="A469" s="35" t="s">
        <v>936</v>
      </c>
      <c r="B469" s="35" t="s">
        <v>117</v>
      </c>
      <c r="C469" s="35" t="s">
        <v>937</v>
      </c>
      <c r="D469" s="37">
        <v>84.35</v>
      </c>
      <c r="E469" s="37">
        <v>3174.78</v>
      </c>
      <c r="J469" s="37">
        <f>D469</f>
        <v>84.35</v>
      </c>
    </row>
    <row r="470" spans="1:12" x14ac:dyDescent="0.35">
      <c r="A470" s="35" t="s">
        <v>936</v>
      </c>
      <c r="B470" s="35" t="s">
        <v>938</v>
      </c>
      <c r="C470" s="35" t="s">
        <v>939</v>
      </c>
      <c r="D470" s="37">
        <v>3183.27</v>
      </c>
      <c r="E470" s="37">
        <v>3090.43</v>
      </c>
      <c r="L470" s="37">
        <f>D470</f>
        <v>3183.27</v>
      </c>
    </row>
    <row r="471" spans="1:12" x14ac:dyDescent="0.35">
      <c r="A471" s="35" t="s">
        <v>936</v>
      </c>
      <c r="B471" s="35" t="s">
        <v>940</v>
      </c>
      <c r="C471" s="35" t="s">
        <v>941</v>
      </c>
      <c r="D471" s="37">
        <v>4463.3999999999996</v>
      </c>
      <c r="E471" s="37">
        <v>-92.84</v>
      </c>
      <c r="H471" s="37">
        <f>D471</f>
        <v>4463.3999999999996</v>
      </c>
    </row>
    <row r="472" spans="1:12" x14ac:dyDescent="0.35">
      <c r="A472" s="35" t="s">
        <v>942</v>
      </c>
      <c r="B472" s="35" t="s">
        <v>943</v>
      </c>
      <c r="C472" s="35" t="s">
        <v>806</v>
      </c>
      <c r="D472" s="38">
        <v>50</v>
      </c>
      <c r="E472" s="37">
        <v>-4556.24</v>
      </c>
    </row>
    <row r="473" spans="1:12" x14ac:dyDescent="0.35">
      <c r="A473" s="35" t="s">
        <v>944</v>
      </c>
      <c r="B473" s="35" t="s">
        <v>945</v>
      </c>
      <c r="C473" s="35" t="s">
        <v>946</v>
      </c>
      <c r="D473" s="38">
        <v>50</v>
      </c>
      <c r="E473" s="37">
        <v>-4606.24</v>
      </c>
    </row>
    <row r="474" spans="1:12" x14ac:dyDescent="0.35">
      <c r="A474" s="35" t="s">
        <v>944</v>
      </c>
      <c r="B474" s="35" t="s">
        <v>947</v>
      </c>
      <c r="C474" s="35" t="s">
        <v>22</v>
      </c>
      <c r="D474" s="38">
        <v>-500</v>
      </c>
      <c r="E474" s="37">
        <v>-4656.24</v>
      </c>
    </row>
    <row r="475" spans="1:12" x14ac:dyDescent="0.35">
      <c r="A475" s="35" t="s">
        <v>944</v>
      </c>
      <c r="B475" s="35" t="s">
        <v>948</v>
      </c>
      <c r="C475" s="35" t="s">
        <v>949</v>
      </c>
      <c r="D475" s="38">
        <v>50</v>
      </c>
      <c r="E475" s="37">
        <v>-4156.24</v>
      </c>
    </row>
    <row r="476" spans="1:12" x14ac:dyDescent="0.35">
      <c r="A476" s="35" t="s">
        <v>944</v>
      </c>
      <c r="B476" s="35" t="s">
        <v>950</v>
      </c>
      <c r="C476" s="35" t="s">
        <v>951</v>
      </c>
      <c r="D476" s="37">
        <v>700.05</v>
      </c>
      <c r="E476" s="37">
        <v>-4206.24</v>
      </c>
      <c r="F476" s="37">
        <f>D476</f>
        <v>700.05</v>
      </c>
    </row>
    <row r="477" spans="1:12" x14ac:dyDescent="0.35">
      <c r="A477" s="35" t="s">
        <v>952</v>
      </c>
      <c r="B477" s="35" t="s">
        <v>953</v>
      </c>
      <c r="C477" s="35" t="s">
        <v>22</v>
      </c>
      <c r="D477" s="38">
        <v>-100</v>
      </c>
      <c r="E477" s="37">
        <v>-4906.29</v>
      </c>
    </row>
    <row r="478" spans="1:12" x14ac:dyDescent="0.35">
      <c r="A478" s="35" t="s">
        <v>952</v>
      </c>
      <c r="B478" s="35" t="s">
        <v>954</v>
      </c>
      <c r="C478" s="35" t="s">
        <v>22</v>
      </c>
      <c r="D478" s="38">
        <v>-2000</v>
      </c>
      <c r="E478" s="37">
        <v>-4806.29</v>
      </c>
    </row>
    <row r="479" spans="1:12" x14ac:dyDescent="0.35">
      <c r="A479" s="35" t="s">
        <v>955</v>
      </c>
      <c r="B479" s="35" t="s">
        <v>956</v>
      </c>
      <c r="C479" s="35" t="s">
        <v>957</v>
      </c>
      <c r="D479" s="38">
        <v>-300</v>
      </c>
      <c r="E479" s="37">
        <v>-2806.29</v>
      </c>
    </row>
    <row r="480" spans="1:12" x14ac:dyDescent="0.35">
      <c r="A480" s="35" t="s">
        <v>958</v>
      </c>
      <c r="B480" s="35" t="s">
        <v>959</v>
      </c>
      <c r="C480" s="35" t="s">
        <v>253</v>
      </c>
      <c r="D480" s="38">
        <v>-1000</v>
      </c>
      <c r="E480" s="37">
        <v>-2506.29</v>
      </c>
    </row>
    <row r="481" spans="1:6" x14ac:dyDescent="0.35">
      <c r="A481" s="35" t="s">
        <v>958</v>
      </c>
      <c r="B481" s="35" t="s">
        <v>436</v>
      </c>
      <c r="C481" s="35" t="s">
        <v>207</v>
      </c>
      <c r="D481" s="38">
        <v>-400</v>
      </c>
      <c r="E481" s="37">
        <v>-1506.29</v>
      </c>
    </row>
    <row r="482" spans="1:6" x14ac:dyDescent="0.35">
      <c r="A482" s="35" t="s">
        <v>960</v>
      </c>
      <c r="B482" s="35" t="s">
        <v>961</v>
      </c>
      <c r="C482" s="35" t="s">
        <v>962</v>
      </c>
      <c r="D482" s="38">
        <v>-1000</v>
      </c>
      <c r="E482" s="37">
        <v>-1106.29</v>
      </c>
    </row>
    <row r="483" spans="1:6" x14ac:dyDescent="0.35">
      <c r="A483" s="35" t="s">
        <v>963</v>
      </c>
      <c r="B483" s="35" t="s">
        <v>964</v>
      </c>
      <c r="C483" s="35" t="s">
        <v>965</v>
      </c>
      <c r="D483" s="38">
        <v>100</v>
      </c>
      <c r="E483" s="37">
        <v>-106.29</v>
      </c>
    </row>
    <row r="484" spans="1:6" x14ac:dyDescent="0.35">
      <c r="A484" s="35" t="s">
        <v>963</v>
      </c>
      <c r="B484" s="35" t="s">
        <v>708</v>
      </c>
      <c r="C484" s="35" t="s">
        <v>966</v>
      </c>
      <c r="D484" s="37">
        <v>933.18</v>
      </c>
      <c r="E484" s="37">
        <v>-206.29</v>
      </c>
      <c r="F484" s="37">
        <f>D484</f>
        <v>933.18</v>
      </c>
    </row>
    <row r="485" spans="1:6" x14ac:dyDescent="0.35">
      <c r="A485" s="35" t="s">
        <v>967</v>
      </c>
      <c r="B485" s="35" t="s">
        <v>968</v>
      </c>
      <c r="C485" s="35" t="s">
        <v>969</v>
      </c>
      <c r="D485" s="38">
        <v>100</v>
      </c>
      <c r="E485" s="37">
        <v>-1139.47</v>
      </c>
    </row>
    <row r="486" spans="1:6" x14ac:dyDescent="0.35">
      <c r="A486" s="35" t="s">
        <v>967</v>
      </c>
      <c r="B486" s="35" t="s">
        <v>970</v>
      </c>
      <c r="C486" s="35" t="s">
        <v>971</v>
      </c>
      <c r="D486" s="38">
        <v>20</v>
      </c>
      <c r="E486" s="37">
        <v>-1239.47</v>
      </c>
    </row>
    <row r="487" spans="1:6" x14ac:dyDescent="0.35">
      <c r="A487" s="35" t="s">
        <v>967</v>
      </c>
      <c r="B487" s="35" t="s">
        <v>972</v>
      </c>
      <c r="C487" s="35" t="s">
        <v>673</v>
      </c>
      <c r="D487" s="38">
        <v>45</v>
      </c>
      <c r="E487" s="37">
        <v>-1259.47</v>
      </c>
    </row>
    <row r="488" spans="1:6" x14ac:dyDescent="0.35">
      <c r="A488" s="35" t="s">
        <v>967</v>
      </c>
      <c r="B488" s="35" t="s">
        <v>973</v>
      </c>
      <c r="C488" s="35" t="s">
        <v>974</v>
      </c>
      <c r="D488" s="38">
        <v>100</v>
      </c>
      <c r="E488" s="37">
        <v>-1304.47</v>
      </c>
    </row>
    <row r="489" spans="1:6" x14ac:dyDescent="0.35">
      <c r="A489" s="35" t="s">
        <v>967</v>
      </c>
      <c r="B489" s="35" t="s">
        <v>975</v>
      </c>
      <c r="C489" s="35" t="s">
        <v>976</v>
      </c>
      <c r="D489" s="38">
        <v>-500</v>
      </c>
      <c r="E489" s="37">
        <v>-1404.47</v>
      </c>
    </row>
    <row r="490" spans="1:6" x14ac:dyDescent="0.35">
      <c r="A490" s="35" t="s">
        <v>967</v>
      </c>
      <c r="B490" s="35" t="s">
        <v>977</v>
      </c>
      <c r="C490" s="35" t="s">
        <v>978</v>
      </c>
      <c r="D490" s="38">
        <v>50</v>
      </c>
      <c r="E490" s="37">
        <v>-904.47</v>
      </c>
    </row>
    <row r="491" spans="1:6" x14ac:dyDescent="0.35">
      <c r="A491" s="35" t="s">
        <v>967</v>
      </c>
      <c r="B491" s="35" t="s">
        <v>979</v>
      </c>
      <c r="C491" s="35" t="s">
        <v>980</v>
      </c>
      <c r="D491" s="38">
        <v>100</v>
      </c>
      <c r="E491" s="37">
        <v>-954.47</v>
      </c>
    </row>
    <row r="492" spans="1:6" x14ac:dyDescent="0.35">
      <c r="A492" s="35" t="s">
        <v>967</v>
      </c>
      <c r="B492" s="35" t="s">
        <v>981</v>
      </c>
      <c r="C492" s="35" t="s">
        <v>982</v>
      </c>
      <c r="D492" s="38">
        <v>100</v>
      </c>
      <c r="E492" s="37">
        <v>-1054.47</v>
      </c>
    </row>
    <row r="493" spans="1:6" x14ac:dyDescent="0.35">
      <c r="A493" s="35" t="s">
        <v>967</v>
      </c>
      <c r="B493" s="35" t="s">
        <v>983</v>
      </c>
      <c r="C493" s="35" t="s">
        <v>984</v>
      </c>
      <c r="D493" s="38">
        <v>100</v>
      </c>
      <c r="E493" s="37">
        <v>-1154.47</v>
      </c>
    </row>
    <row r="494" spans="1:6" x14ac:dyDescent="0.35">
      <c r="A494" s="35" t="s">
        <v>967</v>
      </c>
      <c r="B494" s="35" t="s">
        <v>985</v>
      </c>
      <c r="C494" s="35" t="s">
        <v>253</v>
      </c>
      <c r="D494" s="38">
        <v>-200</v>
      </c>
      <c r="E494" s="37">
        <v>-1254.47</v>
      </c>
    </row>
    <row r="495" spans="1:6" x14ac:dyDescent="0.35">
      <c r="A495" s="35" t="s">
        <v>967</v>
      </c>
      <c r="B495" s="35" t="s">
        <v>986</v>
      </c>
      <c r="C495" s="35" t="s">
        <v>22</v>
      </c>
      <c r="D495" s="38">
        <v>-6000</v>
      </c>
      <c r="E495" s="37">
        <v>-1054.47</v>
      </c>
    </row>
    <row r="496" spans="1:6" x14ac:dyDescent="0.35">
      <c r="A496" s="35" t="s">
        <v>967</v>
      </c>
      <c r="B496" s="35" t="s">
        <v>987</v>
      </c>
      <c r="C496" s="35" t="s">
        <v>566</v>
      </c>
      <c r="D496" s="38">
        <v>25</v>
      </c>
      <c r="E496" s="37">
        <v>4945.53</v>
      </c>
    </row>
    <row r="497" spans="1:13" x14ac:dyDescent="0.35">
      <c r="A497" s="35" t="s">
        <v>988</v>
      </c>
      <c r="B497" s="35" t="s">
        <v>989</v>
      </c>
      <c r="C497" s="35" t="s">
        <v>990</v>
      </c>
      <c r="D497" s="38">
        <v>-600</v>
      </c>
      <c r="E497" s="37">
        <v>4920.53</v>
      </c>
    </row>
    <row r="498" spans="1:13" x14ac:dyDescent="0.35">
      <c r="A498" s="35" t="s">
        <v>991</v>
      </c>
      <c r="B498" s="35" t="s">
        <v>992</v>
      </c>
      <c r="C498" s="35" t="s">
        <v>993</v>
      </c>
      <c r="D498" s="37">
        <v>1007.16</v>
      </c>
      <c r="E498" s="37">
        <v>5520.53</v>
      </c>
      <c r="M498" s="37">
        <f>D498</f>
        <v>1007.16</v>
      </c>
    </row>
    <row r="499" spans="1:13" x14ac:dyDescent="0.35">
      <c r="A499" s="35" t="s">
        <v>991</v>
      </c>
      <c r="B499" s="35" t="s">
        <v>808</v>
      </c>
      <c r="C499" s="35" t="s">
        <v>994</v>
      </c>
      <c r="D499" s="37">
        <v>2481.71</v>
      </c>
      <c r="E499" s="37">
        <v>4513.37</v>
      </c>
      <c r="K499" s="37">
        <f>D499</f>
        <v>2481.71</v>
      </c>
    </row>
    <row r="500" spans="1:13" x14ac:dyDescent="0.35">
      <c r="A500" s="35" t="s">
        <v>991</v>
      </c>
      <c r="B500" s="35" t="s">
        <v>995</v>
      </c>
      <c r="C500" s="35" t="s">
        <v>996</v>
      </c>
      <c r="D500" s="37">
        <v>3002.51</v>
      </c>
      <c r="E500" s="37">
        <v>2031.66</v>
      </c>
      <c r="L500" s="37">
        <f>D500</f>
        <v>3002.51</v>
      </c>
    </row>
    <row r="501" spans="1:13" x14ac:dyDescent="0.35">
      <c r="A501" s="35" t="s">
        <v>991</v>
      </c>
      <c r="B501" s="35" t="s">
        <v>997</v>
      </c>
      <c r="C501" s="35" t="s">
        <v>33</v>
      </c>
      <c r="D501" s="37">
        <v>-130.26</v>
      </c>
      <c r="E501" s="37">
        <v>-970.85</v>
      </c>
    </row>
    <row r="502" spans="1:13" x14ac:dyDescent="0.35">
      <c r="A502" s="35" t="s">
        <v>991</v>
      </c>
      <c r="B502" s="35" t="s">
        <v>997</v>
      </c>
      <c r="C502" s="35" t="s">
        <v>998</v>
      </c>
      <c r="D502" s="37">
        <v>4129.46</v>
      </c>
      <c r="E502" s="37">
        <v>-840.59</v>
      </c>
      <c r="H502" s="37">
        <f>D502</f>
        <v>4129.46</v>
      </c>
    </row>
    <row r="503" spans="1:13" x14ac:dyDescent="0.35">
      <c r="A503" s="35" t="s">
        <v>999</v>
      </c>
      <c r="B503" s="35" t="s">
        <v>1000</v>
      </c>
      <c r="C503" s="35" t="s">
        <v>1001</v>
      </c>
      <c r="D503" s="37">
        <v>-158.1</v>
      </c>
      <c r="E503" s="37">
        <v>-4970.05</v>
      </c>
    </row>
    <row r="504" spans="1:13" x14ac:dyDescent="0.35">
      <c r="A504" s="35" t="s">
        <v>1002</v>
      </c>
      <c r="B504" s="35" t="s">
        <v>1003</v>
      </c>
      <c r="C504" s="35" t="s">
        <v>1004</v>
      </c>
      <c r="D504" s="37">
        <v>25.78</v>
      </c>
      <c r="E504" s="37">
        <v>-4811.95</v>
      </c>
    </row>
    <row r="505" spans="1:13" x14ac:dyDescent="0.35">
      <c r="A505" s="35" t="s">
        <v>1005</v>
      </c>
      <c r="B505" s="35" t="s">
        <v>1006</v>
      </c>
      <c r="C505" s="35" t="s">
        <v>22</v>
      </c>
      <c r="D505" s="38">
        <v>-700</v>
      </c>
      <c r="E505" s="37">
        <v>-4837.7299999999996</v>
      </c>
    </row>
    <row r="506" spans="1:13" x14ac:dyDescent="0.35">
      <c r="A506" s="35" t="s">
        <v>1007</v>
      </c>
      <c r="B506" s="35" t="s">
        <v>1008</v>
      </c>
      <c r="C506" s="35" t="s">
        <v>1009</v>
      </c>
      <c r="D506" s="38">
        <v>-500</v>
      </c>
      <c r="E506" s="37">
        <v>-4137.7299999999996</v>
      </c>
    </row>
    <row r="508" spans="1:13" x14ac:dyDescent="0.35">
      <c r="A508" s="35" t="s">
        <v>1010</v>
      </c>
      <c r="B508" s="35" t="s">
        <v>1011</v>
      </c>
      <c r="C508" s="35" t="s">
        <v>1012</v>
      </c>
      <c r="D508" s="38">
        <v>-400</v>
      </c>
      <c r="E508" s="37">
        <v>-3637.73</v>
      </c>
    </row>
    <row r="509" spans="1:13" x14ac:dyDescent="0.35">
      <c r="A509" s="35" t="s">
        <v>1010</v>
      </c>
      <c r="B509" s="35" t="s">
        <v>1013</v>
      </c>
      <c r="C509" s="35" t="s">
        <v>22</v>
      </c>
      <c r="D509" s="38">
        <v>-3000</v>
      </c>
      <c r="E509" s="37">
        <v>-3237.73</v>
      </c>
    </row>
    <row r="510" spans="1:13" x14ac:dyDescent="0.35">
      <c r="A510" s="35" t="s">
        <v>1014</v>
      </c>
      <c r="B510" s="35" t="s">
        <v>1015</v>
      </c>
      <c r="C510" s="35" t="s">
        <v>1016</v>
      </c>
      <c r="D510" s="38">
        <v>30</v>
      </c>
      <c r="E510" s="37">
        <v>-237.73</v>
      </c>
    </row>
    <row r="511" spans="1:13" x14ac:dyDescent="0.35">
      <c r="A511" s="35" t="s">
        <v>1014</v>
      </c>
      <c r="B511" s="35" t="s">
        <v>1017</v>
      </c>
      <c r="C511" s="35" t="s">
        <v>1018</v>
      </c>
      <c r="D511" s="38">
        <v>30</v>
      </c>
      <c r="E511" s="37">
        <v>-267.73</v>
      </c>
    </row>
    <row r="512" spans="1:13" x14ac:dyDescent="0.35">
      <c r="A512" s="35" t="s">
        <v>1014</v>
      </c>
      <c r="B512" s="35" t="s">
        <v>1019</v>
      </c>
      <c r="C512" s="35" t="s">
        <v>675</v>
      </c>
      <c r="D512" s="38">
        <v>30</v>
      </c>
      <c r="E512" s="37">
        <v>-297.73</v>
      </c>
    </row>
    <row r="513" spans="1:13" x14ac:dyDescent="0.35">
      <c r="A513" s="35" t="s">
        <v>1014</v>
      </c>
      <c r="B513" s="35" t="s">
        <v>1020</v>
      </c>
      <c r="C513" s="35" t="s">
        <v>1021</v>
      </c>
      <c r="D513" s="38">
        <v>30</v>
      </c>
      <c r="E513" s="37">
        <v>-327.73</v>
      </c>
    </row>
    <row r="514" spans="1:13" x14ac:dyDescent="0.35">
      <c r="A514" s="35" t="s">
        <v>1014</v>
      </c>
      <c r="B514" s="35" t="s">
        <v>818</v>
      </c>
      <c r="C514" s="35" t="s">
        <v>1022</v>
      </c>
      <c r="D514" s="38">
        <v>30</v>
      </c>
      <c r="E514" s="37">
        <v>-357.73</v>
      </c>
    </row>
    <row r="515" spans="1:13" x14ac:dyDescent="0.35">
      <c r="A515" s="35" t="s">
        <v>1014</v>
      </c>
      <c r="B515" s="35" t="s">
        <v>1023</v>
      </c>
      <c r="C515" s="35" t="s">
        <v>1024</v>
      </c>
      <c r="D515" s="38">
        <v>30</v>
      </c>
      <c r="E515" s="37">
        <v>-387.73</v>
      </c>
    </row>
    <row r="516" spans="1:13" x14ac:dyDescent="0.35">
      <c r="A516" s="35" t="s">
        <v>1014</v>
      </c>
      <c r="B516" s="35" t="s">
        <v>1025</v>
      </c>
      <c r="C516" s="35" t="s">
        <v>22</v>
      </c>
      <c r="D516" s="38">
        <v>-3000</v>
      </c>
      <c r="E516" s="37">
        <v>-417.73</v>
      </c>
    </row>
    <row r="517" spans="1:13" x14ac:dyDescent="0.35">
      <c r="A517" s="35" t="s">
        <v>1014</v>
      </c>
      <c r="B517" s="35" t="s">
        <v>576</v>
      </c>
      <c r="C517" s="35" t="s">
        <v>207</v>
      </c>
      <c r="D517" s="38">
        <v>-500</v>
      </c>
      <c r="E517" s="37">
        <v>2582.27</v>
      </c>
    </row>
    <row r="518" spans="1:13" x14ac:dyDescent="0.35">
      <c r="A518" s="35" t="s">
        <v>1014</v>
      </c>
      <c r="B518" s="35" t="s">
        <v>1026</v>
      </c>
      <c r="C518" s="35" t="s">
        <v>1027</v>
      </c>
      <c r="D518" s="37">
        <v>933.18</v>
      </c>
      <c r="E518" s="37">
        <v>3082.27</v>
      </c>
      <c r="F518" s="37">
        <f>D518</f>
        <v>933.18</v>
      </c>
    </row>
    <row r="519" spans="1:13" x14ac:dyDescent="0.35">
      <c r="A519" s="35" t="s">
        <v>1014</v>
      </c>
      <c r="B519" s="35" t="s">
        <v>1028</v>
      </c>
      <c r="C519" s="35" t="s">
        <v>1029</v>
      </c>
      <c r="D519" s="37">
        <v>3570.91</v>
      </c>
      <c r="E519" s="37">
        <v>2149.09</v>
      </c>
      <c r="K519" s="37">
        <f>D519</f>
        <v>3570.91</v>
      </c>
    </row>
    <row r="520" spans="1:13" x14ac:dyDescent="0.35">
      <c r="A520" s="35" t="s">
        <v>1014</v>
      </c>
      <c r="B520" s="35" t="s">
        <v>641</v>
      </c>
      <c r="C520" s="35" t="s">
        <v>1030</v>
      </c>
      <c r="D520" s="37">
        <v>1527.31</v>
      </c>
      <c r="E520" s="37">
        <v>-1421.82</v>
      </c>
      <c r="M520" s="37">
        <f>D520</f>
        <v>1527.31</v>
      </c>
    </row>
    <row r="521" spans="1:13" x14ac:dyDescent="0.35">
      <c r="A521" s="35" t="s">
        <v>1031</v>
      </c>
      <c r="B521" s="35" t="s">
        <v>1032</v>
      </c>
      <c r="C521" s="35" t="s">
        <v>22</v>
      </c>
      <c r="D521" s="38">
        <v>-5000</v>
      </c>
      <c r="E521" s="37">
        <v>-2949.13</v>
      </c>
    </row>
    <row r="522" spans="1:13" x14ac:dyDescent="0.35">
      <c r="A522" s="35" t="s">
        <v>1031</v>
      </c>
      <c r="B522" s="35" t="s">
        <v>1033</v>
      </c>
      <c r="C522" s="35" t="s">
        <v>1034</v>
      </c>
      <c r="D522" s="37">
        <v>3002.51</v>
      </c>
      <c r="E522" s="37">
        <v>2050.87</v>
      </c>
      <c r="L522" s="37">
        <f>D522</f>
        <v>3002.51</v>
      </c>
    </row>
    <row r="523" spans="1:13" x14ac:dyDescent="0.35">
      <c r="A523" s="35" t="s">
        <v>1031</v>
      </c>
      <c r="B523" s="35" t="s">
        <v>1035</v>
      </c>
      <c r="C523" s="35" t="s">
        <v>33</v>
      </c>
      <c r="D523" s="37">
        <v>-121.45</v>
      </c>
      <c r="E523" s="37">
        <v>-951.64</v>
      </c>
    </row>
    <row r="524" spans="1:13" x14ac:dyDescent="0.35">
      <c r="A524" s="35" t="s">
        <v>1031</v>
      </c>
      <c r="B524" s="35" t="s">
        <v>1035</v>
      </c>
      <c r="C524" s="35" t="s">
        <v>1036</v>
      </c>
      <c r="D524" s="37">
        <v>4129.46</v>
      </c>
      <c r="E524" s="37">
        <v>-830.19</v>
      </c>
      <c r="H524" s="37">
        <f>D524</f>
        <v>4129.46</v>
      </c>
    </row>
    <row r="525" spans="1:13" x14ac:dyDescent="0.35">
      <c r="A525" s="35" t="s">
        <v>1037</v>
      </c>
      <c r="B525" s="35" t="s">
        <v>1038</v>
      </c>
      <c r="C525" s="35" t="s">
        <v>22</v>
      </c>
      <c r="D525" s="38">
        <v>-100</v>
      </c>
      <c r="E525" s="37">
        <v>-4959.6499999999996</v>
      </c>
    </row>
    <row r="526" spans="1:13" x14ac:dyDescent="0.35">
      <c r="A526" s="35" t="s">
        <v>1037</v>
      </c>
      <c r="B526" s="35" t="s">
        <v>1039</v>
      </c>
      <c r="C526" s="35" t="s">
        <v>574</v>
      </c>
      <c r="D526" s="38">
        <v>25</v>
      </c>
      <c r="E526" s="37">
        <v>-4859.6499999999996</v>
      </c>
    </row>
    <row r="527" spans="1:13" x14ac:dyDescent="0.35">
      <c r="A527" s="35" t="s">
        <v>1040</v>
      </c>
      <c r="B527" s="35" t="s">
        <v>1041</v>
      </c>
      <c r="C527" s="35" t="s">
        <v>1042</v>
      </c>
      <c r="D527" s="38">
        <v>25</v>
      </c>
      <c r="E527" s="37">
        <v>-4884.6499999999996</v>
      </c>
    </row>
    <row r="528" spans="1:13" x14ac:dyDescent="0.35">
      <c r="A528" s="35" t="s">
        <v>1043</v>
      </c>
      <c r="B528" s="35" t="s">
        <v>1044</v>
      </c>
      <c r="C528" s="35" t="s">
        <v>22</v>
      </c>
      <c r="D528" s="38">
        <v>-600</v>
      </c>
      <c r="E528" s="37">
        <v>-4909.6499999999996</v>
      </c>
    </row>
    <row r="529" spans="1:13" x14ac:dyDescent="0.35">
      <c r="A529" s="35" t="s">
        <v>1045</v>
      </c>
      <c r="B529" s="35" t="s">
        <v>1046</v>
      </c>
      <c r="C529" s="35" t="s">
        <v>1047</v>
      </c>
      <c r="D529" s="38">
        <v>-300</v>
      </c>
      <c r="E529" s="37">
        <v>-4309.6499999999996</v>
      </c>
    </row>
    <row r="530" spans="1:13" x14ac:dyDescent="0.35">
      <c r="A530" s="35" t="s">
        <v>1048</v>
      </c>
      <c r="B530" s="35" t="s">
        <v>1049</v>
      </c>
      <c r="C530" s="35" t="s">
        <v>22</v>
      </c>
      <c r="D530" s="38">
        <v>-500</v>
      </c>
      <c r="E530" s="37">
        <v>-4009.65</v>
      </c>
    </row>
    <row r="531" spans="1:13" x14ac:dyDescent="0.35">
      <c r="A531" s="35" t="s">
        <v>1050</v>
      </c>
      <c r="B531" s="35" t="s">
        <v>1051</v>
      </c>
      <c r="C531" s="35" t="s">
        <v>1052</v>
      </c>
      <c r="D531" s="37">
        <v>933.18</v>
      </c>
      <c r="E531" s="37">
        <v>-3509.65</v>
      </c>
      <c r="F531" s="37">
        <f>D531</f>
        <v>933.18</v>
      </c>
    </row>
    <row r="532" spans="1:13" x14ac:dyDescent="0.35">
      <c r="A532" s="35" t="s">
        <v>1053</v>
      </c>
      <c r="B532" s="35" t="s">
        <v>1054</v>
      </c>
      <c r="C532" s="35" t="s">
        <v>22</v>
      </c>
      <c r="D532" s="38">
        <v>-1500</v>
      </c>
      <c r="E532" s="37">
        <v>-4442.83</v>
      </c>
    </row>
    <row r="533" spans="1:13" x14ac:dyDescent="0.35">
      <c r="A533" s="35" t="s">
        <v>1055</v>
      </c>
      <c r="B533" s="35" t="s">
        <v>1056</v>
      </c>
      <c r="C533" s="35" t="s">
        <v>1057</v>
      </c>
      <c r="D533" s="37">
        <v>327.9</v>
      </c>
      <c r="E533" s="37">
        <v>-2942.83</v>
      </c>
      <c r="F533" s="37">
        <f>D533</f>
        <v>327.9</v>
      </c>
    </row>
    <row r="534" spans="1:13" x14ac:dyDescent="0.35">
      <c r="A534" s="35" t="s">
        <v>1055</v>
      </c>
      <c r="B534" s="35" t="s">
        <v>1058</v>
      </c>
      <c r="C534" s="35" t="s">
        <v>1059</v>
      </c>
      <c r="D534" s="38">
        <v>-500</v>
      </c>
      <c r="E534" s="37">
        <v>-3270.73</v>
      </c>
    </row>
    <row r="535" spans="1:13" x14ac:dyDescent="0.35">
      <c r="A535" s="35" t="s">
        <v>1060</v>
      </c>
      <c r="B535" s="35" t="s">
        <v>1061</v>
      </c>
      <c r="C535" s="35" t="s">
        <v>22</v>
      </c>
      <c r="D535" s="38">
        <v>-1500</v>
      </c>
      <c r="E535" s="37">
        <v>-2770.73</v>
      </c>
    </row>
    <row r="536" spans="1:13" x14ac:dyDescent="0.35">
      <c r="A536" s="35" t="s">
        <v>1060</v>
      </c>
      <c r="B536" s="35" t="s">
        <v>1062</v>
      </c>
      <c r="C536" s="35" t="s">
        <v>22</v>
      </c>
      <c r="D536" s="38">
        <v>-2000</v>
      </c>
      <c r="E536" s="37">
        <v>-1270.73</v>
      </c>
    </row>
    <row r="537" spans="1:13" x14ac:dyDescent="0.35">
      <c r="A537" s="35" t="s">
        <v>1060</v>
      </c>
      <c r="B537" s="35" t="s">
        <v>1063</v>
      </c>
      <c r="C537" s="35" t="s">
        <v>1064</v>
      </c>
      <c r="D537" s="38">
        <v>-500</v>
      </c>
      <c r="E537" s="37">
        <v>729.27</v>
      </c>
    </row>
    <row r="538" spans="1:13" x14ac:dyDescent="0.35">
      <c r="A538" s="35" t="s">
        <v>1060</v>
      </c>
      <c r="B538" s="35" t="s">
        <v>1065</v>
      </c>
      <c r="C538" s="35" t="s">
        <v>974</v>
      </c>
      <c r="D538" s="38">
        <v>-100</v>
      </c>
      <c r="E538" s="37">
        <v>1229.27</v>
      </c>
    </row>
    <row r="539" spans="1:13" x14ac:dyDescent="0.35">
      <c r="A539" s="35" t="s">
        <v>1060</v>
      </c>
      <c r="B539" s="35" t="s">
        <v>1066</v>
      </c>
      <c r="C539" s="35" t="s">
        <v>207</v>
      </c>
      <c r="D539" s="38">
        <v>-600</v>
      </c>
      <c r="E539" s="37">
        <v>1329.27</v>
      </c>
    </row>
    <row r="540" spans="1:13" x14ac:dyDescent="0.35">
      <c r="A540" s="35" t="s">
        <v>1060</v>
      </c>
      <c r="B540" s="35" t="s">
        <v>1067</v>
      </c>
      <c r="C540" s="35" t="s">
        <v>22</v>
      </c>
      <c r="D540" s="38">
        <v>-5500</v>
      </c>
      <c r="E540" s="37">
        <v>1929.27</v>
      </c>
    </row>
    <row r="541" spans="1:13" x14ac:dyDescent="0.35">
      <c r="A541" s="35" t="s">
        <v>1060</v>
      </c>
      <c r="B541" s="35" t="s">
        <v>1068</v>
      </c>
      <c r="C541" s="35" t="s">
        <v>1069</v>
      </c>
      <c r="D541" s="37">
        <v>1565.64</v>
      </c>
      <c r="E541" s="37">
        <v>7429.27</v>
      </c>
      <c r="M541" s="37">
        <f>D541</f>
        <v>1565.64</v>
      </c>
    </row>
    <row r="542" spans="1:13" x14ac:dyDescent="0.35">
      <c r="A542" s="35" t="s">
        <v>1060</v>
      </c>
      <c r="B542" s="35" t="s">
        <v>1070</v>
      </c>
      <c r="C542" s="35" t="s">
        <v>1071</v>
      </c>
      <c r="D542" s="37">
        <v>3261.73</v>
      </c>
      <c r="E542" s="37">
        <v>5863.63</v>
      </c>
      <c r="K542" s="37">
        <f>D542</f>
        <v>3261.73</v>
      </c>
    </row>
    <row r="543" spans="1:13" x14ac:dyDescent="0.35">
      <c r="A543" s="35" t="s">
        <v>1060</v>
      </c>
      <c r="B543" s="35" t="s">
        <v>1072</v>
      </c>
      <c r="C543" s="35" t="s">
        <v>1073</v>
      </c>
      <c r="D543" s="37">
        <v>3293.44</v>
      </c>
      <c r="E543" s="37">
        <v>2601.9</v>
      </c>
      <c r="I543" s="37">
        <f>D543</f>
        <v>3293.44</v>
      </c>
    </row>
    <row r="544" spans="1:13" x14ac:dyDescent="0.35">
      <c r="A544" s="35" t="s">
        <v>1060</v>
      </c>
      <c r="B544" s="35" t="s">
        <v>1074</v>
      </c>
      <c r="C544" s="35" t="s">
        <v>33</v>
      </c>
      <c r="D544" s="37">
        <v>-90.98</v>
      </c>
      <c r="E544" s="37">
        <v>-691.54</v>
      </c>
    </row>
    <row r="545" spans="1:8" x14ac:dyDescent="0.35">
      <c r="A545" s="35" t="s">
        <v>1060</v>
      </c>
      <c r="B545" s="35" t="s">
        <v>1074</v>
      </c>
      <c r="C545" s="35" t="s">
        <v>1075</v>
      </c>
      <c r="D545" s="37">
        <v>4373.1000000000004</v>
      </c>
      <c r="E545" s="37">
        <v>-600.55999999999995</v>
      </c>
      <c r="H545" s="37">
        <f>D545</f>
        <v>4373.1000000000004</v>
      </c>
    </row>
    <row r="546" spans="1:8" x14ac:dyDescent="0.35">
      <c r="A546" s="35" t="s">
        <v>1076</v>
      </c>
      <c r="B546" s="35" t="s">
        <v>1077</v>
      </c>
      <c r="C546" s="35" t="s">
        <v>22</v>
      </c>
      <c r="D546" s="38">
        <v>-500</v>
      </c>
      <c r="E546" s="37">
        <v>-4973.66</v>
      </c>
    </row>
    <row r="547" spans="1:8" x14ac:dyDescent="0.35">
      <c r="A547" s="35" t="s">
        <v>1078</v>
      </c>
      <c r="B547" s="35" t="s">
        <v>1079</v>
      </c>
      <c r="C547" s="35" t="s">
        <v>22</v>
      </c>
      <c r="D547" s="38">
        <v>-250</v>
      </c>
      <c r="E547" s="37">
        <v>-4473.66</v>
      </c>
    </row>
    <row r="548" spans="1:8" x14ac:dyDescent="0.35">
      <c r="A548" s="35" t="s">
        <v>1080</v>
      </c>
      <c r="B548" s="35" t="s">
        <v>1081</v>
      </c>
      <c r="C548" s="35" t="s">
        <v>22</v>
      </c>
      <c r="D548" s="38">
        <v>-500</v>
      </c>
      <c r="E548" s="37">
        <v>-4223.66</v>
      </c>
    </row>
    <row r="549" spans="1:8" x14ac:dyDescent="0.35">
      <c r="A549" s="35" t="s">
        <v>1082</v>
      </c>
      <c r="B549" s="35" t="s">
        <v>1083</v>
      </c>
      <c r="C549" s="35" t="s">
        <v>1084</v>
      </c>
      <c r="D549" s="37">
        <v>-139.30000000000001</v>
      </c>
      <c r="E549" s="37">
        <v>-3723.66</v>
      </c>
    </row>
    <row r="550" spans="1:8" s="44" customFormat="1" x14ac:dyDescent="0.35">
      <c r="A550" s="44" t="s">
        <v>1085</v>
      </c>
      <c r="B550" s="44" t="s">
        <v>171</v>
      </c>
      <c r="C550" s="44" t="s">
        <v>1086</v>
      </c>
      <c r="D550" s="45">
        <v>-202.76</v>
      </c>
      <c r="E550" s="45">
        <v>-3584.36</v>
      </c>
    </row>
    <row r="551" spans="1:8" s="44" customFormat="1" x14ac:dyDescent="0.35">
      <c r="A551" s="44" t="s">
        <v>1087</v>
      </c>
      <c r="B551" s="44" t="s">
        <v>1088</v>
      </c>
      <c r="C551" s="44" t="s">
        <v>1089</v>
      </c>
      <c r="D551" s="45">
        <v>-247.9</v>
      </c>
      <c r="E551" s="45">
        <v>-3381.6</v>
      </c>
    </row>
    <row r="552" spans="1:8" s="44" customFormat="1" x14ac:dyDescent="0.35">
      <c r="A552" s="44" t="s">
        <v>1090</v>
      </c>
      <c r="B552" s="44" t="s">
        <v>1091</v>
      </c>
      <c r="C552" s="44" t="s">
        <v>532</v>
      </c>
      <c r="D552" s="45">
        <v>-1141.56</v>
      </c>
      <c r="E552" s="45">
        <v>-3133.7</v>
      </c>
    </row>
    <row r="553" spans="1:8" s="44" customFormat="1" x14ac:dyDescent="0.35">
      <c r="A553" s="44" t="s">
        <v>1090</v>
      </c>
      <c r="B553" s="44" t="s">
        <v>1091</v>
      </c>
      <c r="C553" s="44" t="s">
        <v>533</v>
      </c>
      <c r="D553" s="45">
        <v>-0.06</v>
      </c>
      <c r="E553" s="45">
        <v>-1992.14</v>
      </c>
    </row>
    <row r="554" spans="1:8" s="44" customFormat="1" x14ac:dyDescent="0.35">
      <c r="A554" s="44" t="s">
        <v>1090</v>
      </c>
      <c r="B554" s="44" t="s">
        <v>1091</v>
      </c>
      <c r="C554" s="44" t="s">
        <v>534</v>
      </c>
      <c r="D554" s="45">
        <v>-0.19</v>
      </c>
      <c r="E554" s="45">
        <v>-1992.08</v>
      </c>
    </row>
    <row r="555" spans="1:8" s="44" customFormat="1" x14ac:dyDescent="0.35">
      <c r="A555" s="44" t="s">
        <v>1090</v>
      </c>
      <c r="B555" s="44" t="s">
        <v>1091</v>
      </c>
      <c r="C555" s="44" t="s">
        <v>535</v>
      </c>
      <c r="D555" s="45">
        <v>-1.26</v>
      </c>
      <c r="E555" s="45">
        <v>-1991.89</v>
      </c>
    </row>
    <row r="556" spans="1:8" x14ac:dyDescent="0.35">
      <c r="A556" s="35" t="s">
        <v>1092</v>
      </c>
      <c r="B556" s="35" t="s">
        <v>1093</v>
      </c>
      <c r="C556" s="35" t="s">
        <v>22</v>
      </c>
      <c r="D556" s="38">
        <v>-2000</v>
      </c>
      <c r="E556" s="37">
        <v>-1990.63</v>
      </c>
    </row>
    <row r="557" spans="1:8" x14ac:dyDescent="0.35">
      <c r="A557" s="35" t="s">
        <v>1094</v>
      </c>
      <c r="B557" s="35" t="s">
        <v>1095</v>
      </c>
      <c r="C557" s="35" t="s">
        <v>22</v>
      </c>
      <c r="D557" s="38">
        <v>-500</v>
      </c>
      <c r="E557" s="37">
        <v>9.3699999999999992</v>
      </c>
    </row>
    <row r="558" spans="1:8" x14ac:dyDescent="0.35">
      <c r="A558" s="35" t="s">
        <v>1094</v>
      </c>
      <c r="B558" s="35" t="s">
        <v>1096</v>
      </c>
      <c r="C558" s="35" t="s">
        <v>1097</v>
      </c>
      <c r="D558" s="38">
        <v>500</v>
      </c>
      <c r="E558" s="37">
        <v>509.37</v>
      </c>
    </row>
    <row r="559" spans="1:8" x14ac:dyDescent="0.35">
      <c r="A559" s="35" t="s">
        <v>1098</v>
      </c>
      <c r="B559" s="35" t="s">
        <v>1099</v>
      </c>
      <c r="C559" s="35" t="s">
        <v>1100</v>
      </c>
      <c r="D559" s="38">
        <v>500</v>
      </c>
      <c r="E559" s="37">
        <v>9.3699999999999992</v>
      </c>
    </row>
    <row r="560" spans="1:8" x14ac:dyDescent="0.35">
      <c r="A560" s="35" t="s">
        <v>1098</v>
      </c>
      <c r="B560" s="35" t="s">
        <v>126</v>
      </c>
      <c r="C560" s="35" t="s">
        <v>1101</v>
      </c>
      <c r="D560" s="38">
        <v>500</v>
      </c>
      <c r="E560" s="37">
        <v>-490.63</v>
      </c>
    </row>
    <row r="561" spans="1:13" x14ac:dyDescent="0.35">
      <c r="A561" s="35" t="s">
        <v>1098</v>
      </c>
      <c r="B561" s="35" t="s">
        <v>1102</v>
      </c>
      <c r="C561" s="35" t="s">
        <v>22</v>
      </c>
      <c r="D561" s="38">
        <v>-1500</v>
      </c>
      <c r="E561" s="37">
        <v>-990.63</v>
      </c>
    </row>
    <row r="562" spans="1:13" x14ac:dyDescent="0.35">
      <c r="A562" s="35" t="s">
        <v>1103</v>
      </c>
      <c r="B562" s="35" t="s">
        <v>1104</v>
      </c>
      <c r="C562" s="35" t="s">
        <v>574</v>
      </c>
      <c r="D562" s="38">
        <v>500</v>
      </c>
      <c r="E562" s="37">
        <v>509.37</v>
      </c>
    </row>
    <row r="563" spans="1:13" x14ac:dyDescent="0.35">
      <c r="A563" s="35" t="s">
        <v>1103</v>
      </c>
      <c r="B563" s="35" t="s">
        <v>1105</v>
      </c>
      <c r="C563" s="35" t="s">
        <v>22</v>
      </c>
      <c r="D563" s="38">
        <v>-2400</v>
      </c>
      <c r="E563" s="37">
        <v>9.3699999999999992</v>
      </c>
    </row>
    <row r="564" spans="1:13" x14ac:dyDescent="0.35">
      <c r="A564" s="35" t="s">
        <v>1103</v>
      </c>
      <c r="B564" s="35" t="s">
        <v>1106</v>
      </c>
      <c r="C564" s="35" t="s">
        <v>207</v>
      </c>
      <c r="D564" s="38">
        <v>-600</v>
      </c>
      <c r="E564" s="37">
        <v>2409.37</v>
      </c>
    </row>
    <row r="565" spans="1:13" x14ac:dyDescent="0.35">
      <c r="A565" s="35" t="s">
        <v>1103</v>
      </c>
      <c r="B565" s="35" t="s">
        <v>1107</v>
      </c>
      <c r="C565" s="35" t="s">
        <v>1108</v>
      </c>
      <c r="D565" s="38">
        <v>-100</v>
      </c>
      <c r="E565" s="37">
        <v>3009.37</v>
      </c>
    </row>
    <row r="566" spans="1:13" x14ac:dyDescent="0.35">
      <c r="A566" s="35" t="s">
        <v>1103</v>
      </c>
      <c r="B566" s="35" t="s">
        <v>1109</v>
      </c>
      <c r="C566" s="35" t="s">
        <v>22</v>
      </c>
      <c r="D566" s="38">
        <v>-8000</v>
      </c>
      <c r="E566" s="37">
        <v>3109.37</v>
      </c>
    </row>
    <row r="567" spans="1:13" x14ac:dyDescent="0.35">
      <c r="A567" s="35" t="s">
        <v>1103</v>
      </c>
      <c r="B567" s="35" t="s">
        <v>1110</v>
      </c>
      <c r="C567" s="35" t="s">
        <v>1111</v>
      </c>
      <c r="D567" s="37">
        <v>933.18</v>
      </c>
      <c r="E567" s="37">
        <v>11109.37</v>
      </c>
      <c r="F567" s="37">
        <f>D567</f>
        <v>933.18</v>
      </c>
    </row>
    <row r="568" spans="1:13" x14ac:dyDescent="0.35">
      <c r="A568" s="35" t="s">
        <v>1103</v>
      </c>
      <c r="B568" s="35" t="s">
        <v>1112</v>
      </c>
      <c r="C568" s="35" t="s">
        <v>1113</v>
      </c>
      <c r="D568" s="37">
        <v>3293.44</v>
      </c>
      <c r="E568" s="37">
        <v>10176.19</v>
      </c>
      <c r="L568" s="37">
        <f>D568</f>
        <v>3293.44</v>
      </c>
    </row>
    <row r="569" spans="1:13" x14ac:dyDescent="0.35">
      <c r="A569" s="35" t="s">
        <v>1103</v>
      </c>
      <c r="B569" s="35" t="s">
        <v>1114</v>
      </c>
      <c r="C569" s="35" t="s">
        <v>1115</v>
      </c>
      <c r="D569" s="37">
        <v>1084.3499999999999</v>
      </c>
      <c r="E569" s="37">
        <v>6882.75</v>
      </c>
      <c r="K569" s="37"/>
      <c r="M569" s="37">
        <f>D569</f>
        <v>1084.3499999999999</v>
      </c>
    </row>
    <row r="570" spans="1:13" x14ac:dyDescent="0.35">
      <c r="A570" s="35" t="s">
        <v>1103</v>
      </c>
      <c r="B570" s="35" t="s">
        <v>1116</v>
      </c>
      <c r="C570" s="35" t="s">
        <v>1117</v>
      </c>
      <c r="D570" s="37">
        <v>4081.6</v>
      </c>
      <c r="E570" s="37">
        <v>5798.4</v>
      </c>
      <c r="K570" s="37">
        <f>D570</f>
        <v>4081.6</v>
      </c>
    </row>
    <row r="571" spans="1:13" x14ac:dyDescent="0.35">
      <c r="A571" s="35" t="s">
        <v>1103</v>
      </c>
      <c r="B571" s="35" t="s">
        <v>1118</v>
      </c>
      <c r="C571" s="35" t="s">
        <v>33</v>
      </c>
      <c r="D571" s="37">
        <v>-44.54</v>
      </c>
      <c r="E571" s="37">
        <v>1716.8</v>
      </c>
    </row>
    <row r="572" spans="1:13" x14ac:dyDescent="0.35">
      <c r="A572" s="35" t="s">
        <v>1103</v>
      </c>
      <c r="B572" s="35" t="s">
        <v>1118</v>
      </c>
      <c r="C572" s="35" t="s">
        <v>1119</v>
      </c>
      <c r="D572" s="37">
        <v>4276.32</v>
      </c>
      <c r="E572" s="37">
        <v>1761.34</v>
      </c>
      <c r="H572" s="37">
        <f>D572</f>
        <v>4276.32</v>
      </c>
    </row>
    <row r="573" spans="1:13" x14ac:dyDescent="0.35">
      <c r="A573" s="35" t="s">
        <v>1120</v>
      </c>
      <c r="B573" s="35" t="s">
        <v>1121</v>
      </c>
      <c r="C573" s="35" t="s">
        <v>22</v>
      </c>
      <c r="D573" s="38">
        <v>-1000</v>
      </c>
      <c r="E573" s="37">
        <v>-2514.98</v>
      </c>
    </row>
    <row r="574" spans="1:13" x14ac:dyDescent="0.35">
      <c r="A574" s="35" t="s">
        <v>1122</v>
      </c>
      <c r="B574" s="35" t="s">
        <v>1123</v>
      </c>
      <c r="C574" s="35" t="s">
        <v>1124</v>
      </c>
      <c r="D574" s="38">
        <v>-100</v>
      </c>
      <c r="E574" s="37">
        <v>-1514.98</v>
      </c>
    </row>
    <row r="575" spans="1:13" x14ac:dyDescent="0.35">
      <c r="A575" s="35" t="s">
        <v>1125</v>
      </c>
      <c r="B575" s="35" t="s">
        <v>1126</v>
      </c>
      <c r="C575" s="35" t="s">
        <v>1127</v>
      </c>
      <c r="D575" s="37">
        <v>-149.5</v>
      </c>
      <c r="E575" s="37">
        <v>-1414.98</v>
      </c>
    </row>
    <row r="576" spans="1:13" x14ac:dyDescent="0.35">
      <c r="A576" s="35" t="s">
        <v>1128</v>
      </c>
      <c r="B576" s="35" t="s">
        <v>1129</v>
      </c>
      <c r="C576" s="35" t="s">
        <v>22</v>
      </c>
      <c r="D576" s="38">
        <v>-500</v>
      </c>
      <c r="E576" s="37">
        <v>-1265.48</v>
      </c>
    </row>
    <row r="577" spans="1:13" x14ac:dyDescent="0.35">
      <c r="A577" s="35" t="s">
        <v>1130</v>
      </c>
      <c r="B577" s="35" t="s">
        <v>1131</v>
      </c>
      <c r="C577" s="35" t="s">
        <v>1132</v>
      </c>
      <c r="D577" s="38">
        <v>-500</v>
      </c>
      <c r="E577" s="37">
        <v>-765.48</v>
      </c>
    </row>
    <row r="578" spans="1:13" s="4" customFormat="1" x14ac:dyDescent="0.35">
      <c r="A578" s="4" t="s">
        <v>1130</v>
      </c>
      <c r="B578" s="4" t="s">
        <v>1133</v>
      </c>
      <c r="C578" s="4" t="s">
        <v>1134</v>
      </c>
      <c r="D578" s="39">
        <v>-3647.57</v>
      </c>
      <c r="E578" s="39">
        <v>-265.48</v>
      </c>
    </row>
    <row r="579" spans="1:13" s="40" customFormat="1" x14ac:dyDescent="0.35">
      <c r="A579" s="40" t="s">
        <v>1130</v>
      </c>
      <c r="B579" s="40" t="s">
        <v>1133</v>
      </c>
      <c r="C579" s="40" t="s">
        <v>622</v>
      </c>
      <c r="D579" s="41">
        <v>3650</v>
      </c>
      <c r="E579" s="42">
        <v>3382.09</v>
      </c>
    </row>
    <row r="580" spans="1:13" x14ac:dyDescent="0.35">
      <c r="A580" s="35" t="s">
        <v>1135</v>
      </c>
      <c r="B580" s="35" t="s">
        <v>1136</v>
      </c>
      <c r="C580" s="35" t="s">
        <v>1137</v>
      </c>
      <c r="D580" s="38">
        <v>-400</v>
      </c>
      <c r="E580" s="37">
        <v>-267.91000000000003</v>
      </c>
    </row>
    <row r="582" spans="1:13" x14ac:dyDescent="0.35">
      <c r="A582" s="35" t="s">
        <v>1138</v>
      </c>
      <c r="B582" s="35" t="s">
        <v>1139</v>
      </c>
      <c r="C582" s="35" t="s">
        <v>1140</v>
      </c>
      <c r="D582" s="38">
        <v>-100</v>
      </c>
      <c r="E582" s="37">
        <v>132.09</v>
      </c>
    </row>
    <row r="583" spans="1:13" x14ac:dyDescent="0.35">
      <c r="A583" s="35" t="s">
        <v>1138</v>
      </c>
      <c r="B583" s="35" t="s">
        <v>1141</v>
      </c>
      <c r="C583" s="35" t="s">
        <v>1142</v>
      </c>
      <c r="D583" s="38">
        <v>-100</v>
      </c>
      <c r="E583" s="37">
        <v>232.09</v>
      </c>
    </row>
    <row r="584" spans="1:13" x14ac:dyDescent="0.35">
      <c r="A584" s="35" t="s">
        <v>1138</v>
      </c>
      <c r="B584" s="35" t="s">
        <v>1143</v>
      </c>
      <c r="C584" s="35" t="s">
        <v>22</v>
      </c>
      <c r="D584" s="38">
        <v>-500</v>
      </c>
      <c r="E584" s="37">
        <v>332.09</v>
      </c>
    </row>
    <row r="585" spans="1:13" x14ac:dyDescent="0.35">
      <c r="A585" s="35" t="s">
        <v>1138</v>
      </c>
      <c r="B585" s="35" t="s">
        <v>317</v>
      </c>
      <c r="C585" s="35" t="s">
        <v>1144</v>
      </c>
      <c r="D585" s="37">
        <v>933.18</v>
      </c>
      <c r="E585" s="37">
        <v>832.09</v>
      </c>
      <c r="F585" s="37">
        <f>D585</f>
        <v>933.18</v>
      </c>
    </row>
    <row r="586" spans="1:13" x14ac:dyDescent="0.35">
      <c r="A586" s="35" t="s">
        <v>1145</v>
      </c>
      <c r="B586" s="35" t="s">
        <v>1146</v>
      </c>
      <c r="C586" s="35" t="s">
        <v>22</v>
      </c>
      <c r="D586" s="38">
        <v>-3000</v>
      </c>
      <c r="E586" s="37">
        <v>-101.09</v>
      </c>
    </row>
    <row r="587" spans="1:13" x14ac:dyDescent="0.35">
      <c r="A587" s="35" t="s">
        <v>1145</v>
      </c>
      <c r="B587" s="35" t="s">
        <v>1147</v>
      </c>
      <c r="C587" s="35" t="s">
        <v>1148</v>
      </c>
      <c r="D587" s="38">
        <v>475</v>
      </c>
      <c r="E587" s="37">
        <v>2898.91</v>
      </c>
    </row>
    <row r="588" spans="1:13" x14ac:dyDescent="0.35">
      <c r="A588" s="35" t="s">
        <v>1145</v>
      </c>
      <c r="B588" s="35" t="s">
        <v>1149</v>
      </c>
      <c r="C588" s="35" t="s">
        <v>1150</v>
      </c>
      <c r="D588" s="37">
        <v>1302.6300000000001</v>
      </c>
      <c r="E588" s="37">
        <v>2423.91</v>
      </c>
      <c r="M588" s="37">
        <f>D588</f>
        <v>1302.6300000000001</v>
      </c>
    </row>
    <row r="589" spans="1:13" x14ac:dyDescent="0.35">
      <c r="A589" s="35" t="s">
        <v>1145</v>
      </c>
      <c r="B589" s="35" t="s">
        <v>1151</v>
      </c>
      <c r="C589" s="35" t="s">
        <v>1152</v>
      </c>
      <c r="D589" s="37">
        <v>4292.3999999999996</v>
      </c>
      <c r="E589" s="37">
        <v>1121.28</v>
      </c>
      <c r="K589" s="37">
        <f>D589</f>
        <v>4292.3999999999996</v>
      </c>
    </row>
    <row r="590" spans="1:13" x14ac:dyDescent="0.35">
      <c r="A590" s="35" t="s">
        <v>1153</v>
      </c>
      <c r="B590" s="35" t="s">
        <v>1154</v>
      </c>
      <c r="C590" s="35" t="s">
        <v>207</v>
      </c>
      <c r="D590" s="38">
        <v>-700</v>
      </c>
      <c r="E590" s="37">
        <v>-3171.12</v>
      </c>
    </row>
    <row r="591" spans="1:13" x14ac:dyDescent="0.35">
      <c r="A591" s="35" t="s">
        <v>1153</v>
      </c>
      <c r="B591" s="35" t="s">
        <v>1155</v>
      </c>
      <c r="C591" s="35" t="s">
        <v>22</v>
      </c>
      <c r="D591" s="38">
        <v>-6000</v>
      </c>
      <c r="E591" s="37">
        <v>-2471.12</v>
      </c>
    </row>
    <row r="592" spans="1:13" x14ac:dyDescent="0.35">
      <c r="A592" s="35" t="s">
        <v>1153</v>
      </c>
      <c r="B592" s="35" t="s">
        <v>1112</v>
      </c>
      <c r="C592" s="35" t="s">
        <v>1156</v>
      </c>
      <c r="D592" s="37">
        <v>3501.25</v>
      </c>
      <c r="E592" s="37">
        <v>3528.88</v>
      </c>
      <c r="L592" s="37">
        <f>D592</f>
        <v>3501.25</v>
      </c>
    </row>
    <row r="593" spans="1:11" x14ac:dyDescent="0.35">
      <c r="A593" s="35" t="s">
        <v>1153</v>
      </c>
      <c r="B593" s="35" t="s">
        <v>1157</v>
      </c>
      <c r="C593" s="35" t="s">
        <v>33</v>
      </c>
      <c r="D593" s="37">
        <v>-11.34</v>
      </c>
      <c r="E593" s="37">
        <v>27.63</v>
      </c>
    </row>
    <row r="594" spans="1:11" x14ac:dyDescent="0.35">
      <c r="A594" s="35" t="s">
        <v>1153</v>
      </c>
      <c r="B594" s="35" t="s">
        <v>1157</v>
      </c>
      <c r="C594" s="35" t="s">
        <v>1158</v>
      </c>
      <c r="D594" s="37">
        <v>4382.34</v>
      </c>
      <c r="E594" s="37">
        <v>38.97</v>
      </c>
      <c r="H594" s="37">
        <f>D594</f>
        <v>4382.34</v>
      </c>
    </row>
    <row r="595" spans="1:11" x14ac:dyDescent="0.35">
      <c r="A595" s="35" t="s">
        <v>1159</v>
      </c>
      <c r="B595" s="35" t="s">
        <v>1160</v>
      </c>
      <c r="C595" s="35" t="s">
        <v>22</v>
      </c>
      <c r="D595" s="38">
        <v>-500</v>
      </c>
      <c r="E595" s="37">
        <v>-4343.37</v>
      </c>
    </row>
    <row r="596" spans="1:11" x14ac:dyDescent="0.35">
      <c r="A596" s="35" t="s">
        <v>1159</v>
      </c>
      <c r="B596" s="35" t="s">
        <v>1161</v>
      </c>
      <c r="C596" s="35" t="s">
        <v>22</v>
      </c>
      <c r="D596" s="38">
        <v>-2000</v>
      </c>
      <c r="E596" s="37">
        <v>-3843.37</v>
      </c>
    </row>
    <row r="597" spans="1:11" x14ac:dyDescent="0.35">
      <c r="A597" s="35" t="s">
        <v>1162</v>
      </c>
      <c r="B597" s="35" t="s">
        <v>1163</v>
      </c>
      <c r="C597" s="35" t="s">
        <v>22</v>
      </c>
      <c r="D597" s="38">
        <v>-2000</v>
      </c>
      <c r="E597" s="37">
        <v>-1843.37</v>
      </c>
    </row>
    <row r="598" spans="1:11" x14ac:dyDescent="0.35">
      <c r="A598" s="35" t="s">
        <v>1164</v>
      </c>
      <c r="B598" s="35" t="s">
        <v>1165</v>
      </c>
      <c r="C598" s="35" t="s">
        <v>1166</v>
      </c>
      <c r="D598" s="37">
        <v>-122.4</v>
      </c>
      <c r="E598" s="37">
        <v>156.63</v>
      </c>
    </row>
    <row r="599" spans="1:11" x14ac:dyDescent="0.35">
      <c r="A599" s="35" t="s">
        <v>1167</v>
      </c>
      <c r="B599" s="35" t="s">
        <v>1168</v>
      </c>
      <c r="C599" s="35" t="s">
        <v>22</v>
      </c>
      <c r="D599" s="38">
        <v>-2000</v>
      </c>
      <c r="E599" s="37">
        <v>279.02999999999997</v>
      </c>
    </row>
    <row r="600" spans="1:11" s="4" customFormat="1" x14ac:dyDescent="0.35">
      <c r="A600" s="4" t="s">
        <v>1169</v>
      </c>
      <c r="B600" s="4" t="s">
        <v>1170</v>
      </c>
      <c r="C600" s="4" t="s">
        <v>1171</v>
      </c>
      <c r="D600" s="39">
        <v>-1370.97</v>
      </c>
      <c r="E600" s="39">
        <v>2279.0300000000002</v>
      </c>
    </row>
    <row r="601" spans="1:11" s="40" customFormat="1" x14ac:dyDescent="0.35">
      <c r="A601" s="40" t="s">
        <v>1169</v>
      </c>
      <c r="B601" s="40" t="s">
        <v>1172</v>
      </c>
      <c r="C601" s="40" t="s">
        <v>767</v>
      </c>
      <c r="D601" s="41">
        <v>3650</v>
      </c>
      <c r="E601" s="42">
        <v>3650</v>
      </c>
    </row>
    <row r="602" spans="1:11" s="4" customFormat="1" x14ac:dyDescent="0.35">
      <c r="A602" s="4" t="s">
        <v>1173</v>
      </c>
      <c r="B602" s="4" t="s">
        <v>1174</v>
      </c>
      <c r="C602" s="4" t="s">
        <v>1171</v>
      </c>
      <c r="D602" s="39">
        <v>-2273.0500000000002</v>
      </c>
      <c r="E602" s="39">
        <v>0</v>
      </c>
    </row>
    <row r="603" spans="1:11" x14ac:dyDescent="0.35">
      <c r="A603" s="35" t="s">
        <v>1175</v>
      </c>
      <c r="B603" s="35" t="s">
        <v>1176</v>
      </c>
      <c r="C603" s="35" t="s">
        <v>1177</v>
      </c>
      <c r="D603" s="37">
        <v>207.3</v>
      </c>
      <c r="E603" s="37">
        <v>2273.0500000000002</v>
      </c>
    </row>
    <row r="604" spans="1:11" x14ac:dyDescent="0.35">
      <c r="A604" s="35" t="s">
        <v>1178</v>
      </c>
      <c r="B604" s="35" t="s">
        <v>1179</v>
      </c>
      <c r="C604" s="35" t="s">
        <v>1180</v>
      </c>
      <c r="D604" s="37">
        <v>842.68</v>
      </c>
      <c r="E604" s="37">
        <v>2065.75</v>
      </c>
      <c r="F604" s="37">
        <f>D604</f>
        <v>842.68</v>
      </c>
    </row>
    <row r="605" spans="1:11" x14ac:dyDescent="0.35">
      <c r="A605" s="35" t="s">
        <v>1181</v>
      </c>
      <c r="B605" s="35" t="s">
        <v>531</v>
      </c>
      <c r="C605" s="35" t="s">
        <v>1182</v>
      </c>
      <c r="D605" s="37">
        <v>153.24</v>
      </c>
      <c r="E605" s="37">
        <v>1223.07</v>
      </c>
    </row>
    <row r="606" spans="1:11" x14ac:dyDescent="0.35">
      <c r="A606" s="35" t="s">
        <v>1181</v>
      </c>
      <c r="B606" s="35" t="s">
        <v>1183</v>
      </c>
      <c r="C606" s="35" t="s">
        <v>1184</v>
      </c>
      <c r="D606" s="37">
        <v>2838.34</v>
      </c>
      <c r="E606" s="37">
        <v>1069.83</v>
      </c>
      <c r="K606" s="37">
        <f>D606</f>
        <v>2838.34</v>
      </c>
    </row>
    <row r="607" spans="1:11" x14ac:dyDescent="0.35">
      <c r="A607" s="35" t="s">
        <v>1181</v>
      </c>
      <c r="B607" s="35" t="s">
        <v>1185</v>
      </c>
      <c r="C607" s="35" t="s">
        <v>33</v>
      </c>
      <c r="D607" s="37">
        <v>-15.85</v>
      </c>
      <c r="E607" s="37">
        <v>-1768.51</v>
      </c>
    </row>
    <row r="608" spans="1:11" x14ac:dyDescent="0.35">
      <c r="A608" s="35" t="s">
        <v>1181</v>
      </c>
      <c r="B608" s="35" t="s">
        <v>1185</v>
      </c>
      <c r="C608" s="35" t="s">
        <v>1186</v>
      </c>
      <c r="D608" s="37">
        <v>945.45</v>
      </c>
      <c r="E608" s="37">
        <v>-1752.66</v>
      </c>
      <c r="K608" s="37">
        <f>D608</f>
        <v>945.45</v>
      </c>
    </row>
    <row r="609" spans="1:12" x14ac:dyDescent="0.35">
      <c r="A609" s="35" t="s">
        <v>1187</v>
      </c>
      <c r="B609" s="35" t="s">
        <v>1188</v>
      </c>
      <c r="C609" s="35" t="s">
        <v>22</v>
      </c>
      <c r="D609" s="38">
        <v>-1000</v>
      </c>
      <c r="E609" s="37">
        <v>-2698.11</v>
      </c>
    </row>
    <row r="610" spans="1:12" x14ac:dyDescent="0.35">
      <c r="A610" s="35" t="s">
        <v>1189</v>
      </c>
      <c r="B610" s="35" t="s">
        <v>851</v>
      </c>
      <c r="C610" s="35" t="s">
        <v>1190</v>
      </c>
      <c r="D610" s="38">
        <v>-200</v>
      </c>
      <c r="E610" s="37">
        <v>-1698.11</v>
      </c>
    </row>
    <row r="611" spans="1:12" x14ac:dyDescent="0.35">
      <c r="A611" s="35" t="s">
        <v>1191</v>
      </c>
      <c r="B611" s="35" t="s">
        <v>1192</v>
      </c>
      <c r="C611" s="35" t="s">
        <v>22</v>
      </c>
      <c r="D611" s="38">
        <v>-500</v>
      </c>
      <c r="E611" s="37">
        <v>-1498.11</v>
      </c>
    </row>
    <row r="612" spans="1:12" x14ac:dyDescent="0.35">
      <c r="A612" s="35" t="s">
        <v>1191</v>
      </c>
      <c r="B612" s="35" t="s">
        <v>1193</v>
      </c>
      <c r="C612" s="35" t="s">
        <v>1194</v>
      </c>
      <c r="D612" s="38">
        <v>-250</v>
      </c>
      <c r="E612" s="37">
        <v>-998.11</v>
      </c>
    </row>
    <row r="613" spans="1:12" x14ac:dyDescent="0.35">
      <c r="A613" s="35" t="s">
        <v>1191</v>
      </c>
      <c r="B613" s="35" t="s">
        <v>57</v>
      </c>
      <c r="C613" s="35" t="s">
        <v>1195</v>
      </c>
      <c r="D613" s="38">
        <v>60</v>
      </c>
      <c r="E613" s="37">
        <v>-748.11</v>
      </c>
    </row>
    <row r="614" spans="1:12" x14ac:dyDescent="0.35">
      <c r="A614" s="35" t="s">
        <v>1196</v>
      </c>
      <c r="B614" s="35" t="s">
        <v>1197</v>
      </c>
      <c r="C614" s="35" t="s">
        <v>22</v>
      </c>
      <c r="D614" s="38">
        <v>-5000</v>
      </c>
      <c r="E614" s="37">
        <v>-808.11</v>
      </c>
    </row>
    <row r="615" spans="1:12" x14ac:dyDescent="0.35">
      <c r="A615" s="35" t="s">
        <v>1196</v>
      </c>
      <c r="B615" s="35" t="s">
        <v>1198</v>
      </c>
      <c r="C615" s="35" t="s">
        <v>22</v>
      </c>
      <c r="D615" s="38">
        <v>-1000</v>
      </c>
      <c r="E615" s="37">
        <v>4191.8900000000003</v>
      </c>
    </row>
    <row r="616" spans="1:12" x14ac:dyDescent="0.35">
      <c r="A616" s="35" t="s">
        <v>1196</v>
      </c>
      <c r="B616" s="35" t="s">
        <v>77</v>
      </c>
      <c r="C616" s="35" t="s">
        <v>1199</v>
      </c>
      <c r="D616" s="37">
        <v>3501.25</v>
      </c>
      <c r="E616" s="37">
        <v>5191.8900000000003</v>
      </c>
      <c r="L616" s="37">
        <f>D616</f>
        <v>3501.25</v>
      </c>
    </row>
    <row r="617" spans="1:12" x14ac:dyDescent="0.35">
      <c r="A617" s="35" t="s">
        <v>1196</v>
      </c>
      <c r="B617" s="35" t="s">
        <v>1200</v>
      </c>
      <c r="C617" s="35" t="s">
        <v>33</v>
      </c>
      <c r="D617" s="37">
        <v>-31.05</v>
      </c>
      <c r="E617" s="37">
        <v>1690.64</v>
      </c>
    </row>
    <row r="618" spans="1:12" x14ac:dyDescent="0.35">
      <c r="A618" s="35" t="s">
        <v>1196</v>
      </c>
      <c r="B618" s="35" t="s">
        <v>1200</v>
      </c>
      <c r="C618" s="35" t="s">
        <v>1201</v>
      </c>
      <c r="D618" s="37">
        <v>4479.13</v>
      </c>
      <c r="E618" s="37">
        <v>1721.69</v>
      </c>
      <c r="H618" s="37">
        <f>D618</f>
        <v>4479.13</v>
      </c>
    </row>
    <row r="619" spans="1:12" x14ac:dyDescent="0.35">
      <c r="A619" s="35" t="s">
        <v>1202</v>
      </c>
      <c r="B619" s="35" t="s">
        <v>1203</v>
      </c>
      <c r="C619" s="35" t="s">
        <v>1204</v>
      </c>
      <c r="D619" s="38">
        <v>-1000</v>
      </c>
      <c r="E619" s="37">
        <v>-2757.44</v>
      </c>
    </row>
    <row r="620" spans="1:12" x14ac:dyDescent="0.35">
      <c r="A620" s="35" t="s">
        <v>1202</v>
      </c>
      <c r="B620" s="35" t="s">
        <v>1205</v>
      </c>
      <c r="C620" s="35" t="s">
        <v>207</v>
      </c>
      <c r="D620" s="38">
        <v>-500</v>
      </c>
      <c r="E620" s="37">
        <v>-1757.44</v>
      </c>
    </row>
    <row r="621" spans="1:12" x14ac:dyDescent="0.35">
      <c r="A621" s="35" t="s">
        <v>1206</v>
      </c>
      <c r="B621" s="35" t="s">
        <v>1207</v>
      </c>
      <c r="C621" s="35" t="s">
        <v>1208</v>
      </c>
      <c r="D621" s="37">
        <v>-120.6</v>
      </c>
      <c r="E621" s="37">
        <v>-1257.44</v>
      </c>
    </row>
    <row r="622" spans="1:12" x14ac:dyDescent="0.35">
      <c r="A622" s="35" t="s">
        <v>1209</v>
      </c>
      <c r="B622" s="35" t="s">
        <v>1210</v>
      </c>
      <c r="C622" s="35" t="s">
        <v>1211</v>
      </c>
      <c r="D622" s="38">
        <v>-500</v>
      </c>
      <c r="E622" s="37">
        <v>-1136.8399999999999</v>
      </c>
    </row>
    <row r="623" spans="1:12" x14ac:dyDescent="0.35">
      <c r="A623" s="35" t="s">
        <v>1212</v>
      </c>
      <c r="B623" s="35" t="s">
        <v>1213</v>
      </c>
      <c r="C623" s="35" t="s">
        <v>1204</v>
      </c>
      <c r="D623" s="38">
        <v>-500</v>
      </c>
      <c r="E623" s="37">
        <v>-636.84</v>
      </c>
    </row>
    <row r="624" spans="1:12" x14ac:dyDescent="0.35">
      <c r="A624" s="35" t="s">
        <v>1212</v>
      </c>
      <c r="B624" s="35" t="s">
        <v>1214</v>
      </c>
      <c r="C624" s="35" t="s">
        <v>207</v>
      </c>
      <c r="D624" s="38">
        <v>-500</v>
      </c>
      <c r="E624" s="37">
        <v>-136.84</v>
      </c>
    </row>
    <row r="625" spans="1:13" x14ac:dyDescent="0.35">
      <c r="A625" s="35" t="s">
        <v>1215</v>
      </c>
      <c r="B625" s="35" t="s">
        <v>1216</v>
      </c>
      <c r="C625" s="35" t="s">
        <v>1204</v>
      </c>
      <c r="D625" s="38">
        <v>-4000</v>
      </c>
      <c r="E625" s="37">
        <v>363.16</v>
      </c>
    </row>
    <row r="626" spans="1:13" x14ac:dyDescent="0.35">
      <c r="A626" s="35" t="s">
        <v>1215</v>
      </c>
      <c r="B626" s="35" t="s">
        <v>1217</v>
      </c>
      <c r="C626" s="35" t="s">
        <v>1218</v>
      </c>
      <c r="D626" s="37">
        <v>3110.66</v>
      </c>
      <c r="E626" s="37">
        <v>4363.16</v>
      </c>
      <c r="K626" s="37">
        <f>D626</f>
        <v>3110.66</v>
      </c>
    </row>
    <row r="627" spans="1:13" x14ac:dyDescent="0.35">
      <c r="A627" s="35" t="s">
        <v>1215</v>
      </c>
      <c r="B627" s="35" t="s">
        <v>409</v>
      </c>
      <c r="C627" s="35" t="s">
        <v>1219</v>
      </c>
      <c r="D627" s="37">
        <v>997.7</v>
      </c>
      <c r="E627" s="37">
        <v>1252.5</v>
      </c>
      <c r="M627" s="37">
        <f>D627</f>
        <v>997.7</v>
      </c>
    </row>
    <row r="628" spans="1:13" x14ac:dyDescent="0.35">
      <c r="A628" s="35" t="s">
        <v>1220</v>
      </c>
      <c r="B628" s="35" t="s">
        <v>1217</v>
      </c>
      <c r="C628" s="35" t="s">
        <v>1221</v>
      </c>
      <c r="D628" s="37">
        <v>842.68</v>
      </c>
      <c r="E628" s="37">
        <v>254.8</v>
      </c>
      <c r="F628" s="37">
        <f>D628</f>
        <v>842.68</v>
      </c>
    </row>
    <row r="629" spans="1:13" x14ac:dyDescent="0.35">
      <c r="A629" s="35" t="s">
        <v>1222</v>
      </c>
      <c r="B629" s="35" t="s">
        <v>1223</v>
      </c>
      <c r="C629" s="35" t="s">
        <v>1204</v>
      </c>
      <c r="D629" s="38">
        <v>-4000</v>
      </c>
      <c r="E629" s="37">
        <v>-587.88</v>
      </c>
    </row>
    <row r="630" spans="1:13" x14ac:dyDescent="0.35">
      <c r="A630" s="35" t="s">
        <v>1224</v>
      </c>
      <c r="B630" s="35" t="s">
        <v>1225</v>
      </c>
      <c r="C630" s="35" t="s">
        <v>1226</v>
      </c>
      <c r="D630" s="38">
        <v>-500</v>
      </c>
      <c r="E630" s="37">
        <v>3412.12</v>
      </c>
    </row>
    <row r="631" spans="1:13" x14ac:dyDescent="0.35">
      <c r="A631" s="35" t="s">
        <v>1224</v>
      </c>
      <c r="B631" s="35" t="s">
        <v>1227</v>
      </c>
      <c r="C631" s="35" t="s">
        <v>1228</v>
      </c>
      <c r="D631" s="37">
        <v>89.11</v>
      </c>
      <c r="E631" s="37">
        <v>3912.12</v>
      </c>
    </row>
    <row r="632" spans="1:13" x14ac:dyDescent="0.35">
      <c r="A632" s="35" t="s">
        <v>1224</v>
      </c>
      <c r="B632" s="35" t="s">
        <v>1229</v>
      </c>
      <c r="C632" s="35" t="s">
        <v>1230</v>
      </c>
      <c r="D632" s="37">
        <v>2134.7399999999998</v>
      </c>
      <c r="E632" s="37">
        <v>3823.01</v>
      </c>
      <c r="I632" s="37">
        <f>D632</f>
        <v>2134.7399999999998</v>
      </c>
    </row>
    <row r="633" spans="1:13" x14ac:dyDescent="0.35">
      <c r="A633" s="35" t="s">
        <v>1224</v>
      </c>
      <c r="B633" s="35" t="s">
        <v>1231</v>
      </c>
      <c r="C633" s="35" t="s">
        <v>33</v>
      </c>
      <c r="D633" s="37">
        <v>-65.89</v>
      </c>
      <c r="E633" s="37">
        <v>1688.27</v>
      </c>
    </row>
    <row r="634" spans="1:13" x14ac:dyDescent="0.35">
      <c r="A634" s="35" t="s">
        <v>1224</v>
      </c>
      <c r="B634" s="35" t="s">
        <v>1231</v>
      </c>
      <c r="C634" s="35" t="s">
        <v>1232</v>
      </c>
      <c r="D634" s="37">
        <v>3543.03</v>
      </c>
      <c r="E634" s="37">
        <v>1754.16</v>
      </c>
      <c r="H634" s="37">
        <f>D634</f>
        <v>3543.03</v>
      </c>
    </row>
    <row r="635" spans="1:13" x14ac:dyDescent="0.35">
      <c r="A635" s="35" t="s">
        <v>1233</v>
      </c>
      <c r="B635" s="35" t="s">
        <v>1234</v>
      </c>
      <c r="C635" s="35" t="s">
        <v>1235</v>
      </c>
      <c r="D635" s="37">
        <v>228.65</v>
      </c>
      <c r="E635" s="37">
        <v>-1788.87</v>
      </c>
      <c r="F635" s="37">
        <f>D635</f>
        <v>228.65</v>
      </c>
    </row>
    <row r="636" spans="1:13" x14ac:dyDescent="0.35">
      <c r="A636" s="35" t="s">
        <v>1236</v>
      </c>
      <c r="B636" s="35" t="s">
        <v>1237</v>
      </c>
      <c r="C636" s="35" t="s">
        <v>1238</v>
      </c>
      <c r="D636" s="38">
        <v>-116</v>
      </c>
      <c r="E636" s="37">
        <v>-2017.52</v>
      </c>
    </row>
    <row r="637" spans="1:13" x14ac:dyDescent="0.35">
      <c r="A637" s="35" t="s">
        <v>1239</v>
      </c>
      <c r="B637" s="35" t="s">
        <v>1240</v>
      </c>
      <c r="C637" s="35" t="s">
        <v>1241</v>
      </c>
      <c r="D637" s="38">
        <v>-500</v>
      </c>
      <c r="E637" s="37">
        <v>-1901.52</v>
      </c>
    </row>
    <row r="638" spans="1:13" x14ac:dyDescent="0.35">
      <c r="A638" s="35" t="s">
        <v>1242</v>
      </c>
      <c r="B638" s="35" t="s">
        <v>1243</v>
      </c>
      <c r="C638" s="35" t="s">
        <v>1244</v>
      </c>
      <c r="D638" s="37">
        <v>44.86</v>
      </c>
      <c r="E638" s="37">
        <v>-1401.52</v>
      </c>
      <c r="F638" s="37">
        <f>D638</f>
        <v>44.86</v>
      </c>
    </row>
    <row r="639" spans="1:13" x14ac:dyDescent="0.35">
      <c r="A639" s="35" t="s">
        <v>1245</v>
      </c>
      <c r="B639" s="35" t="s">
        <v>1246</v>
      </c>
      <c r="C639" s="35" t="s">
        <v>1247</v>
      </c>
      <c r="D639" s="38">
        <v>-500</v>
      </c>
      <c r="E639" s="37">
        <v>-1446.38</v>
      </c>
    </row>
    <row r="641" spans="1:12" x14ac:dyDescent="0.35">
      <c r="A641" s="35" t="s">
        <v>1248</v>
      </c>
      <c r="B641" s="35" t="s">
        <v>1249</v>
      </c>
      <c r="C641" s="35" t="s">
        <v>1204</v>
      </c>
      <c r="D641" s="38">
        <v>-2000</v>
      </c>
      <c r="E641" s="37">
        <v>-946.38</v>
      </c>
    </row>
    <row r="642" spans="1:12" x14ac:dyDescent="0.35">
      <c r="A642" s="35" t="s">
        <v>1248</v>
      </c>
      <c r="B642" s="35" t="s">
        <v>1250</v>
      </c>
      <c r="C642" s="35" t="s">
        <v>207</v>
      </c>
      <c r="D642" s="38">
        <v>-800</v>
      </c>
      <c r="E642" s="37">
        <v>1053.6199999999999</v>
      </c>
    </row>
    <row r="643" spans="1:12" x14ac:dyDescent="0.35">
      <c r="A643" s="35" t="s">
        <v>1248</v>
      </c>
      <c r="B643" s="35" t="s">
        <v>409</v>
      </c>
      <c r="C643" s="35" t="s">
        <v>1251</v>
      </c>
      <c r="D643" s="37">
        <v>1358.17</v>
      </c>
      <c r="E643" s="37">
        <v>1853.62</v>
      </c>
      <c r="K643" s="37">
        <f>D643</f>
        <v>1358.17</v>
      </c>
    </row>
    <row r="644" spans="1:12" x14ac:dyDescent="0.35">
      <c r="A644" s="35" t="s">
        <v>1248</v>
      </c>
      <c r="B644" s="35" t="s">
        <v>315</v>
      </c>
      <c r="C644" s="35" t="s">
        <v>1252</v>
      </c>
      <c r="D644" s="37">
        <v>3709.99</v>
      </c>
      <c r="E644" s="37">
        <v>495.45</v>
      </c>
      <c r="J644" s="37">
        <f>D644</f>
        <v>3709.99</v>
      </c>
    </row>
    <row r="645" spans="1:12" x14ac:dyDescent="0.35">
      <c r="A645" s="35" t="s">
        <v>1253</v>
      </c>
      <c r="B645" s="35" t="s">
        <v>1254</v>
      </c>
      <c r="C645" s="35" t="s">
        <v>1255</v>
      </c>
      <c r="D645" s="37">
        <v>842.68</v>
      </c>
      <c r="E645" s="37">
        <v>-3214.54</v>
      </c>
      <c r="F645" s="37">
        <f>D645</f>
        <v>842.68</v>
      </c>
    </row>
    <row r="646" spans="1:12" x14ac:dyDescent="0.35">
      <c r="A646" s="35" t="s">
        <v>1256</v>
      </c>
      <c r="B646" s="35" t="s">
        <v>1257</v>
      </c>
      <c r="C646" s="35" t="s">
        <v>1258</v>
      </c>
      <c r="D646" s="38">
        <v>-400</v>
      </c>
      <c r="E646" s="37">
        <v>-4057.22</v>
      </c>
    </row>
    <row r="647" spans="1:12" x14ac:dyDescent="0.35">
      <c r="A647" s="35" t="s">
        <v>1256</v>
      </c>
      <c r="B647" s="35" t="s">
        <v>1259</v>
      </c>
      <c r="C647" s="35" t="s">
        <v>1204</v>
      </c>
      <c r="D647" s="38">
        <v>-800</v>
      </c>
      <c r="E647" s="37">
        <v>-3657.22</v>
      </c>
    </row>
    <row r="648" spans="1:12" x14ac:dyDescent="0.35">
      <c r="A648" s="35" t="s">
        <v>1256</v>
      </c>
      <c r="B648" s="35" t="s">
        <v>1260</v>
      </c>
      <c r="C648" s="35" t="s">
        <v>1204</v>
      </c>
      <c r="D648" s="38">
        <v>-4000</v>
      </c>
      <c r="E648" s="37">
        <v>-2857.22</v>
      </c>
    </row>
    <row r="649" spans="1:12" x14ac:dyDescent="0.35">
      <c r="A649" s="35" t="s">
        <v>1256</v>
      </c>
      <c r="B649" s="35" t="s">
        <v>1261</v>
      </c>
      <c r="C649" s="35" t="s">
        <v>207</v>
      </c>
      <c r="D649" s="38">
        <v>-500</v>
      </c>
      <c r="E649" s="37">
        <v>1142.78</v>
      </c>
    </row>
    <row r="650" spans="1:12" x14ac:dyDescent="0.35">
      <c r="A650" s="35" t="s">
        <v>1256</v>
      </c>
      <c r="B650" s="35" t="s">
        <v>1262</v>
      </c>
      <c r="C650" s="35" t="s">
        <v>1263</v>
      </c>
      <c r="D650" s="37">
        <v>60.33</v>
      </c>
      <c r="E650" s="37">
        <v>1642.78</v>
      </c>
      <c r="F650" s="37">
        <f>D650</f>
        <v>60.33</v>
      </c>
    </row>
    <row r="651" spans="1:12" x14ac:dyDescent="0.35">
      <c r="A651" s="35" t="s">
        <v>1256</v>
      </c>
      <c r="B651" s="35" t="s">
        <v>406</v>
      </c>
      <c r="C651" s="35" t="s">
        <v>1264</v>
      </c>
      <c r="D651" s="37">
        <v>2163.52</v>
      </c>
      <c r="E651" s="37">
        <v>1582.45</v>
      </c>
      <c r="L651" s="37">
        <f>D651</f>
        <v>2163.52</v>
      </c>
    </row>
    <row r="652" spans="1:12" x14ac:dyDescent="0.35">
      <c r="A652" s="35" t="s">
        <v>1256</v>
      </c>
      <c r="B652" s="35" t="s">
        <v>1265</v>
      </c>
      <c r="C652" s="35" t="s">
        <v>33</v>
      </c>
      <c r="D652" s="37">
        <v>-91.86</v>
      </c>
      <c r="E652" s="37">
        <v>-581.07000000000005</v>
      </c>
    </row>
    <row r="653" spans="1:12" x14ac:dyDescent="0.35">
      <c r="A653" s="35" t="s">
        <v>1256</v>
      </c>
      <c r="B653" s="35" t="s">
        <v>1265</v>
      </c>
      <c r="C653" s="35" t="s">
        <v>1266</v>
      </c>
      <c r="D653" s="37">
        <v>3696.22</v>
      </c>
      <c r="E653" s="37">
        <v>-489.21</v>
      </c>
      <c r="H653" s="37">
        <f>D653</f>
        <v>3696.22</v>
      </c>
    </row>
    <row r="654" spans="1:12" x14ac:dyDescent="0.35">
      <c r="A654" s="35" t="s">
        <v>1267</v>
      </c>
      <c r="B654" s="35" t="s">
        <v>1268</v>
      </c>
      <c r="C654" s="35" t="s">
        <v>1269</v>
      </c>
      <c r="D654" s="37">
        <v>655.19000000000005</v>
      </c>
      <c r="E654" s="37">
        <v>-4185.43</v>
      </c>
      <c r="F654" s="37">
        <f>D654</f>
        <v>655.19000000000005</v>
      </c>
    </row>
    <row r="655" spans="1:12" x14ac:dyDescent="0.35">
      <c r="A655" s="35" t="s">
        <v>1270</v>
      </c>
      <c r="B655" s="35" t="s">
        <v>1271</v>
      </c>
      <c r="C655" s="35" t="s">
        <v>1272</v>
      </c>
      <c r="D655" s="38">
        <v>-200</v>
      </c>
      <c r="E655" s="37">
        <v>-4840.62</v>
      </c>
    </row>
    <row r="656" spans="1:12" x14ac:dyDescent="0.35">
      <c r="A656" s="35" t="s">
        <v>1273</v>
      </c>
      <c r="B656" s="35" t="s">
        <v>1193</v>
      </c>
      <c r="C656" s="35" t="s">
        <v>1204</v>
      </c>
      <c r="D656" s="38">
        <v>-750</v>
      </c>
      <c r="E656" s="37">
        <v>-4640.62</v>
      </c>
    </row>
    <row r="657" spans="1:13" x14ac:dyDescent="0.35">
      <c r="A657" s="35" t="s">
        <v>1274</v>
      </c>
      <c r="B657" s="35" t="s">
        <v>1275</v>
      </c>
      <c r="C657" s="35" t="s">
        <v>1204</v>
      </c>
      <c r="D657" s="38">
        <v>-300</v>
      </c>
      <c r="E657" s="37">
        <v>-3890.62</v>
      </c>
    </row>
    <row r="658" spans="1:13" x14ac:dyDescent="0.35">
      <c r="A658" s="35" t="s">
        <v>1276</v>
      </c>
      <c r="B658" s="35" t="s">
        <v>1277</v>
      </c>
      <c r="C658" s="35" t="s">
        <v>1278</v>
      </c>
      <c r="D658" s="37">
        <v>-160.30000000000001</v>
      </c>
      <c r="E658" s="37">
        <v>-3590.62</v>
      </c>
    </row>
    <row r="659" spans="1:13" x14ac:dyDescent="0.35">
      <c r="A659" s="35" t="s">
        <v>1279</v>
      </c>
      <c r="B659" s="35" t="s">
        <v>1280</v>
      </c>
      <c r="C659" s="35" t="s">
        <v>1281</v>
      </c>
      <c r="D659" s="38">
        <v>-500</v>
      </c>
      <c r="E659" s="37">
        <v>-3430.32</v>
      </c>
    </row>
    <row r="660" spans="1:13" x14ac:dyDescent="0.35">
      <c r="A660" s="35" t="s">
        <v>1282</v>
      </c>
      <c r="B660" s="35" t="s">
        <v>1283</v>
      </c>
      <c r="C660" s="35" t="s">
        <v>1204</v>
      </c>
      <c r="D660" s="38">
        <v>-600</v>
      </c>
      <c r="E660" s="37">
        <v>-2930.32</v>
      </c>
    </row>
    <row r="661" spans="1:13" s="4" customFormat="1" x14ac:dyDescent="0.35">
      <c r="A661" s="4" t="s">
        <v>1284</v>
      </c>
      <c r="B661" s="4" t="s">
        <v>1285</v>
      </c>
      <c r="C661" s="4" t="s">
        <v>1286</v>
      </c>
      <c r="D661" s="39">
        <v>-3646.01</v>
      </c>
      <c r="E661" s="39">
        <v>-2330.3200000000002</v>
      </c>
    </row>
    <row r="662" spans="1:13" s="40" customFormat="1" x14ac:dyDescent="0.35">
      <c r="A662" s="40" t="s">
        <v>1284</v>
      </c>
      <c r="B662" s="40" t="s">
        <v>1285</v>
      </c>
      <c r="C662" s="40" t="s">
        <v>622</v>
      </c>
      <c r="D662" s="41">
        <v>3646</v>
      </c>
      <c r="E662" s="42">
        <v>1315.69</v>
      </c>
    </row>
    <row r="663" spans="1:13" x14ac:dyDescent="0.35">
      <c r="A663" s="35" t="s">
        <v>1287</v>
      </c>
      <c r="B663" s="35" t="s">
        <v>1288</v>
      </c>
      <c r="C663" s="35" t="s">
        <v>1204</v>
      </c>
      <c r="D663" s="38">
        <v>-4000</v>
      </c>
      <c r="E663" s="37">
        <v>-2330.31</v>
      </c>
    </row>
    <row r="664" spans="1:13" x14ac:dyDescent="0.35">
      <c r="A664" s="35" t="s">
        <v>1287</v>
      </c>
      <c r="B664" s="35" t="s">
        <v>1289</v>
      </c>
      <c r="C664" s="35" t="s">
        <v>1290</v>
      </c>
      <c r="D664" s="37">
        <v>1198.6199999999999</v>
      </c>
      <c r="E664" s="37">
        <v>1669.69</v>
      </c>
      <c r="M664" s="37">
        <f>D664</f>
        <v>1198.6199999999999</v>
      </c>
    </row>
    <row r="665" spans="1:13" x14ac:dyDescent="0.35">
      <c r="A665" s="35" t="s">
        <v>1287</v>
      </c>
      <c r="B665" s="35" t="s">
        <v>1291</v>
      </c>
      <c r="C665" s="35" t="s">
        <v>33</v>
      </c>
      <c r="D665" s="37">
        <v>-15.74</v>
      </c>
      <c r="E665" s="37">
        <v>471.07</v>
      </c>
    </row>
    <row r="666" spans="1:13" x14ac:dyDescent="0.35">
      <c r="A666" s="35" t="s">
        <v>1287</v>
      </c>
      <c r="B666" s="35" t="s">
        <v>1291</v>
      </c>
      <c r="C666" s="35" t="s">
        <v>1292</v>
      </c>
      <c r="D666" s="37">
        <v>4349.01</v>
      </c>
      <c r="E666" s="37">
        <v>486.81</v>
      </c>
      <c r="K666" s="37">
        <f>D666</f>
        <v>4349.01</v>
      </c>
    </row>
    <row r="667" spans="1:13" x14ac:dyDescent="0.35">
      <c r="A667" s="35" t="s">
        <v>1293</v>
      </c>
      <c r="B667" s="35" t="s">
        <v>1294</v>
      </c>
      <c r="C667" s="35" t="s">
        <v>1295</v>
      </c>
      <c r="D667" s="38">
        <v>-400</v>
      </c>
      <c r="E667" s="37">
        <v>-3862.2</v>
      </c>
    </row>
    <row r="668" spans="1:13" x14ac:dyDescent="0.35">
      <c r="A668" s="35" t="s">
        <v>1293</v>
      </c>
      <c r="B668" s="35" t="s">
        <v>1217</v>
      </c>
      <c r="C668" s="35" t="s">
        <v>1296</v>
      </c>
      <c r="D668" s="37">
        <v>842.68</v>
      </c>
      <c r="E668" s="37">
        <v>-3462.2</v>
      </c>
      <c r="F668" s="37">
        <f>D668</f>
        <v>842.68</v>
      </c>
    </row>
    <row r="669" spans="1:13" x14ac:dyDescent="0.35">
      <c r="A669" s="35" t="s">
        <v>1297</v>
      </c>
      <c r="B669" s="35" t="s">
        <v>1298</v>
      </c>
      <c r="C669" s="35" t="s">
        <v>1204</v>
      </c>
      <c r="D669" s="38">
        <v>-300</v>
      </c>
      <c r="E669" s="37">
        <v>-4304.88</v>
      </c>
    </row>
    <row r="670" spans="1:13" x14ac:dyDescent="0.35">
      <c r="A670" s="35" t="s">
        <v>1297</v>
      </c>
      <c r="B670" s="35" t="s">
        <v>1299</v>
      </c>
      <c r="C670" s="35" t="s">
        <v>207</v>
      </c>
      <c r="D670" s="38">
        <v>-500</v>
      </c>
      <c r="E670" s="37">
        <v>-4004.88</v>
      </c>
    </row>
    <row r="671" spans="1:13" x14ac:dyDescent="0.35">
      <c r="A671" s="35" t="s">
        <v>1297</v>
      </c>
      <c r="B671" s="35" t="s">
        <v>1300</v>
      </c>
      <c r="C671" s="35" t="s">
        <v>1204</v>
      </c>
      <c r="D671" s="38">
        <v>-300</v>
      </c>
      <c r="E671" s="37">
        <v>-3504.88</v>
      </c>
    </row>
    <row r="672" spans="1:13" x14ac:dyDescent="0.35">
      <c r="A672" s="35" t="s">
        <v>1301</v>
      </c>
      <c r="B672" s="35" t="s">
        <v>1302</v>
      </c>
      <c r="C672" s="35" t="s">
        <v>1303</v>
      </c>
      <c r="D672" s="38">
        <v>-250</v>
      </c>
      <c r="E672" s="37">
        <v>-3204.88</v>
      </c>
    </row>
    <row r="673" spans="1:9" x14ac:dyDescent="0.35">
      <c r="A673" s="35" t="s">
        <v>1304</v>
      </c>
      <c r="B673" s="35" t="s">
        <v>1305</v>
      </c>
      <c r="C673" s="35" t="s">
        <v>1204</v>
      </c>
      <c r="D673" s="38">
        <v>-4000</v>
      </c>
      <c r="E673" s="37">
        <v>-2954.88</v>
      </c>
    </row>
    <row r="674" spans="1:9" x14ac:dyDescent="0.35">
      <c r="A674" s="35" t="s">
        <v>1304</v>
      </c>
      <c r="B674" s="35" t="s">
        <v>1306</v>
      </c>
      <c r="C674" s="35" t="s">
        <v>1307</v>
      </c>
      <c r="D674" s="37">
        <v>60.33</v>
      </c>
      <c r="E674" s="37">
        <v>1045.1199999999999</v>
      </c>
    </row>
    <row r="675" spans="1:9" x14ac:dyDescent="0.35">
      <c r="A675" s="35" t="s">
        <v>1304</v>
      </c>
      <c r="B675" s="35" t="s">
        <v>1308</v>
      </c>
      <c r="C675" s="35" t="s">
        <v>1309</v>
      </c>
      <c r="D675" s="37">
        <v>2163.52</v>
      </c>
      <c r="E675" s="37">
        <v>984.79</v>
      </c>
      <c r="I675" s="37">
        <f>D675</f>
        <v>2163.52</v>
      </c>
    </row>
    <row r="676" spans="1:9" x14ac:dyDescent="0.35">
      <c r="A676" s="35" t="s">
        <v>1304</v>
      </c>
      <c r="B676" s="35" t="s">
        <v>1310</v>
      </c>
      <c r="C676" s="35" t="s">
        <v>33</v>
      </c>
      <c r="D676" s="37">
        <v>-106.45</v>
      </c>
      <c r="E676" s="37">
        <v>-1178.73</v>
      </c>
    </row>
    <row r="677" spans="1:9" x14ac:dyDescent="0.35">
      <c r="A677" s="35" t="s">
        <v>1304</v>
      </c>
      <c r="B677" s="35" t="s">
        <v>1310</v>
      </c>
      <c r="C677" s="35" t="s">
        <v>1311</v>
      </c>
      <c r="D677" s="37">
        <v>3783.69</v>
      </c>
      <c r="E677" s="37">
        <v>-1072.28</v>
      </c>
      <c r="H677" s="37">
        <f>D677</f>
        <v>3783.69</v>
      </c>
    </row>
    <row r="678" spans="1:9" x14ac:dyDescent="0.35">
      <c r="A678" s="35" t="s">
        <v>1312</v>
      </c>
      <c r="B678" s="35" t="s">
        <v>1313</v>
      </c>
      <c r="C678" s="35" t="s">
        <v>1314</v>
      </c>
      <c r="D678" s="38">
        <v>-200</v>
      </c>
      <c r="E678" s="37">
        <v>-4855.97</v>
      </c>
    </row>
    <row r="679" spans="1:9" x14ac:dyDescent="0.35">
      <c r="A679" s="35" t="s">
        <v>1312</v>
      </c>
      <c r="B679" s="35" t="s">
        <v>1315</v>
      </c>
      <c r="C679" s="35" t="s">
        <v>1204</v>
      </c>
      <c r="D679" s="38">
        <v>-500</v>
      </c>
      <c r="E679" s="37">
        <v>-4655.97</v>
      </c>
    </row>
    <row r="680" spans="1:9" x14ac:dyDescent="0.35">
      <c r="A680" s="35" t="s">
        <v>1312</v>
      </c>
      <c r="B680" s="35" t="s">
        <v>577</v>
      </c>
      <c r="C680" s="35" t="s">
        <v>1316</v>
      </c>
      <c r="D680" s="37">
        <v>842.68</v>
      </c>
      <c r="E680" s="37">
        <v>-4155.97</v>
      </c>
      <c r="F680" s="37">
        <f>D680</f>
        <v>842.68</v>
      </c>
    </row>
    <row r="681" spans="1:9" x14ac:dyDescent="0.35">
      <c r="A681" s="35" t="s">
        <v>1317</v>
      </c>
      <c r="B681" s="35" t="s">
        <v>1318</v>
      </c>
      <c r="C681" s="35" t="s">
        <v>207</v>
      </c>
      <c r="D681" s="38">
        <v>-350</v>
      </c>
      <c r="E681" s="37">
        <v>-4998.6499999999996</v>
      </c>
    </row>
    <row r="682" spans="1:9" x14ac:dyDescent="0.35">
      <c r="A682" s="35" t="s">
        <v>1317</v>
      </c>
      <c r="B682" s="35" t="s">
        <v>1319</v>
      </c>
      <c r="C682" s="35" t="s">
        <v>1320</v>
      </c>
      <c r="D682" s="38">
        <v>350</v>
      </c>
      <c r="E682" s="37">
        <v>-4648.6499999999996</v>
      </c>
    </row>
    <row r="683" spans="1:9" x14ac:dyDescent="0.35">
      <c r="A683" s="35" t="s">
        <v>1321</v>
      </c>
      <c r="B683" s="35" t="s">
        <v>1322</v>
      </c>
      <c r="C683" s="35" t="s">
        <v>207</v>
      </c>
      <c r="D683" s="38">
        <v>-100</v>
      </c>
      <c r="E683" s="37">
        <v>-4998.6499999999996</v>
      </c>
    </row>
    <row r="684" spans="1:9" x14ac:dyDescent="0.35">
      <c r="A684" s="35" t="s">
        <v>1323</v>
      </c>
      <c r="B684" s="35" t="s">
        <v>1324</v>
      </c>
      <c r="C684" s="35" t="s">
        <v>1204</v>
      </c>
      <c r="D684" s="38">
        <v>-600</v>
      </c>
      <c r="E684" s="37">
        <v>-4898.6499999999996</v>
      </c>
    </row>
    <row r="685" spans="1:9" x14ac:dyDescent="0.35">
      <c r="A685" s="35" t="s">
        <v>1325</v>
      </c>
      <c r="B685" s="35" t="s">
        <v>1326</v>
      </c>
      <c r="C685" s="35" t="s">
        <v>1327</v>
      </c>
      <c r="D685" s="37">
        <v>-89.99</v>
      </c>
      <c r="E685" s="37">
        <v>-4298.6499999999996</v>
      </c>
    </row>
    <row r="686" spans="1:9" s="4" customFormat="1" x14ac:dyDescent="0.35">
      <c r="A686" s="4" t="s">
        <v>1328</v>
      </c>
      <c r="B686" s="4" t="s">
        <v>1329</v>
      </c>
      <c r="C686" s="4" t="s">
        <v>1330</v>
      </c>
      <c r="D686" s="39">
        <v>-3646.01</v>
      </c>
      <c r="E686" s="39">
        <v>-4208.66</v>
      </c>
    </row>
    <row r="687" spans="1:9" s="40" customFormat="1" x14ac:dyDescent="0.35">
      <c r="A687" s="40" t="s">
        <v>1328</v>
      </c>
      <c r="B687" s="40" t="s">
        <v>1329</v>
      </c>
      <c r="C687" s="40" t="s">
        <v>622</v>
      </c>
      <c r="D687" s="41">
        <v>3647</v>
      </c>
      <c r="E687" s="42">
        <v>-562.65</v>
      </c>
    </row>
    <row r="688" spans="1:9" x14ac:dyDescent="0.35">
      <c r="A688" s="35" t="s">
        <v>1331</v>
      </c>
      <c r="B688" s="35" t="s">
        <v>1332</v>
      </c>
      <c r="C688" s="35" t="s">
        <v>898</v>
      </c>
      <c r="D688" s="38">
        <v>-5</v>
      </c>
      <c r="E688" s="37">
        <v>-4209.6499999999996</v>
      </c>
    </row>
    <row r="689" spans="1:13" x14ac:dyDescent="0.35">
      <c r="A689" s="35" t="s">
        <v>1331</v>
      </c>
      <c r="B689" s="35" t="s">
        <v>1332</v>
      </c>
      <c r="C689" s="35" t="s">
        <v>1333</v>
      </c>
      <c r="D689" s="38">
        <v>-900</v>
      </c>
      <c r="E689" s="37">
        <v>-4204.6499999999996</v>
      </c>
    </row>
    <row r="690" spans="1:13" x14ac:dyDescent="0.35">
      <c r="A690" s="35" t="s">
        <v>1331</v>
      </c>
      <c r="B690" s="35" t="s">
        <v>1334</v>
      </c>
      <c r="C690" s="35" t="s">
        <v>1335</v>
      </c>
      <c r="D690" s="38">
        <v>-1500</v>
      </c>
      <c r="E690" s="37">
        <v>-3304.65</v>
      </c>
    </row>
    <row r="691" spans="1:13" x14ac:dyDescent="0.35">
      <c r="A691" s="35" t="s">
        <v>1336</v>
      </c>
      <c r="B691" s="35" t="s">
        <v>1337</v>
      </c>
      <c r="C691" s="35" t="s">
        <v>1338</v>
      </c>
      <c r="D691" s="37">
        <v>316.91000000000003</v>
      </c>
      <c r="E691" s="37">
        <v>-1804.65</v>
      </c>
      <c r="M691" s="37">
        <f>D691</f>
        <v>316.91000000000003</v>
      </c>
    </row>
    <row r="692" spans="1:13" x14ac:dyDescent="0.35">
      <c r="A692" s="35" t="s">
        <v>1336</v>
      </c>
      <c r="B692" s="35" t="s">
        <v>1339</v>
      </c>
      <c r="C692" s="35" t="s">
        <v>1340</v>
      </c>
      <c r="D692" s="37">
        <v>658.77</v>
      </c>
      <c r="E692" s="37">
        <v>-2121.56</v>
      </c>
      <c r="K692" s="37">
        <f>D692</f>
        <v>658.77</v>
      </c>
    </row>
    <row r="693" spans="1:13" x14ac:dyDescent="0.35">
      <c r="A693" s="35" t="s">
        <v>1341</v>
      </c>
      <c r="B693" s="35" t="s">
        <v>1342</v>
      </c>
      <c r="C693" s="35" t="s">
        <v>1343</v>
      </c>
      <c r="D693" s="38">
        <v>-4000</v>
      </c>
      <c r="E693" s="37">
        <v>-2780.33</v>
      </c>
    </row>
    <row r="694" spans="1:13" x14ac:dyDescent="0.35">
      <c r="A694" s="35" t="s">
        <v>1344</v>
      </c>
      <c r="B694" s="35" t="s">
        <v>1345</v>
      </c>
      <c r="C694" s="35" t="s">
        <v>1346</v>
      </c>
      <c r="D694" s="37">
        <v>2163.52</v>
      </c>
      <c r="E694" s="37">
        <v>1219.67</v>
      </c>
      <c r="I694" s="37">
        <f>D694</f>
        <v>2163.52</v>
      </c>
    </row>
    <row r="695" spans="1:13" x14ac:dyDescent="0.35">
      <c r="A695" s="35" t="s">
        <v>1344</v>
      </c>
      <c r="B695" s="35" t="s">
        <v>1227</v>
      </c>
      <c r="C695" s="35" t="s">
        <v>1347</v>
      </c>
      <c r="D695" s="37">
        <v>60.33</v>
      </c>
      <c r="E695" s="37">
        <v>-943.85</v>
      </c>
      <c r="F695" s="37">
        <f>D695</f>
        <v>60.33</v>
      </c>
    </row>
    <row r="696" spans="1:13" x14ac:dyDescent="0.35">
      <c r="A696" s="35" t="s">
        <v>1344</v>
      </c>
      <c r="B696" s="35" t="s">
        <v>1229</v>
      </c>
      <c r="C696" s="35" t="s">
        <v>33</v>
      </c>
      <c r="D696" s="37">
        <v>-63.6</v>
      </c>
      <c r="E696" s="37">
        <v>-1004.18</v>
      </c>
    </row>
    <row r="697" spans="1:13" x14ac:dyDescent="0.35">
      <c r="A697" s="35" t="s">
        <v>1344</v>
      </c>
      <c r="B697" s="35" t="s">
        <v>1229</v>
      </c>
      <c r="C697" s="35" t="s">
        <v>1348</v>
      </c>
      <c r="D697" s="37">
        <v>3696.22</v>
      </c>
      <c r="E697" s="37">
        <v>-940.58</v>
      </c>
      <c r="H697" s="37">
        <f>D697</f>
        <v>3696.22</v>
      </c>
    </row>
    <row r="698" spans="1:13" x14ac:dyDescent="0.35">
      <c r="A698" s="35" t="s">
        <v>1349</v>
      </c>
      <c r="B698" s="35" t="s">
        <v>1350</v>
      </c>
      <c r="C698" s="35" t="s">
        <v>1351</v>
      </c>
      <c r="D698" s="38">
        <v>-700</v>
      </c>
      <c r="E698" s="37">
        <v>-4636.8</v>
      </c>
    </row>
    <row r="699" spans="1:13" x14ac:dyDescent="0.35">
      <c r="A699" s="35" t="s">
        <v>1352</v>
      </c>
      <c r="B699" s="35" t="s">
        <v>1353</v>
      </c>
      <c r="C699" s="35" t="s">
        <v>1354</v>
      </c>
      <c r="D699" s="37">
        <v>-40.5</v>
      </c>
      <c r="E699" s="37">
        <v>-3936.8</v>
      </c>
    </row>
    <row r="700" spans="1:13" x14ac:dyDescent="0.35">
      <c r="A700" s="35" t="s">
        <v>1352</v>
      </c>
      <c r="B700" s="35" t="s">
        <v>1355</v>
      </c>
      <c r="C700" s="35" t="s">
        <v>1356</v>
      </c>
      <c r="D700" s="38">
        <v>-32</v>
      </c>
      <c r="E700" s="37">
        <v>-3896.3</v>
      </c>
    </row>
    <row r="701" spans="1:13" x14ac:dyDescent="0.35">
      <c r="A701" s="35" t="s">
        <v>1357</v>
      </c>
      <c r="B701" s="35" t="s">
        <v>1358</v>
      </c>
      <c r="C701" s="35" t="s">
        <v>1359</v>
      </c>
      <c r="D701" s="38">
        <v>-70</v>
      </c>
      <c r="E701" s="37">
        <v>-3864.3</v>
      </c>
    </row>
    <row r="702" spans="1:13" x14ac:dyDescent="0.35">
      <c r="A702" s="35" t="s">
        <v>1360</v>
      </c>
      <c r="B702" s="35" t="s">
        <v>1361</v>
      </c>
      <c r="C702" s="35" t="s">
        <v>1362</v>
      </c>
      <c r="D702" s="38">
        <v>-202</v>
      </c>
      <c r="E702" s="37">
        <v>-3794.3</v>
      </c>
    </row>
    <row r="703" spans="1:13" x14ac:dyDescent="0.35">
      <c r="A703" s="35" t="s">
        <v>1360</v>
      </c>
      <c r="B703" s="35" t="s">
        <v>1363</v>
      </c>
      <c r="C703" s="35" t="s">
        <v>1364</v>
      </c>
      <c r="D703" s="37">
        <v>-64.989999999999995</v>
      </c>
      <c r="E703" s="37">
        <v>-3592.3</v>
      </c>
    </row>
    <row r="704" spans="1:13" x14ac:dyDescent="0.35">
      <c r="A704" s="35" t="s">
        <v>1365</v>
      </c>
      <c r="B704" s="35" t="s">
        <v>1366</v>
      </c>
      <c r="C704" s="35" t="s">
        <v>1367</v>
      </c>
      <c r="D704" s="37">
        <v>-39.99</v>
      </c>
      <c r="E704" s="37">
        <v>-3527.31</v>
      </c>
    </row>
    <row r="705" spans="1:6" x14ac:dyDescent="0.35">
      <c r="A705" s="35" t="s">
        <v>1365</v>
      </c>
      <c r="B705" s="35" t="s">
        <v>1368</v>
      </c>
      <c r="C705" s="35" t="s">
        <v>1204</v>
      </c>
      <c r="D705" s="38">
        <v>-500</v>
      </c>
      <c r="E705" s="37">
        <v>-3487.32</v>
      </c>
    </row>
    <row r="706" spans="1:6" x14ac:dyDescent="0.35">
      <c r="A706" s="35" t="s">
        <v>1369</v>
      </c>
      <c r="B706" s="35" t="s">
        <v>1370</v>
      </c>
      <c r="C706" s="35" t="s">
        <v>1371</v>
      </c>
      <c r="D706" s="37">
        <v>-439.9</v>
      </c>
      <c r="E706" s="37">
        <v>-2987.32</v>
      </c>
    </row>
    <row r="707" spans="1:6" x14ac:dyDescent="0.35">
      <c r="A707" s="35" t="s">
        <v>1372</v>
      </c>
      <c r="B707" s="35" t="s">
        <v>1373</v>
      </c>
      <c r="C707" s="35" t="s">
        <v>1374</v>
      </c>
      <c r="D707" s="37">
        <v>-82.72</v>
      </c>
      <c r="E707" s="37">
        <v>-2547.42</v>
      </c>
    </row>
    <row r="708" spans="1:6" x14ac:dyDescent="0.35">
      <c r="A708" s="35" t="s">
        <v>1372</v>
      </c>
      <c r="B708" s="35" t="s">
        <v>1375</v>
      </c>
      <c r="C708" s="35" t="s">
        <v>1376</v>
      </c>
      <c r="D708" s="37">
        <v>-349.9</v>
      </c>
      <c r="E708" s="37">
        <v>-2464.6999999999998</v>
      </c>
    </row>
    <row r="709" spans="1:6" x14ac:dyDescent="0.35">
      <c r="A709" s="35" t="s">
        <v>1377</v>
      </c>
      <c r="B709" s="35" t="s">
        <v>1378</v>
      </c>
      <c r="C709" s="35" t="s">
        <v>1204</v>
      </c>
      <c r="D709" s="38">
        <v>-1000</v>
      </c>
      <c r="E709" s="37">
        <v>-2114.8000000000002</v>
      </c>
    </row>
    <row r="710" spans="1:6" x14ac:dyDescent="0.35">
      <c r="A710" s="35" t="s">
        <v>1377</v>
      </c>
      <c r="B710" s="35" t="s">
        <v>1379</v>
      </c>
      <c r="C710" s="35" t="s">
        <v>1380</v>
      </c>
      <c r="D710" s="37">
        <v>842.68</v>
      </c>
      <c r="E710" s="37">
        <v>-1114.8</v>
      </c>
      <c r="F710" s="37">
        <f>D710</f>
        <v>842.68</v>
      </c>
    </row>
    <row r="711" spans="1:6" x14ac:dyDescent="0.35">
      <c r="A711" s="35" t="s">
        <v>1381</v>
      </c>
      <c r="B711" s="35" t="s">
        <v>1382</v>
      </c>
      <c r="C711" s="35" t="s">
        <v>1383</v>
      </c>
      <c r="D711" s="37">
        <v>-79.97</v>
      </c>
      <c r="E711" s="37">
        <v>-1957.48</v>
      </c>
    </row>
    <row r="712" spans="1:6" x14ac:dyDescent="0.35">
      <c r="A712" s="35" t="s">
        <v>1381</v>
      </c>
      <c r="B712" s="35" t="s">
        <v>1384</v>
      </c>
      <c r="C712" s="35" t="s">
        <v>1204</v>
      </c>
      <c r="D712" s="38">
        <v>-1000</v>
      </c>
      <c r="E712" s="37">
        <v>-1877.51</v>
      </c>
    </row>
    <row r="713" spans="1:6" x14ac:dyDescent="0.35">
      <c r="A713" s="35" t="s">
        <v>1385</v>
      </c>
      <c r="B713" s="35" t="s">
        <v>1386</v>
      </c>
      <c r="C713" s="35" t="s">
        <v>1204</v>
      </c>
      <c r="D713" s="38">
        <v>-2000</v>
      </c>
      <c r="E713" s="37">
        <v>-877.51</v>
      </c>
    </row>
    <row r="714" spans="1:6" x14ac:dyDescent="0.35">
      <c r="A714" s="35" t="s">
        <v>1385</v>
      </c>
      <c r="B714" s="35" t="s">
        <v>1387</v>
      </c>
      <c r="C714" s="35" t="s">
        <v>207</v>
      </c>
      <c r="D714" s="38">
        <v>-500</v>
      </c>
      <c r="E714" s="37">
        <v>1122.49</v>
      </c>
    </row>
    <row r="715" spans="1:6" s="4" customFormat="1" x14ac:dyDescent="0.35">
      <c r="A715" s="4" t="s">
        <v>1388</v>
      </c>
      <c r="B715" s="4" t="s">
        <v>1389</v>
      </c>
      <c r="C715" s="4" t="s">
        <v>1390</v>
      </c>
      <c r="D715" s="39">
        <v>-3646.01</v>
      </c>
      <c r="E715" s="39">
        <v>1622.49</v>
      </c>
    </row>
    <row r="716" spans="1:6" s="40" customFormat="1" x14ac:dyDescent="0.35">
      <c r="A716" s="40" t="s">
        <v>1388</v>
      </c>
      <c r="B716" s="40" t="s">
        <v>1389</v>
      </c>
      <c r="C716" s="40" t="s">
        <v>622</v>
      </c>
      <c r="D716" s="41">
        <v>3645</v>
      </c>
      <c r="E716" s="42">
        <v>5268.5</v>
      </c>
    </row>
    <row r="717" spans="1:6" x14ac:dyDescent="0.35">
      <c r="A717" s="35" t="s">
        <v>1391</v>
      </c>
      <c r="B717" s="35" t="s">
        <v>1392</v>
      </c>
      <c r="C717" s="35" t="s">
        <v>1393</v>
      </c>
      <c r="D717" s="38">
        <v>-1000</v>
      </c>
      <c r="E717" s="37">
        <v>1623.5</v>
      </c>
    </row>
    <row r="719" spans="1:6" x14ac:dyDescent="0.35">
      <c r="A719" s="35" t="s">
        <v>1391</v>
      </c>
      <c r="B719" s="35" t="s">
        <v>1392</v>
      </c>
      <c r="C719" s="35" t="s">
        <v>1393</v>
      </c>
      <c r="D719" s="38">
        <v>-1000</v>
      </c>
      <c r="E719" s="37">
        <v>1623.5</v>
      </c>
    </row>
    <row r="720" spans="1:6" x14ac:dyDescent="0.35">
      <c r="A720" s="35" t="s">
        <v>1394</v>
      </c>
      <c r="B720" s="35" t="s">
        <v>1395</v>
      </c>
      <c r="C720" s="35" t="s">
        <v>1396</v>
      </c>
      <c r="D720" s="38">
        <v>-1000</v>
      </c>
      <c r="E720" s="37">
        <v>2623.5</v>
      </c>
    </row>
    <row r="721" spans="1:10" x14ac:dyDescent="0.35">
      <c r="A721" s="35" t="s">
        <v>1394</v>
      </c>
      <c r="B721" s="35" t="s">
        <v>1397</v>
      </c>
      <c r="C721" s="35" t="s">
        <v>1398</v>
      </c>
      <c r="D721" s="37">
        <v>4107.3100000000004</v>
      </c>
      <c r="E721" s="37">
        <v>3623.5</v>
      </c>
      <c r="J721" s="37">
        <f>D721</f>
        <v>4107.3100000000004</v>
      </c>
    </row>
    <row r="722" spans="1:10" x14ac:dyDescent="0.35">
      <c r="A722" s="35" t="s">
        <v>1394</v>
      </c>
      <c r="B722" s="35" t="s">
        <v>1399</v>
      </c>
      <c r="C722" s="35" t="s">
        <v>1400</v>
      </c>
      <c r="D722" s="37">
        <v>1193.81</v>
      </c>
      <c r="E722" s="37">
        <v>-483.81</v>
      </c>
      <c r="J722" s="37">
        <f>D722</f>
        <v>1193.81</v>
      </c>
    </row>
    <row r="723" spans="1:10" x14ac:dyDescent="0.35">
      <c r="A723" s="35" t="s">
        <v>1401</v>
      </c>
      <c r="B723" s="35" t="s">
        <v>1402</v>
      </c>
      <c r="C723" s="35" t="s">
        <v>1403</v>
      </c>
      <c r="D723" s="38">
        <v>-1000</v>
      </c>
      <c r="E723" s="37">
        <v>-1677.62</v>
      </c>
    </row>
    <row r="724" spans="1:10" x14ac:dyDescent="0.35">
      <c r="A724" s="35" t="s">
        <v>1401</v>
      </c>
      <c r="B724" s="35" t="s">
        <v>1404</v>
      </c>
      <c r="C724" s="35" t="s">
        <v>1204</v>
      </c>
      <c r="D724" s="38">
        <v>-4000</v>
      </c>
      <c r="E724" s="37">
        <v>-677.62</v>
      </c>
    </row>
    <row r="725" spans="1:10" x14ac:dyDescent="0.35">
      <c r="A725" s="35" t="s">
        <v>1401</v>
      </c>
      <c r="B725" s="35" t="s">
        <v>1405</v>
      </c>
      <c r="C725" s="35" t="s">
        <v>1406</v>
      </c>
      <c r="D725" s="37">
        <v>3696.22</v>
      </c>
      <c r="E725" s="37">
        <v>3322.38</v>
      </c>
      <c r="H725" s="37">
        <f>D725</f>
        <v>3696.22</v>
      </c>
    </row>
    <row r="726" spans="1:10" x14ac:dyDescent="0.35">
      <c r="A726" s="35" t="s">
        <v>1401</v>
      </c>
      <c r="B726" s="35" t="s">
        <v>1407</v>
      </c>
      <c r="C726" s="35" t="s">
        <v>1408</v>
      </c>
      <c r="D726" s="37">
        <v>60.33</v>
      </c>
      <c r="E726" s="37">
        <v>-373.84</v>
      </c>
      <c r="I726" s="37">
        <f>D726</f>
        <v>60.33</v>
      </c>
    </row>
    <row r="727" spans="1:10" x14ac:dyDescent="0.35">
      <c r="A727" s="35" t="s">
        <v>1401</v>
      </c>
      <c r="B727" s="35" t="s">
        <v>1409</v>
      </c>
      <c r="C727" s="35" t="s">
        <v>33</v>
      </c>
      <c r="D727" s="37">
        <v>-44.11</v>
      </c>
      <c r="E727" s="37">
        <v>-434.17</v>
      </c>
    </row>
    <row r="728" spans="1:10" x14ac:dyDescent="0.35">
      <c r="A728" s="35" t="s">
        <v>1401</v>
      </c>
      <c r="B728" s="35" t="s">
        <v>1409</v>
      </c>
      <c r="C728" s="35" t="s">
        <v>1410</v>
      </c>
      <c r="D728" s="37">
        <v>2163.52</v>
      </c>
      <c r="E728" s="37">
        <v>-390.06</v>
      </c>
      <c r="I728" s="37">
        <f>D728</f>
        <v>2163.52</v>
      </c>
    </row>
    <row r="729" spans="1:10" x14ac:dyDescent="0.35">
      <c r="A729" s="35" t="s">
        <v>1411</v>
      </c>
      <c r="B729" s="35" t="s">
        <v>1412</v>
      </c>
      <c r="C729" s="35" t="s">
        <v>1413</v>
      </c>
      <c r="D729" s="38">
        <v>-500</v>
      </c>
      <c r="E729" s="37">
        <v>-2553.58</v>
      </c>
    </row>
    <row r="730" spans="1:10" x14ac:dyDescent="0.35">
      <c r="A730" s="35" t="s">
        <v>1414</v>
      </c>
      <c r="B730" s="35" t="s">
        <v>1415</v>
      </c>
      <c r="C730" s="35" t="s">
        <v>1416</v>
      </c>
      <c r="D730" s="37">
        <v>320.95</v>
      </c>
      <c r="E730" s="37">
        <v>-2053.58</v>
      </c>
      <c r="F730" s="37">
        <f>D730</f>
        <v>320.95</v>
      </c>
    </row>
    <row r="731" spans="1:10" x14ac:dyDescent="0.35">
      <c r="A731" s="35" t="s">
        <v>1417</v>
      </c>
      <c r="B731" s="35" t="s">
        <v>1418</v>
      </c>
      <c r="C731" s="35" t="s">
        <v>1419</v>
      </c>
      <c r="D731" s="38">
        <v>-300</v>
      </c>
      <c r="E731" s="37">
        <v>-2374.5300000000002</v>
      </c>
    </row>
    <row r="732" spans="1:10" x14ac:dyDescent="0.35">
      <c r="A732" s="35" t="s">
        <v>1420</v>
      </c>
      <c r="B732" s="35" t="s">
        <v>1421</v>
      </c>
      <c r="C732" s="35" t="s">
        <v>1422</v>
      </c>
      <c r="D732" s="37">
        <v>-183.1</v>
      </c>
      <c r="E732" s="37">
        <v>-2074.5300000000002</v>
      </c>
    </row>
    <row r="733" spans="1:10" x14ac:dyDescent="0.35">
      <c r="A733" s="35" t="s">
        <v>1423</v>
      </c>
      <c r="B733" s="35" t="s">
        <v>1424</v>
      </c>
      <c r="C733" s="35" t="s">
        <v>1425</v>
      </c>
      <c r="D733" s="38">
        <v>-500</v>
      </c>
      <c r="E733" s="37">
        <v>-1891.43</v>
      </c>
    </row>
    <row r="734" spans="1:10" x14ac:dyDescent="0.35">
      <c r="A734" s="35" t="s">
        <v>1426</v>
      </c>
      <c r="B734" s="35" t="s">
        <v>1427</v>
      </c>
      <c r="C734" s="35" t="s">
        <v>1428</v>
      </c>
      <c r="D734" s="37">
        <v>-13.25</v>
      </c>
      <c r="E734" s="37">
        <v>-1391.43</v>
      </c>
    </row>
    <row r="735" spans="1:10" x14ac:dyDescent="0.35">
      <c r="A735" s="35" t="s">
        <v>1426</v>
      </c>
      <c r="B735" s="35" t="s">
        <v>1429</v>
      </c>
      <c r="C735" s="35" t="s">
        <v>1430</v>
      </c>
      <c r="D735" s="37">
        <v>-199.95</v>
      </c>
      <c r="E735" s="37">
        <v>-1378.18</v>
      </c>
    </row>
    <row r="736" spans="1:10" x14ac:dyDescent="0.35">
      <c r="A736" s="35" t="s">
        <v>1431</v>
      </c>
      <c r="B736" s="35" t="s">
        <v>1432</v>
      </c>
      <c r="C736" s="35" t="s">
        <v>1433</v>
      </c>
      <c r="D736" s="37">
        <v>-329.97</v>
      </c>
      <c r="E736" s="37">
        <v>-1178.23</v>
      </c>
    </row>
    <row r="737" spans="1:13" x14ac:dyDescent="0.35">
      <c r="A737" s="35" t="s">
        <v>1434</v>
      </c>
      <c r="B737" s="35" t="s">
        <v>1435</v>
      </c>
      <c r="C737" s="35" t="s">
        <v>1436</v>
      </c>
      <c r="D737" s="37">
        <v>-478.8</v>
      </c>
      <c r="E737" s="37">
        <v>-848.26</v>
      </c>
    </row>
    <row r="738" spans="1:13" s="49" customFormat="1" x14ac:dyDescent="0.35">
      <c r="A738" s="49" t="s">
        <v>1434</v>
      </c>
      <c r="B738" s="49" t="s">
        <v>1437</v>
      </c>
      <c r="C738" s="49" t="s">
        <v>1438</v>
      </c>
      <c r="D738" s="50">
        <v>-0.02</v>
      </c>
      <c r="E738" s="50">
        <v>-369.46</v>
      </c>
    </row>
    <row r="739" spans="1:13" x14ac:dyDescent="0.35">
      <c r="A739" s="35" t="s">
        <v>1434</v>
      </c>
      <c r="B739" s="35" t="s">
        <v>1439</v>
      </c>
      <c r="C739" s="35" t="s">
        <v>1440</v>
      </c>
      <c r="D739" s="37">
        <v>147.33000000000001</v>
      </c>
      <c r="E739" s="37">
        <v>-369.44</v>
      </c>
      <c r="F739" s="37">
        <f>D739</f>
        <v>147.33000000000001</v>
      </c>
    </row>
    <row r="740" spans="1:13" x14ac:dyDescent="0.35">
      <c r="A740" s="35" t="s">
        <v>1441</v>
      </c>
      <c r="B740" s="35" t="s">
        <v>1442</v>
      </c>
      <c r="C740" s="35" t="s">
        <v>1443</v>
      </c>
      <c r="D740" s="38">
        <v>1500</v>
      </c>
      <c r="E740" s="37">
        <v>-516.77</v>
      </c>
    </row>
    <row r="741" spans="1:13" x14ac:dyDescent="0.35">
      <c r="A741" s="35" t="s">
        <v>1441</v>
      </c>
      <c r="B741" s="35" t="s">
        <v>1444</v>
      </c>
      <c r="C741" s="35" t="s">
        <v>1445</v>
      </c>
      <c r="D741" s="37">
        <v>-246.95</v>
      </c>
      <c r="E741" s="37">
        <v>-2016.77</v>
      </c>
    </row>
    <row r="742" spans="1:13" x14ac:dyDescent="0.35">
      <c r="A742" s="35" t="s">
        <v>1441</v>
      </c>
      <c r="B742" s="35" t="s">
        <v>1446</v>
      </c>
      <c r="C742" s="35" t="s">
        <v>1447</v>
      </c>
      <c r="D742" s="37">
        <v>-193.97</v>
      </c>
      <c r="E742" s="37">
        <v>-1769.82</v>
      </c>
    </row>
    <row r="743" spans="1:13" x14ac:dyDescent="0.35">
      <c r="A743" s="35" t="s">
        <v>1441</v>
      </c>
      <c r="B743" s="35" t="s">
        <v>1448</v>
      </c>
      <c r="C743" s="35" t="s">
        <v>1449</v>
      </c>
      <c r="D743" s="37">
        <v>882.92</v>
      </c>
      <c r="E743" s="37">
        <v>-1575.85</v>
      </c>
      <c r="F743" s="37">
        <f>D743</f>
        <v>882.92</v>
      </c>
    </row>
    <row r="744" spans="1:13" x14ac:dyDescent="0.35">
      <c r="A744" s="35" t="s">
        <v>1450</v>
      </c>
      <c r="B744" s="35" t="s">
        <v>1451</v>
      </c>
      <c r="C744" s="35" t="s">
        <v>1452</v>
      </c>
      <c r="D744" s="37">
        <v>-141.97999999999999</v>
      </c>
      <c r="E744" s="37">
        <v>-2458.77</v>
      </c>
    </row>
    <row r="745" spans="1:13" x14ac:dyDescent="0.35">
      <c r="A745" s="35" t="s">
        <v>1453</v>
      </c>
      <c r="B745" s="35" t="s">
        <v>1454</v>
      </c>
      <c r="C745" s="35" t="s">
        <v>1455</v>
      </c>
      <c r="D745" s="37">
        <v>-144.22</v>
      </c>
      <c r="E745" s="37">
        <v>-2316.79</v>
      </c>
    </row>
    <row r="746" spans="1:13" x14ac:dyDescent="0.35">
      <c r="A746" s="35" t="s">
        <v>1453</v>
      </c>
      <c r="B746" s="35" t="s">
        <v>1456</v>
      </c>
      <c r="C746" s="35" t="s">
        <v>1457</v>
      </c>
      <c r="D746" s="38">
        <v>-500</v>
      </c>
      <c r="E746" s="37">
        <v>-2172.5700000000002</v>
      </c>
    </row>
    <row r="747" spans="1:13" x14ac:dyDescent="0.35">
      <c r="A747" s="35" t="s">
        <v>1453</v>
      </c>
      <c r="B747" s="35" t="s">
        <v>1458</v>
      </c>
      <c r="C747" s="35" t="s">
        <v>1459</v>
      </c>
      <c r="D747" s="38">
        <v>-3000</v>
      </c>
      <c r="E747" s="37">
        <v>-1672.57</v>
      </c>
    </row>
    <row r="748" spans="1:13" x14ac:dyDescent="0.35">
      <c r="A748" s="35" t="s">
        <v>1453</v>
      </c>
      <c r="B748" s="35" t="s">
        <v>1460</v>
      </c>
      <c r="C748" s="35" t="s">
        <v>1461</v>
      </c>
      <c r="D748" s="37">
        <v>-42.9</v>
      </c>
      <c r="E748" s="37">
        <v>1327.43</v>
      </c>
    </row>
    <row r="749" spans="1:13" x14ac:dyDescent="0.35">
      <c r="A749" s="35" t="s">
        <v>1453</v>
      </c>
      <c r="B749" s="35" t="s">
        <v>77</v>
      </c>
      <c r="C749" s="35" t="s">
        <v>1462</v>
      </c>
      <c r="D749" s="37">
        <v>1000.97</v>
      </c>
      <c r="E749" s="37">
        <v>1370.33</v>
      </c>
      <c r="M749" s="37">
        <f>D749</f>
        <v>1000.97</v>
      </c>
    </row>
    <row r="750" spans="1:13" x14ac:dyDescent="0.35">
      <c r="A750" s="35" t="s">
        <v>1453</v>
      </c>
      <c r="B750" s="35" t="s">
        <v>1463</v>
      </c>
      <c r="C750" s="35" t="s">
        <v>33</v>
      </c>
      <c r="D750" s="37">
        <v>-64.47</v>
      </c>
      <c r="E750" s="37">
        <v>369.36</v>
      </c>
    </row>
    <row r="751" spans="1:13" x14ac:dyDescent="0.35">
      <c r="A751" s="35" t="s">
        <v>1453</v>
      </c>
      <c r="B751" s="35" t="s">
        <v>1463</v>
      </c>
      <c r="C751" s="35" t="s">
        <v>1464</v>
      </c>
      <c r="D751" s="37">
        <v>4587.03</v>
      </c>
      <c r="E751" s="37">
        <v>433.83</v>
      </c>
      <c r="K751" s="37">
        <f>D751</f>
        <v>4587.03</v>
      </c>
    </row>
    <row r="752" spans="1:13" x14ac:dyDescent="0.35">
      <c r="A752" s="35" t="s">
        <v>1465</v>
      </c>
      <c r="B752" s="35" t="s">
        <v>496</v>
      </c>
      <c r="C752" s="35" t="s">
        <v>1466</v>
      </c>
      <c r="D752" s="38">
        <v>-500</v>
      </c>
      <c r="E752" s="37">
        <v>-4153.2</v>
      </c>
    </row>
    <row r="753" spans="1:9" x14ac:dyDescent="0.35">
      <c r="A753" s="35" t="s">
        <v>1467</v>
      </c>
      <c r="B753" s="35" t="s">
        <v>1468</v>
      </c>
      <c r="C753" s="35" t="s">
        <v>1469</v>
      </c>
      <c r="D753" s="37">
        <v>-143.47999999999999</v>
      </c>
      <c r="E753" s="37">
        <v>-3653.2</v>
      </c>
    </row>
    <row r="754" spans="1:9" x14ac:dyDescent="0.35">
      <c r="A754" s="35" t="s">
        <v>1467</v>
      </c>
      <c r="B754" s="35" t="s">
        <v>1470</v>
      </c>
      <c r="C754" s="35" t="s">
        <v>1204</v>
      </c>
      <c r="D754" s="38">
        <v>-4000</v>
      </c>
      <c r="E754" s="37">
        <v>-3509.72</v>
      </c>
    </row>
    <row r="755" spans="1:9" x14ac:dyDescent="0.35">
      <c r="A755" s="35" t="s">
        <v>1467</v>
      </c>
      <c r="B755" s="35" t="s">
        <v>1471</v>
      </c>
      <c r="C755" s="35" t="s">
        <v>207</v>
      </c>
      <c r="D755" s="38">
        <v>-600</v>
      </c>
      <c r="E755" s="37">
        <v>490.28</v>
      </c>
    </row>
    <row r="756" spans="1:9" x14ac:dyDescent="0.35">
      <c r="A756" s="35" t="s">
        <v>1472</v>
      </c>
      <c r="B756" s="35" t="s">
        <v>1409</v>
      </c>
      <c r="C756" s="35" t="s">
        <v>1473</v>
      </c>
      <c r="D756" s="37">
        <v>80.39</v>
      </c>
      <c r="E756" s="37">
        <v>1090.28</v>
      </c>
      <c r="F756" s="37">
        <f>D756</f>
        <v>80.39</v>
      </c>
    </row>
    <row r="757" spans="1:9" x14ac:dyDescent="0.35">
      <c r="A757" s="35" t="s">
        <v>1472</v>
      </c>
      <c r="B757" s="35" t="s">
        <v>1474</v>
      </c>
      <c r="C757" s="35" t="s">
        <v>1475</v>
      </c>
      <c r="D757" s="37">
        <v>2163.52</v>
      </c>
      <c r="E757" s="37">
        <v>1009.89</v>
      </c>
      <c r="I757" s="37">
        <f>D757</f>
        <v>2163.52</v>
      </c>
    </row>
    <row r="758" spans="1:9" x14ac:dyDescent="0.35">
      <c r="A758" s="35" t="s">
        <v>1472</v>
      </c>
      <c r="B758" s="35" t="s">
        <v>1476</v>
      </c>
      <c r="C758" s="35" t="s">
        <v>1477</v>
      </c>
      <c r="D758" s="37">
        <v>2.2400000000000002</v>
      </c>
      <c r="E758" s="37">
        <v>-1153.6300000000001</v>
      </c>
      <c r="F758" s="37">
        <f>D758</f>
        <v>2.2400000000000002</v>
      </c>
    </row>
    <row r="759" spans="1:9" x14ac:dyDescent="0.35">
      <c r="A759" s="35" t="s">
        <v>1472</v>
      </c>
      <c r="B759" s="35" t="s">
        <v>1478</v>
      </c>
      <c r="C759" s="35" t="s">
        <v>1479</v>
      </c>
      <c r="D759" s="37">
        <v>60.33</v>
      </c>
      <c r="E759" s="37">
        <v>-1155.8699999999999</v>
      </c>
      <c r="F759" s="37">
        <f>D759</f>
        <v>60.33</v>
      </c>
    </row>
    <row r="760" spans="1:9" x14ac:dyDescent="0.35">
      <c r="A760" s="35" t="s">
        <v>1472</v>
      </c>
      <c r="B760" s="35" t="s">
        <v>1480</v>
      </c>
      <c r="C760" s="35" t="s">
        <v>1481</v>
      </c>
      <c r="D760" s="37">
        <v>3783.69</v>
      </c>
      <c r="E760" s="37">
        <v>-1216.2</v>
      </c>
      <c r="H760" s="37">
        <f>D760</f>
        <v>3783.69</v>
      </c>
    </row>
    <row r="761" spans="1:9" x14ac:dyDescent="0.35">
      <c r="A761" s="35" t="s">
        <v>1482</v>
      </c>
      <c r="B761" s="35" t="s">
        <v>1483</v>
      </c>
      <c r="C761" s="35" t="s">
        <v>1484</v>
      </c>
      <c r="D761" s="38">
        <v>-190</v>
      </c>
      <c r="E761" s="37">
        <v>-4999.8900000000003</v>
      </c>
    </row>
    <row r="762" spans="1:9" x14ac:dyDescent="0.35">
      <c r="A762" s="35" t="s">
        <v>1482</v>
      </c>
      <c r="B762" s="35" t="s">
        <v>1485</v>
      </c>
      <c r="C762" s="35" t="s">
        <v>1486</v>
      </c>
      <c r="D762" s="37">
        <v>74.989999999999995</v>
      </c>
      <c r="E762" s="37">
        <v>-4809.8900000000003</v>
      </c>
      <c r="F762" s="37">
        <f>D762</f>
        <v>74.989999999999995</v>
      </c>
    </row>
    <row r="763" spans="1:9" x14ac:dyDescent="0.35">
      <c r="A763" s="35" t="s">
        <v>1487</v>
      </c>
      <c r="B763" s="35" t="s">
        <v>1488</v>
      </c>
      <c r="C763" s="35" t="s">
        <v>1489</v>
      </c>
      <c r="D763" s="38">
        <v>-2000</v>
      </c>
      <c r="E763" s="37">
        <v>-4884.88</v>
      </c>
    </row>
    <row r="764" spans="1:9" x14ac:dyDescent="0.35">
      <c r="A764" s="35" t="s">
        <v>1487</v>
      </c>
      <c r="B764" s="35" t="s">
        <v>1490</v>
      </c>
      <c r="C764" s="35" t="s">
        <v>1491</v>
      </c>
      <c r="D764" s="37">
        <v>-424.3</v>
      </c>
      <c r="E764" s="37">
        <v>-2884.88</v>
      </c>
    </row>
    <row r="765" spans="1:9" x14ac:dyDescent="0.35">
      <c r="A765" s="35" t="s">
        <v>1487</v>
      </c>
      <c r="B765" s="35" t="s">
        <v>1492</v>
      </c>
      <c r="C765" s="35" t="s">
        <v>1459</v>
      </c>
      <c r="D765" s="38">
        <v>-300</v>
      </c>
      <c r="E765" s="37">
        <v>-2460.58</v>
      </c>
    </row>
    <row r="766" spans="1:9" x14ac:dyDescent="0.35">
      <c r="A766" s="35" t="s">
        <v>1493</v>
      </c>
      <c r="B766" s="35" t="s">
        <v>1494</v>
      </c>
      <c r="C766" s="35" t="s">
        <v>1495</v>
      </c>
      <c r="D766" s="37">
        <v>-89.99</v>
      </c>
      <c r="E766" s="37">
        <v>-2160.58</v>
      </c>
    </row>
    <row r="767" spans="1:9" x14ac:dyDescent="0.35">
      <c r="A767" s="35" t="s">
        <v>1493</v>
      </c>
      <c r="B767" s="35" t="s">
        <v>1496</v>
      </c>
      <c r="C767" s="35" t="s">
        <v>1204</v>
      </c>
      <c r="D767" s="38">
        <v>-700</v>
      </c>
      <c r="E767" s="37">
        <v>-2070.59</v>
      </c>
    </row>
    <row r="768" spans="1:9" x14ac:dyDescent="0.35">
      <c r="A768" s="35" t="s">
        <v>1493</v>
      </c>
      <c r="B768" s="35" t="s">
        <v>1497</v>
      </c>
      <c r="C768" s="35" t="s">
        <v>1498</v>
      </c>
      <c r="D768" s="38">
        <v>-1000</v>
      </c>
      <c r="E768" s="37">
        <v>-1370.59</v>
      </c>
    </row>
    <row r="769" spans="1:13" x14ac:dyDescent="0.35">
      <c r="A769" s="35" t="s">
        <v>1493</v>
      </c>
      <c r="B769" s="35" t="s">
        <v>1499</v>
      </c>
      <c r="C769" s="35" t="s">
        <v>1500</v>
      </c>
      <c r="D769" s="37">
        <v>-197.97</v>
      </c>
      <c r="E769" s="37">
        <v>-370.59</v>
      </c>
    </row>
    <row r="770" spans="1:13" x14ac:dyDescent="0.35">
      <c r="A770" s="35" t="s">
        <v>1501</v>
      </c>
      <c r="B770" s="35" t="s">
        <v>1502</v>
      </c>
      <c r="C770" s="35" t="s">
        <v>1503</v>
      </c>
      <c r="D770" s="38">
        <v>-500</v>
      </c>
      <c r="E770" s="37">
        <v>-172.62</v>
      </c>
    </row>
    <row r="771" spans="1:13" x14ac:dyDescent="0.35">
      <c r="A771" s="35" t="s">
        <v>1504</v>
      </c>
      <c r="B771" s="35" t="s">
        <v>1505</v>
      </c>
      <c r="C771" s="35" t="s">
        <v>1459</v>
      </c>
      <c r="D771" s="38">
        <v>-3000</v>
      </c>
      <c r="E771" s="37">
        <v>327.38</v>
      </c>
    </row>
    <row r="772" spans="1:13" x14ac:dyDescent="0.35">
      <c r="A772" s="35" t="s">
        <v>1506</v>
      </c>
      <c r="B772" s="35" t="s">
        <v>1507</v>
      </c>
      <c r="C772" s="35" t="s">
        <v>1508</v>
      </c>
      <c r="D772" s="37">
        <v>-149.99</v>
      </c>
      <c r="E772" s="37">
        <v>3327.38</v>
      </c>
    </row>
    <row r="773" spans="1:13" x14ac:dyDescent="0.35">
      <c r="A773" s="35" t="s">
        <v>1509</v>
      </c>
      <c r="B773" s="35" t="s">
        <v>1510</v>
      </c>
      <c r="C773" s="35" t="s">
        <v>1511</v>
      </c>
      <c r="D773" s="37">
        <v>-74.989999999999995</v>
      </c>
      <c r="E773" s="37">
        <v>3477.37</v>
      </c>
    </row>
    <row r="774" spans="1:13" x14ac:dyDescent="0.35">
      <c r="A774" s="35" t="s">
        <v>1509</v>
      </c>
      <c r="B774" s="35" t="s">
        <v>1512</v>
      </c>
      <c r="C774" s="35" t="s">
        <v>1513</v>
      </c>
      <c r="D774" s="37">
        <v>1224.99</v>
      </c>
      <c r="E774" s="37">
        <v>3552.36</v>
      </c>
      <c r="M774" s="37">
        <f>D774</f>
        <v>1224.99</v>
      </c>
    </row>
    <row r="775" spans="1:13" x14ac:dyDescent="0.35">
      <c r="A775" s="35" t="s">
        <v>1509</v>
      </c>
      <c r="B775" s="35" t="s">
        <v>1514</v>
      </c>
      <c r="C775" s="35" t="s">
        <v>33</v>
      </c>
      <c r="D775" s="37">
        <v>-13.09</v>
      </c>
      <c r="E775" s="37">
        <v>2327.37</v>
      </c>
    </row>
    <row r="776" spans="1:13" x14ac:dyDescent="0.35">
      <c r="A776" s="35" t="s">
        <v>1509</v>
      </c>
      <c r="B776" s="35" t="s">
        <v>1514</v>
      </c>
      <c r="C776" s="35" t="s">
        <v>1515</v>
      </c>
      <c r="D776" s="37">
        <v>4823.67</v>
      </c>
      <c r="E776" s="37">
        <v>2340.46</v>
      </c>
      <c r="K776" s="37">
        <f>D776</f>
        <v>4823.67</v>
      </c>
    </row>
    <row r="777" spans="1:13" x14ac:dyDescent="0.35">
      <c r="A777" s="35" t="s">
        <v>1516</v>
      </c>
      <c r="B777" s="35" t="s">
        <v>1517</v>
      </c>
      <c r="C777" s="35" t="s">
        <v>1518</v>
      </c>
      <c r="D777" s="38">
        <v>-299</v>
      </c>
      <c r="E777" s="37">
        <v>-2483.21</v>
      </c>
    </row>
    <row r="778" spans="1:13" x14ac:dyDescent="0.35">
      <c r="A778" s="35" t="s">
        <v>1519</v>
      </c>
      <c r="B778" s="35" t="s">
        <v>1520</v>
      </c>
      <c r="C778" s="35" t="s">
        <v>1459</v>
      </c>
      <c r="D778" s="38">
        <v>-700</v>
      </c>
      <c r="E778" s="37">
        <v>-2184.21</v>
      </c>
    </row>
    <row r="779" spans="1:13" x14ac:dyDescent="0.35">
      <c r="A779" s="35" t="s">
        <v>1521</v>
      </c>
      <c r="B779" s="35" t="s">
        <v>1522</v>
      </c>
      <c r="C779" s="35" t="s">
        <v>1523</v>
      </c>
      <c r="D779" s="37">
        <v>-159.96</v>
      </c>
      <c r="E779" s="37">
        <v>-1484.21</v>
      </c>
    </row>
    <row r="780" spans="1:13" x14ac:dyDescent="0.35">
      <c r="A780" s="35" t="s">
        <v>1524</v>
      </c>
      <c r="B780" s="35" t="s">
        <v>1525</v>
      </c>
      <c r="C780" s="35" t="s">
        <v>1459</v>
      </c>
      <c r="D780" s="38">
        <v>-1500</v>
      </c>
      <c r="E780" s="37">
        <v>-1324.25</v>
      </c>
    </row>
    <row r="781" spans="1:13" x14ac:dyDescent="0.35">
      <c r="A781" s="35" t="s">
        <v>1526</v>
      </c>
      <c r="B781" s="35" t="s">
        <v>1527</v>
      </c>
      <c r="C781" s="35" t="s">
        <v>1528</v>
      </c>
      <c r="D781" s="37">
        <v>-219.99</v>
      </c>
      <c r="E781" s="37">
        <v>175.75</v>
      </c>
    </row>
    <row r="782" spans="1:13" x14ac:dyDescent="0.35">
      <c r="A782" s="35" t="s">
        <v>1526</v>
      </c>
      <c r="B782" s="35" t="s">
        <v>641</v>
      </c>
      <c r="C782" s="35" t="s">
        <v>1529</v>
      </c>
      <c r="D782" s="37">
        <v>775.51</v>
      </c>
      <c r="E782" s="37">
        <v>395.74</v>
      </c>
      <c r="F782" s="37">
        <f>D782</f>
        <v>775.51</v>
      </c>
    </row>
    <row r="783" spans="1:13" x14ac:dyDescent="0.35">
      <c r="A783" s="35" t="s">
        <v>1530</v>
      </c>
      <c r="B783" s="35" t="s">
        <v>1531</v>
      </c>
      <c r="C783" s="35" t="s">
        <v>1532</v>
      </c>
      <c r="D783" s="37">
        <v>-149.97999999999999</v>
      </c>
      <c r="E783" s="37">
        <v>-379.77</v>
      </c>
    </row>
    <row r="784" spans="1:13" x14ac:dyDescent="0.35">
      <c r="A784" s="35" t="s">
        <v>1530</v>
      </c>
      <c r="B784" s="35" t="s">
        <v>1533</v>
      </c>
      <c r="C784" s="35" t="s">
        <v>1534</v>
      </c>
      <c r="D784" s="37">
        <v>-74.989999999999995</v>
      </c>
      <c r="E784" s="37">
        <v>-229.79</v>
      </c>
    </row>
    <row r="785" spans="1:12" x14ac:dyDescent="0.35">
      <c r="A785" s="35" t="s">
        <v>1530</v>
      </c>
      <c r="B785" s="35" t="s">
        <v>1535</v>
      </c>
      <c r="C785" s="35" t="s">
        <v>1536</v>
      </c>
      <c r="D785" s="37">
        <v>-48.99</v>
      </c>
      <c r="E785" s="37">
        <v>-154.80000000000001</v>
      </c>
    </row>
    <row r="786" spans="1:12" x14ac:dyDescent="0.35">
      <c r="A786" s="35" t="s">
        <v>1530</v>
      </c>
      <c r="B786" s="35" t="s">
        <v>1537</v>
      </c>
      <c r="C786" s="35" t="s">
        <v>1538</v>
      </c>
      <c r="D786" s="38">
        <v>-500</v>
      </c>
      <c r="E786" s="37">
        <v>-105.81</v>
      </c>
    </row>
    <row r="787" spans="1:12" x14ac:dyDescent="0.35">
      <c r="A787" s="35" t="s">
        <v>1530</v>
      </c>
      <c r="B787" s="35" t="s">
        <v>1539</v>
      </c>
      <c r="C787" s="35" t="s">
        <v>1459</v>
      </c>
      <c r="D787" s="38">
        <v>-2000</v>
      </c>
      <c r="E787" s="37">
        <v>394.19</v>
      </c>
    </row>
    <row r="788" spans="1:12" x14ac:dyDescent="0.35">
      <c r="A788" s="35" t="s">
        <v>1530</v>
      </c>
      <c r="B788" s="35" t="s">
        <v>271</v>
      </c>
      <c r="C788" s="35" t="s">
        <v>1540</v>
      </c>
      <c r="D788" s="37">
        <v>1991.27</v>
      </c>
      <c r="E788" s="37">
        <v>2394.19</v>
      </c>
      <c r="L788" s="37">
        <f>D788</f>
        <v>1991.27</v>
      </c>
    </row>
    <row r="789" spans="1:12" x14ac:dyDescent="0.35">
      <c r="A789" s="35" t="s">
        <v>1530</v>
      </c>
      <c r="B789" s="35" t="s">
        <v>1541</v>
      </c>
      <c r="C789" s="35" t="s">
        <v>33</v>
      </c>
      <c r="D789" s="37">
        <v>-24.97</v>
      </c>
      <c r="E789" s="37">
        <v>402.92</v>
      </c>
    </row>
    <row r="790" spans="1:12" x14ac:dyDescent="0.35">
      <c r="A790" s="35" t="s">
        <v>1530</v>
      </c>
      <c r="B790" s="35" t="s">
        <v>1541</v>
      </c>
      <c r="C790" s="35" t="s">
        <v>1542</v>
      </c>
      <c r="D790" s="37">
        <v>3420.15</v>
      </c>
      <c r="E790" s="37">
        <v>427.89</v>
      </c>
      <c r="H790" s="37">
        <f>D790</f>
        <v>3420.15</v>
      </c>
    </row>
    <row r="791" spans="1:12" x14ac:dyDescent="0.35">
      <c r="A791" s="35" t="s">
        <v>1530</v>
      </c>
      <c r="B791" s="35" t="s">
        <v>478</v>
      </c>
      <c r="C791" s="35" t="s">
        <v>33</v>
      </c>
      <c r="D791" s="37">
        <v>-0.53</v>
      </c>
      <c r="E791" s="37">
        <v>-2992.26</v>
      </c>
    </row>
    <row r="792" spans="1:12" s="49" customFormat="1" x14ac:dyDescent="0.35">
      <c r="A792" s="49" t="s">
        <v>1530</v>
      </c>
      <c r="B792" s="49" t="s">
        <v>478</v>
      </c>
      <c r="C792" s="49" t="s">
        <v>542</v>
      </c>
      <c r="D792" s="50">
        <v>0.53</v>
      </c>
      <c r="E792" s="50">
        <v>-2991.73</v>
      </c>
    </row>
    <row r="793" spans="1:12" x14ac:dyDescent="0.35">
      <c r="A793" s="35" t="s">
        <v>1543</v>
      </c>
      <c r="B793" s="35" t="s">
        <v>1544</v>
      </c>
      <c r="C793" s="35" t="s">
        <v>1545</v>
      </c>
      <c r="D793" s="37">
        <v>-79.989999999999995</v>
      </c>
      <c r="E793" s="37">
        <v>-2992.26</v>
      </c>
    </row>
    <row r="794" spans="1:12" x14ac:dyDescent="0.35">
      <c r="A794" s="35" t="s">
        <v>1543</v>
      </c>
      <c r="B794" s="35" t="s">
        <v>1546</v>
      </c>
      <c r="C794" s="35" t="s">
        <v>1547</v>
      </c>
      <c r="D794" s="37">
        <v>-179.97</v>
      </c>
      <c r="E794" s="37">
        <v>-2912.27</v>
      </c>
    </row>
    <row r="795" spans="1:12" x14ac:dyDescent="0.35">
      <c r="A795" s="35" t="s">
        <v>1543</v>
      </c>
      <c r="B795" s="35" t="s">
        <v>1548</v>
      </c>
      <c r="C795" s="35" t="s">
        <v>1549</v>
      </c>
      <c r="D795" s="37">
        <v>55.53</v>
      </c>
      <c r="E795" s="37">
        <v>-2732.3</v>
      </c>
      <c r="F795" s="37">
        <f>D795</f>
        <v>55.53</v>
      </c>
      <c r="I795" s="37">
        <f>D795</f>
        <v>55.53</v>
      </c>
    </row>
    <row r="796" spans="1:12" x14ac:dyDescent="0.35">
      <c r="A796" s="35" t="s">
        <v>1550</v>
      </c>
      <c r="B796" s="35" t="s">
        <v>1551</v>
      </c>
      <c r="C796" s="35" t="s">
        <v>1204</v>
      </c>
      <c r="D796" s="38">
        <v>-1200</v>
      </c>
      <c r="E796" s="37">
        <v>-2787.83</v>
      </c>
    </row>
    <row r="797" spans="1:12" x14ac:dyDescent="0.35">
      <c r="A797" s="35" t="s">
        <v>1552</v>
      </c>
      <c r="B797" s="35" t="s">
        <v>1553</v>
      </c>
      <c r="C797" s="35" t="s">
        <v>1554</v>
      </c>
      <c r="D797" s="37">
        <v>-180.3</v>
      </c>
      <c r="E797" s="37">
        <v>-1587.83</v>
      </c>
    </row>
    <row r="798" spans="1:12" x14ac:dyDescent="0.35">
      <c r="A798" s="35" t="s">
        <v>1552</v>
      </c>
      <c r="B798" s="35" t="s">
        <v>1555</v>
      </c>
      <c r="C798" s="35" t="s">
        <v>1556</v>
      </c>
      <c r="D798" s="37">
        <v>-210.89</v>
      </c>
      <c r="E798" s="37">
        <v>-1407.53</v>
      </c>
    </row>
    <row r="799" spans="1:12" x14ac:dyDescent="0.35">
      <c r="A799" s="35" t="s">
        <v>1557</v>
      </c>
      <c r="B799" s="35" t="s">
        <v>1558</v>
      </c>
      <c r="C799" s="35" t="s">
        <v>1559</v>
      </c>
      <c r="D799" s="38">
        <v>-1200</v>
      </c>
      <c r="E799" s="37">
        <v>-1196.6400000000001</v>
      </c>
    </row>
    <row r="801" spans="1:12" x14ac:dyDescent="0.35">
      <c r="A801" s="35" t="s">
        <v>1560</v>
      </c>
      <c r="B801" s="35" t="s">
        <v>1561</v>
      </c>
      <c r="C801" s="35" t="s">
        <v>1562</v>
      </c>
      <c r="D801" s="38">
        <v>-380</v>
      </c>
      <c r="E801" s="37">
        <v>3.36</v>
      </c>
    </row>
    <row r="802" spans="1:12" x14ac:dyDescent="0.35">
      <c r="A802" s="35" t="s">
        <v>1563</v>
      </c>
      <c r="B802" s="35" t="s">
        <v>1558</v>
      </c>
      <c r="C802" s="35" t="s">
        <v>1459</v>
      </c>
      <c r="D802" s="38">
        <v>-4000</v>
      </c>
      <c r="E802" s="37">
        <v>383.36</v>
      </c>
    </row>
    <row r="803" spans="1:12" x14ac:dyDescent="0.35">
      <c r="A803" s="35" t="s">
        <v>1563</v>
      </c>
      <c r="B803" s="35" t="s">
        <v>1564</v>
      </c>
      <c r="C803" s="35" t="s">
        <v>1484</v>
      </c>
      <c r="D803" s="38">
        <v>-500</v>
      </c>
      <c r="E803" s="37">
        <v>4383.3599999999997</v>
      </c>
    </row>
    <row r="804" spans="1:12" x14ac:dyDescent="0.35">
      <c r="A804" s="35" t="s">
        <v>1563</v>
      </c>
      <c r="B804" s="35" t="s">
        <v>1565</v>
      </c>
      <c r="C804" s="35" t="s">
        <v>1566</v>
      </c>
      <c r="D804" s="38">
        <v>-1000</v>
      </c>
      <c r="E804" s="37">
        <v>4883.3599999999997</v>
      </c>
    </row>
    <row r="805" spans="1:12" x14ac:dyDescent="0.35">
      <c r="A805" s="35" t="s">
        <v>1567</v>
      </c>
      <c r="B805" s="35" t="s">
        <v>1568</v>
      </c>
      <c r="C805" s="35" t="s">
        <v>1569</v>
      </c>
      <c r="D805" s="37">
        <v>775.51</v>
      </c>
      <c r="E805" s="37">
        <v>5883.36</v>
      </c>
      <c r="F805" s="37">
        <f>D805</f>
        <v>775.51</v>
      </c>
    </row>
    <row r="806" spans="1:12" x14ac:dyDescent="0.35">
      <c r="A806" s="35" t="s">
        <v>1570</v>
      </c>
      <c r="B806" s="35" t="s">
        <v>1571</v>
      </c>
      <c r="C806" s="35" t="s">
        <v>1572</v>
      </c>
      <c r="D806" s="37">
        <v>4794.1899999999996</v>
      </c>
      <c r="E806" s="37">
        <v>5107.8500000000004</v>
      </c>
      <c r="J806" s="37">
        <f>D806</f>
        <v>4794.1899999999996</v>
      </c>
    </row>
    <row r="807" spans="1:12" x14ac:dyDescent="0.35">
      <c r="A807" s="35" t="s">
        <v>1570</v>
      </c>
      <c r="B807" s="35" t="s">
        <v>1573</v>
      </c>
      <c r="C807" s="35" t="s">
        <v>1574</v>
      </c>
      <c r="D807" s="37">
        <v>1104.56</v>
      </c>
      <c r="E807" s="37">
        <v>313.66000000000003</v>
      </c>
      <c r="K807" s="37">
        <f>D807</f>
        <v>1104.56</v>
      </c>
    </row>
    <row r="808" spans="1:12" x14ac:dyDescent="0.35">
      <c r="A808" s="35" t="s">
        <v>1575</v>
      </c>
      <c r="B808" s="35" t="s">
        <v>1576</v>
      </c>
      <c r="C808" s="35" t="s">
        <v>1577</v>
      </c>
      <c r="D808" s="38">
        <v>-500</v>
      </c>
      <c r="E808" s="37">
        <v>-790.9</v>
      </c>
    </row>
    <row r="809" spans="1:12" x14ac:dyDescent="0.35">
      <c r="A809" s="35" t="s">
        <v>1578</v>
      </c>
      <c r="B809" s="35" t="s">
        <v>1579</v>
      </c>
      <c r="C809" s="35" t="s">
        <v>1580</v>
      </c>
      <c r="D809" s="37">
        <v>-364.99</v>
      </c>
      <c r="E809" s="37">
        <v>-290.89999999999998</v>
      </c>
    </row>
    <row r="810" spans="1:12" x14ac:dyDescent="0.35">
      <c r="A810" s="35" t="s">
        <v>1578</v>
      </c>
      <c r="B810" s="35" t="s">
        <v>1581</v>
      </c>
      <c r="C810" s="35" t="s">
        <v>1582</v>
      </c>
      <c r="D810" s="38">
        <v>-300</v>
      </c>
      <c r="E810" s="37">
        <v>74.09</v>
      </c>
    </row>
    <row r="811" spans="1:12" x14ac:dyDescent="0.35">
      <c r="A811" s="35" t="s">
        <v>1578</v>
      </c>
      <c r="B811" s="35" t="s">
        <v>1583</v>
      </c>
      <c r="C811" s="35" t="s">
        <v>1459</v>
      </c>
      <c r="D811" s="38">
        <v>-3500</v>
      </c>
      <c r="E811" s="37">
        <v>374.09</v>
      </c>
    </row>
    <row r="812" spans="1:12" x14ac:dyDescent="0.35">
      <c r="A812" s="35" t="s">
        <v>1578</v>
      </c>
      <c r="B812" s="35" t="s">
        <v>1584</v>
      </c>
      <c r="C812" s="35" t="s">
        <v>1585</v>
      </c>
      <c r="D812" s="37">
        <v>55.53</v>
      </c>
      <c r="E812" s="37">
        <v>3874.09</v>
      </c>
      <c r="F812" s="37">
        <f>D812</f>
        <v>55.53</v>
      </c>
    </row>
    <row r="813" spans="1:12" x14ac:dyDescent="0.35">
      <c r="A813" s="35" t="s">
        <v>1578</v>
      </c>
      <c r="B813" s="35" t="s">
        <v>1586</v>
      </c>
      <c r="C813" s="35" t="s">
        <v>1587</v>
      </c>
      <c r="D813" s="37">
        <v>1991.27</v>
      </c>
      <c r="E813" s="37">
        <v>3818.56</v>
      </c>
      <c r="L813" s="37">
        <f>D813</f>
        <v>1991.27</v>
      </c>
    </row>
    <row r="814" spans="1:12" x14ac:dyDescent="0.35">
      <c r="A814" s="35" t="s">
        <v>1578</v>
      </c>
      <c r="B814" s="35" t="s">
        <v>1588</v>
      </c>
      <c r="C814" s="35" t="s">
        <v>33</v>
      </c>
      <c r="D814" s="37">
        <v>-10.83</v>
      </c>
      <c r="E814" s="37">
        <v>1827.29</v>
      </c>
    </row>
    <row r="815" spans="1:12" x14ac:dyDescent="0.35">
      <c r="A815" s="35" t="s">
        <v>1578</v>
      </c>
      <c r="B815" s="35" t="s">
        <v>1588</v>
      </c>
      <c r="C815" s="35" t="s">
        <v>1589</v>
      </c>
      <c r="D815" s="37">
        <v>3420.15</v>
      </c>
      <c r="E815" s="37">
        <v>1838.12</v>
      </c>
      <c r="H815" s="37">
        <f>D815</f>
        <v>3420.15</v>
      </c>
    </row>
    <row r="816" spans="1:12" x14ac:dyDescent="0.35">
      <c r="A816" s="35" t="s">
        <v>1590</v>
      </c>
      <c r="B816" s="35" t="s">
        <v>1591</v>
      </c>
      <c r="C816" s="35" t="s">
        <v>1592</v>
      </c>
      <c r="D816" s="38">
        <v>-400</v>
      </c>
      <c r="E816" s="37">
        <v>-1582.03</v>
      </c>
    </row>
    <row r="817" spans="1:13" x14ac:dyDescent="0.35">
      <c r="A817" s="35" t="s">
        <v>1593</v>
      </c>
      <c r="B817" s="35" t="s">
        <v>1594</v>
      </c>
      <c r="C817" s="35" t="s">
        <v>1595</v>
      </c>
      <c r="D817" s="37">
        <v>-59.99</v>
      </c>
      <c r="E817" s="37">
        <v>-1182.03</v>
      </c>
    </row>
    <row r="818" spans="1:13" x14ac:dyDescent="0.35">
      <c r="A818" s="35" t="s">
        <v>1596</v>
      </c>
      <c r="B818" s="35" t="s">
        <v>1597</v>
      </c>
      <c r="C818" s="35" t="s">
        <v>1598</v>
      </c>
      <c r="D818" s="37">
        <v>-189.7</v>
      </c>
      <c r="E818" s="37">
        <v>-1122.04</v>
      </c>
    </row>
    <row r="819" spans="1:13" x14ac:dyDescent="0.35">
      <c r="A819" s="35" t="s">
        <v>1599</v>
      </c>
      <c r="B819" s="35" t="s">
        <v>1600</v>
      </c>
      <c r="C819" s="35" t="s">
        <v>1601</v>
      </c>
      <c r="D819" s="38">
        <v>-800</v>
      </c>
      <c r="E819" s="37">
        <v>-932.34</v>
      </c>
    </row>
    <row r="820" spans="1:13" x14ac:dyDescent="0.35">
      <c r="A820" s="35" t="s">
        <v>1602</v>
      </c>
      <c r="B820" s="35" t="s">
        <v>1603</v>
      </c>
      <c r="C820" s="35" t="s">
        <v>1604</v>
      </c>
      <c r="D820" s="37">
        <v>-499.97</v>
      </c>
      <c r="E820" s="37">
        <v>-132.34</v>
      </c>
    </row>
    <row r="821" spans="1:13" x14ac:dyDescent="0.35">
      <c r="A821" s="35" t="s">
        <v>1602</v>
      </c>
      <c r="B821" s="35" t="s">
        <v>1605</v>
      </c>
      <c r="C821" s="35" t="s">
        <v>1606</v>
      </c>
      <c r="D821" s="37">
        <v>-82.99</v>
      </c>
      <c r="E821" s="37">
        <v>367.63</v>
      </c>
    </row>
    <row r="822" spans="1:13" x14ac:dyDescent="0.35">
      <c r="A822" s="35" t="s">
        <v>1602</v>
      </c>
      <c r="B822" s="35" t="s">
        <v>1607</v>
      </c>
      <c r="C822" s="35" t="s">
        <v>1608</v>
      </c>
      <c r="D822" s="37">
        <v>-149.99</v>
      </c>
      <c r="E822" s="37">
        <v>450.62</v>
      </c>
    </row>
    <row r="823" spans="1:13" x14ac:dyDescent="0.35">
      <c r="A823" s="35" t="s">
        <v>1609</v>
      </c>
      <c r="B823" s="35" t="s">
        <v>1610</v>
      </c>
      <c r="C823" s="35" t="s">
        <v>1611</v>
      </c>
      <c r="D823" s="37">
        <v>-29.36</v>
      </c>
      <c r="E823" s="37">
        <v>600.61</v>
      </c>
    </row>
    <row r="824" spans="1:13" x14ac:dyDescent="0.35">
      <c r="A824" s="35" t="s">
        <v>1612</v>
      </c>
      <c r="B824" s="35" t="s">
        <v>498</v>
      </c>
      <c r="C824" s="35" t="s">
        <v>1613</v>
      </c>
      <c r="D824" s="37">
        <v>775.51</v>
      </c>
      <c r="E824" s="37">
        <v>629.97</v>
      </c>
      <c r="F824" s="37">
        <f>D824</f>
        <v>775.51</v>
      </c>
    </row>
    <row r="825" spans="1:13" x14ac:dyDescent="0.35">
      <c r="A825" s="35" t="s">
        <v>1614</v>
      </c>
      <c r="B825" s="35" t="s">
        <v>1615</v>
      </c>
      <c r="C825" s="35" t="s">
        <v>1616</v>
      </c>
      <c r="D825" s="37">
        <v>-187.98</v>
      </c>
      <c r="E825" s="37">
        <v>-145.54</v>
      </c>
    </row>
    <row r="826" spans="1:13" x14ac:dyDescent="0.35">
      <c r="A826" s="35" t="s">
        <v>1617</v>
      </c>
      <c r="B826" s="35" t="s">
        <v>1618</v>
      </c>
      <c r="C826" s="35" t="s">
        <v>1619</v>
      </c>
      <c r="D826" s="37">
        <v>-99.98</v>
      </c>
      <c r="E826" s="37">
        <v>42.44</v>
      </c>
    </row>
    <row r="827" spans="1:13" x14ac:dyDescent="0.35">
      <c r="A827" s="35" t="s">
        <v>1620</v>
      </c>
      <c r="B827" s="35" t="s">
        <v>1621</v>
      </c>
      <c r="C827" s="35" t="s">
        <v>1622</v>
      </c>
      <c r="D827" s="37">
        <v>-135.97999999999999</v>
      </c>
      <c r="E827" s="37">
        <v>142.41999999999999</v>
      </c>
    </row>
    <row r="828" spans="1:13" x14ac:dyDescent="0.35">
      <c r="A828" s="35" t="s">
        <v>1623</v>
      </c>
      <c r="B828" s="35" t="s">
        <v>712</v>
      </c>
      <c r="C828" s="35" t="s">
        <v>1204</v>
      </c>
      <c r="D828" s="38">
        <v>-5000</v>
      </c>
      <c r="E828" s="37">
        <v>278.39999999999998</v>
      </c>
    </row>
    <row r="829" spans="1:13" x14ac:dyDescent="0.35">
      <c r="A829" s="35" t="s">
        <v>1623</v>
      </c>
      <c r="B829" s="35" t="s">
        <v>1624</v>
      </c>
      <c r="C829" s="35" t="s">
        <v>207</v>
      </c>
      <c r="D829" s="38">
        <v>-500</v>
      </c>
      <c r="E829" s="37">
        <v>5278.4</v>
      </c>
    </row>
    <row r="830" spans="1:13" x14ac:dyDescent="0.35">
      <c r="A830" s="35" t="s">
        <v>1625</v>
      </c>
      <c r="B830" s="35" t="s">
        <v>1626</v>
      </c>
      <c r="C830" s="35" t="s">
        <v>1627</v>
      </c>
      <c r="D830" s="37">
        <v>-69.989999999999995</v>
      </c>
      <c r="E830" s="37">
        <v>5778.4</v>
      </c>
    </row>
    <row r="831" spans="1:13" x14ac:dyDescent="0.35">
      <c r="A831" s="35" t="s">
        <v>1625</v>
      </c>
      <c r="B831" s="35" t="s">
        <v>1628</v>
      </c>
      <c r="C831" s="35" t="s">
        <v>1629</v>
      </c>
      <c r="D831" s="37">
        <v>1319.91</v>
      </c>
      <c r="E831" s="37">
        <v>5848.39</v>
      </c>
      <c r="M831" s="37">
        <f>D831</f>
        <v>1319.91</v>
      </c>
    </row>
    <row r="832" spans="1:13" x14ac:dyDescent="0.35">
      <c r="A832" s="35" t="s">
        <v>1625</v>
      </c>
      <c r="B832" s="35" t="s">
        <v>523</v>
      </c>
      <c r="C832" s="35" t="s">
        <v>33</v>
      </c>
      <c r="D832" s="37">
        <v>-20.29</v>
      </c>
      <c r="E832" s="37">
        <v>4528.4799999999996</v>
      </c>
    </row>
    <row r="833" spans="1:12" x14ac:dyDescent="0.35">
      <c r="A833" s="35" t="s">
        <v>1625</v>
      </c>
      <c r="B833" s="35" t="s">
        <v>523</v>
      </c>
      <c r="C833" s="35" t="s">
        <v>1630</v>
      </c>
      <c r="D833" s="37">
        <v>4740.99</v>
      </c>
      <c r="E833" s="37">
        <v>4548.7700000000004</v>
      </c>
      <c r="J833" s="37">
        <f>D833</f>
        <v>4740.99</v>
      </c>
    </row>
    <row r="834" spans="1:12" x14ac:dyDescent="0.35">
      <c r="A834" s="35" t="s">
        <v>1631</v>
      </c>
      <c r="B834" s="35" t="s">
        <v>1632</v>
      </c>
      <c r="C834" s="35" t="s">
        <v>1633</v>
      </c>
      <c r="D834" s="37">
        <v>-69.989999999999995</v>
      </c>
      <c r="E834" s="37">
        <v>-192.22</v>
      </c>
    </row>
    <row r="835" spans="1:12" x14ac:dyDescent="0.35">
      <c r="A835" s="35" t="s">
        <v>1634</v>
      </c>
      <c r="B835" s="35" t="s">
        <v>1635</v>
      </c>
      <c r="C835" s="35" t="s">
        <v>1636</v>
      </c>
      <c r="D835" s="37">
        <v>-149.97999999999999</v>
      </c>
      <c r="E835" s="37">
        <v>-122.23</v>
      </c>
    </row>
    <row r="836" spans="1:12" x14ac:dyDescent="0.35">
      <c r="A836" s="35" t="s">
        <v>1634</v>
      </c>
      <c r="B836" s="35" t="s">
        <v>1637</v>
      </c>
      <c r="C836" s="35" t="s">
        <v>1459</v>
      </c>
      <c r="D836" s="38">
        <v>-3200</v>
      </c>
      <c r="E836" s="37">
        <v>27.75</v>
      </c>
    </row>
    <row r="837" spans="1:12" x14ac:dyDescent="0.35">
      <c r="A837" s="35" t="s">
        <v>1634</v>
      </c>
      <c r="B837" s="35" t="s">
        <v>1638</v>
      </c>
      <c r="C837" s="35" t="s">
        <v>1639</v>
      </c>
      <c r="D837" s="38">
        <v>-500</v>
      </c>
      <c r="E837" s="37">
        <v>3227.75</v>
      </c>
    </row>
    <row r="838" spans="1:12" x14ac:dyDescent="0.35">
      <c r="A838" s="35" t="s">
        <v>1640</v>
      </c>
      <c r="B838" s="35" t="s">
        <v>1641</v>
      </c>
      <c r="C838" s="35" t="s">
        <v>1642</v>
      </c>
      <c r="D838" s="37">
        <v>2184.7199999999998</v>
      </c>
      <c r="E838" s="37">
        <v>3727.75</v>
      </c>
      <c r="L838" s="37">
        <f>D838</f>
        <v>2184.7199999999998</v>
      </c>
    </row>
    <row r="839" spans="1:12" x14ac:dyDescent="0.35">
      <c r="A839" s="35" t="s">
        <v>1640</v>
      </c>
      <c r="B839" s="35" t="s">
        <v>1643</v>
      </c>
      <c r="C839" s="35" t="s">
        <v>1644</v>
      </c>
      <c r="D839" s="37">
        <v>3622.52</v>
      </c>
      <c r="E839" s="37">
        <v>1543.03</v>
      </c>
      <c r="H839" s="37">
        <f>D839</f>
        <v>3622.52</v>
      </c>
    </row>
    <row r="840" spans="1:12" x14ac:dyDescent="0.35">
      <c r="A840" s="35" t="s">
        <v>1645</v>
      </c>
      <c r="B840" s="35" t="s">
        <v>1646</v>
      </c>
      <c r="C840" s="35" t="s">
        <v>1647</v>
      </c>
      <c r="D840" s="38">
        <v>-250</v>
      </c>
      <c r="E840" s="37">
        <v>-2079.4899999999998</v>
      </c>
    </row>
    <row r="841" spans="1:12" x14ac:dyDescent="0.35">
      <c r="A841" s="35" t="s">
        <v>1645</v>
      </c>
      <c r="B841" s="35" t="s">
        <v>1648</v>
      </c>
      <c r="C841" s="35" t="s">
        <v>1649</v>
      </c>
      <c r="D841" s="37">
        <v>-89.98</v>
      </c>
      <c r="E841" s="37">
        <v>-1829.49</v>
      </c>
    </row>
    <row r="842" spans="1:12" x14ac:dyDescent="0.35">
      <c r="A842" s="35" t="s">
        <v>1645</v>
      </c>
      <c r="B842" s="35" t="s">
        <v>1650</v>
      </c>
      <c r="C842" s="35" t="s">
        <v>1651</v>
      </c>
      <c r="D842" s="37">
        <v>-313.99</v>
      </c>
      <c r="E842" s="37">
        <v>-1739.51</v>
      </c>
    </row>
    <row r="843" spans="1:12" x14ac:dyDescent="0.35">
      <c r="A843" s="35" t="s">
        <v>1652</v>
      </c>
      <c r="B843" s="35" t="s">
        <v>1653</v>
      </c>
      <c r="C843" s="35" t="s">
        <v>1654</v>
      </c>
      <c r="D843" s="37">
        <v>26.13</v>
      </c>
      <c r="E843" s="37">
        <v>-1425.52</v>
      </c>
    </row>
    <row r="844" spans="1:12" x14ac:dyDescent="0.35">
      <c r="A844" s="35" t="s">
        <v>1655</v>
      </c>
      <c r="B844" s="35" t="s">
        <v>1656</v>
      </c>
      <c r="C844" s="35" t="s">
        <v>1657</v>
      </c>
      <c r="D844" s="37">
        <v>-55.84</v>
      </c>
      <c r="E844" s="37">
        <v>-1451.65</v>
      </c>
    </row>
    <row r="845" spans="1:12" x14ac:dyDescent="0.35">
      <c r="A845" s="35" t="s">
        <v>1658</v>
      </c>
      <c r="B845" s="35" t="s">
        <v>1659</v>
      </c>
      <c r="C845" s="35" t="s">
        <v>1660</v>
      </c>
      <c r="D845" s="37">
        <v>17.989999999999998</v>
      </c>
      <c r="E845" s="37">
        <v>-1395.81</v>
      </c>
    </row>
    <row r="846" spans="1:12" x14ac:dyDescent="0.35">
      <c r="A846" s="35" t="s">
        <v>1661</v>
      </c>
      <c r="B846" s="35" t="s">
        <v>1662</v>
      </c>
      <c r="C846" s="35" t="s">
        <v>1663</v>
      </c>
      <c r="D846" s="37">
        <v>282.2</v>
      </c>
      <c r="E846" s="37">
        <v>-1413.8</v>
      </c>
    </row>
    <row r="847" spans="1:12" x14ac:dyDescent="0.35">
      <c r="A847" s="35" t="s">
        <v>1664</v>
      </c>
      <c r="B847" s="35" t="s">
        <v>1665</v>
      </c>
      <c r="C847" s="35" t="s">
        <v>1666</v>
      </c>
      <c r="D847" s="37">
        <v>-193.4</v>
      </c>
      <c r="E847" s="37">
        <v>-1696</v>
      </c>
    </row>
    <row r="848" spans="1:12" x14ac:dyDescent="0.35">
      <c r="A848" s="35" t="s">
        <v>1664</v>
      </c>
      <c r="B848" s="35" t="s">
        <v>1667</v>
      </c>
      <c r="C848" s="35" t="s">
        <v>1668</v>
      </c>
      <c r="D848" s="38">
        <v>-800</v>
      </c>
      <c r="E848" s="37">
        <v>-1502.6</v>
      </c>
    </row>
    <row r="849" spans="1:13" x14ac:dyDescent="0.35">
      <c r="A849" s="35" t="s">
        <v>1669</v>
      </c>
      <c r="B849" s="35" t="s">
        <v>1670</v>
      </c>
      <c r="C849" s="35" t="s">
        <v>1671</v>
      </c>
      <c r="D849" s="37">
        <v>-89.99</v>
      </c>
      <c r="E849" s="37">
        <v>-702.6</v>
      </c>
    </row>
    <row r="850" spans="1:13" x14ac:dyDescent="0.35">
      <c r="A850" s="35" t="s">
        <v>1672</v>
      </c>
      <c r="B850" s="35" t="s">
        <v>1673</v>
      </c>
      <c r="C850" s="35" t="s">
        <v>203</v>
      </c>
      <c r="D850" s="38">
        <v>275</v>
      </c>
      <c r="E850" s="37">
        <v>-612.61</v>
      </c>
    </row>
    <row r="851" spans="1:13" x14ac:dyDescent="0.35">
      <c r="A851" s="35" t="s">
        <v>1674</v>
      </c>
      <c r="B851" s="35" t="s">
        <v>1675</v>
      </c>
      <c r="C851" s="35" t="s">
        <v>1676</v>
      </c>
      <c r="D851" s="37">
        <v>-274.33</v>
      </c>
      <c r="E851" s="37">
        <v>-887.61</v>
      </c>
    </row>
    <row r="852" spans="1:13" x14ac:dyDescent="0.35">
      <c r="A852" s="35" t="s">
        <v>1674</v>
      </c>
      <c r="B852" s="35" t="s">
        <v>1677</v>
      </c>
      <c r="C852" s="35" t="s">
        <v>1678</v>
      </c>
      <c r="D852" s="37">
        <v>-44.69</v>
      </c>
      <c r="E852" s="37">
        <v>-613.28</v>
      </c>
    </row>
    <row r="853" spans="1:13" x14ac:dyDescent="0.35">
      <c r="A853" s="35" t="s">
        <v>1679</v>
      </c>
      <c r="B853" s="35" t="s">
        <v>1680</v>
      </c>
      <c r="C853" s="35" t="s">
        <v>1681</v>
      </c>
      <c r="D853" s="37">
        <v>-175.95</v>
      </c>
      <c r="E853" s="37">
        <v>-568.59</v>
      </c>
    </row>
    <row r="854" spans="1:13" x14ac:dyDescent="0.35">
      <c r="A854" s="35" t="s">
        <v>1679</v>
      </c>
      <c r="B854" s="35" t="s">
        <v>1682</v>
      </c>
      <c r="C854" s="35" t="s">
        <v>1683</v>
      </c>
      <c r="D854" s="38">
        <v>-500</v>
      </c>
      <c r="E854" s="37">
        <v>-392.64</v>
      </c>
    </row>
    <row r="855" spans="1:13" x14ac:dyDescent="0.35">
      <c r="A855" s="35" t="s">
        <v>1684</v>
      </c>
      <c r="B855" s="35" t="s">
        <v>1685</v>
      </c>
      <c r="C855" s="35" t="s">
        <v>1686</v>
      </c>
      <c r="D855" s="37">
        <v>-104.9</v>
      </c>
      <c r="E855" s="37">
        <v>107.36</v>
      </c>
    </row>
    <row r="856" spans="1:13" x14ac:dyDescent="0.35">
      <c r="A856" s="35" t="s">
        <v>1687</v>
      </c>
      <c r="B856" s="35" t="s">
        <v>1688</v>
      </c>
      <c r="C856" s="35" t="s">
        <v>1689</v>
      </c>
      <c r="D856" s="37">
        <v>-145.94999999999999</v>
      </c>
      <c r="E856" s="37">
        <v>212.26</v>
      </c>
    </row>
    <row r="857" spans="1:13" x14ac:dyDescent="0.35">
      <c r="A857" s="35" t="s">
        <v>1690</v>
      </c>
      <c r="B857" s="35" t="s">
        <v>1691</v>
      </c>
      <c r="C857" s="35" t="s">
        <v>207</v>
      </c>
      <c r="D857" s="38">
        <v>-500</v>
      </c>
      <c r="E857" s="37">
        <v>358.21</v>
      </c>
    </row>
    <row r="858" spans="1:13" x14ac:dyDescent="0.35">
      <c r="A858" s="35" t="s">
        <v>1690</v>
      </c>
      <c r="B858" s="35" t="s">
        <v>1692</v>
      </c>
      <c r="C858" s="35" t="s">
        <v>1459</v>
      </c>
      <c r="D858" s="38">
        <v>-6000</v>
      </c>
      <c r="E858" s="37">
        <v>858.21</v>
      </c>
    </row>
    <row r="859" spans="1:13" x14ac:dyDescent="0.35">
      <c r="A859" s="35" t="s">
        <v>1693</v>
      </c>
      <c r="B859" s="35" t="s">
        <v>1694</v>
      </c>
      <c r="C859" s="35" t="s">
        <v>1695</v>
      </c>
      <c r="D859" s="38">
        <v>-400</v>
      </c>
      <c r="E859" s="37">
        <v>6858.21</v>
      </c>
    </row>
    <row r="860" spans="1:13" x14ac:dyDescent="0.35">
      <c r="A860" s="35" t="s">
        <v>1696</v>
      </c>
      <c r="B860" s="35" t="s">
        <v>1584</v>
      </c>
      <c r="C860" s="35" t="s">
        <v>1697</v>
      </c>
      <c r="D860" s="37">
        <v>4458.32</v>
      </c>
      <c r="E860" s="37">
        <v>7258.21</v>
      </c>
      <c r="M860" s="37">
        <f>D860</f>
        <v>4458.32</v>
      </c>
    </row>
    <row r="861" spans="1:13" x14ac:dyDescent="0.35">
      <c r="A861" s="35" t="s">
        <v>1696</v>
      </c>
      <c r="B861" s="35" t="s">
        <v>1586</v>
      </c>
      <c r="C861" s="35" t="s">
        <v>1698</v>
      </c>
      <c r="D861" s="37">
        <v>1287.44</v>
      </c>
      <c r="E861" s="37">
        <v>2799.89</v>
      </c>
      <c r="M861" s="37">
        <f>D861</f>
        <v>1287.44</v>
      </c>
    </row>
    <row r="862" spans="1:13" x14ac:dyDescent="0.35">
      <c r="A862" s="35" t="s">
        <v>1699</v>
      </c>
      <c r="B862" s="35" t="s">
        <v>708</v>
      </c>
      <c r="C862" s="35" t="s">
        <v>1700</v>
      </c>
      <c r="D862" s="37">
        <v>775.51</v>
      </c>
      <c r="E862" s="37">
        <v>1512.45</v>
      </c>
      <c r="F862" s="37">
        <f>D862</f>
        <v>775.51</v>
      </c>
    </row>
    <row r="863" spans="1:13" x14ac:dyDescent="0.35">
      <c r="A863" s="35" t="s">
        <v>1701</v>
      </c>
      <c r="B863" s="35" t="s">
        <v>1702</v>
      </c>
      <c r="C863" s="35" t="s">
        <v>1204</v>
      </c>
      <c r="D863" s="38">
        <v>-4000</v>
      </c>
      <c r="E863" s="37">
        <v>736.94</v>
      </c>
    </row>
    <row r="864" spans="1:13" x14ac:dyDescent="0.35">
      <c r="A864" s="35" t="s">
        <v>1701</v>
      </c>
      <c r="B864" s="35" t="s">
        <v>1703</v>
      </c>
      <c r="C864" s="35" t="s">
        <v>1704</v>
      </c>
      <c r="D864" s="37">
        <v>2184.7199999999998</v>
      </c>
      <c r="E864" s="37">
        <v>4736.9399999999996</v>
      </c>
      <c r="L864" s="37">
        <f>D864</f>
        <v>2184.7199999999998</v>
      </c>
    </row>
    <row r="865" spans="1:16" x14ac:dyDescent="0.35">
      <c r="A865" s="35" t="s">
        <v>1701</v>
      </c>
      <c r="B865" s="35" t="s">
        <v>1705</v>
      </c>
      <c r="C865" s="35" t="s">
        <v>33</v>
      </c>
      <c r="D865" s="37">
        <v>-5.07</v>
      </c>
      <c r="E865" s="37">
        <v>2552.2199999999998</v>
      </c>
    </row>
    <row r="866" spans="1:16" x14ac:dyDescent="0.35">
      <c r="A866" s="35" t="s">
        <v>1701</v>
      </c>
      <c r="B866" s="35" t="s">
        <v>1705</v>
      </c>
      <c r="C866" s="35" t="s">
        <v>1706</v>
      </c>
      <c r="D866" s="37">
        <v>3542.08</v>
      </c>
      <c r="E866" s="37">
        <v>2557.29</v>
      </c>
      <c r="H866" s="37">
        <f>D866</f>
        <v>3542.08</v>
      </c>
    </row>
    <row r="867" spans="1:16" x14ac:dyDescent="0.35">
      <c r="A867" s="35" t="s">
        <v>1707</v>
      </c>
      <c r="B867" s="35" t="s">
        <v>1708</v>
      </c>
      <c r="C867" s="35" t="s">
        <v>1709</v>
      </c>
      <c r="D867" s="37">
        <v>-16.7</v>
      </c>
      <c r="E867" s="37">
        <v>-984.79</v>
      </c>
    </row>
    <row r="868" spans="1:16" x14ac:dyDescent="0.35">
      <c r="A868" s="35" t="s">
        <v>1710</v>
      </c>
      <c r="B868" s="35" t="s">
        <v>1711</v>
      </c>
      <c r="C868" s="35" t="s">
        <v>1712</v>
      </c>
      <c r="D868" s="37">
        <v>-59.38</v>
      </c>
      <c r="E868" s="37">
        <v>-968.09</v>
      </c>
    </row>
    <row r="869" spans="1:16" x14ac:dyDescent="0.35">
      <c r="A869" s="35" t="s">
        <v>1713</v>
      </c>
      <c r="B869" s="35" t="s">
        <v>497</v>
      </c>
      <c r="C869" s="35" t="s">
        <v>1714</v>
      </c>
      <c r="D869" s="38">
        <v>-100</v>
      </c>
      <c r="E869" s="37">
        <v>-908.71</v>
      </c>
    </row>
    <row r="870" spans="1:16" x14ac:dyDescent="0.35">
      <c r="A870" s="35" t="s">
        <v>1715</v>
      </c>
      <c r="B870" s="35" t="s">
        <v>1716</v>
      </c>
      <c r="C870" s="35" t="s">
        <v>1717</v>
      </c>
      <c r="D870" s="38">
        <v>-700</v>
      </c>
      <c r="E870" s="37">
        <v>-808.71</v>
      </c>
    </row>
    <row r="871" spans="1:16" x14ac:dyDescent="0.35">
      <c r="A871" s="35" t="s">
        <v>1718</v>
      </c>
      <c r="B871" s="35" t="s">
        <v>1719</v>
      </c>
      <c r="C871" s="35" t="s">
        <v>1720</v>
      </c>
      <c r="D871" s="37">
        <v>-185.7</v>
      </c>
      <c r="E871" s="37">
        <v>-108.71</v>
      </c>
    </row>
    <row r="872" spans="1:16" x14ac:dyDescent="0.35">
      <c r="A872" s="35" t="s">
        <v>1721</v>
      </c>
      <c r="B872" s="35" t="s">
        <v>1722</v>
      </c>
      <c r="C872" s="35" t="s">
        <v>1723</v>
      </c>
      <c r="D872" s="37">
        <v>-63.99</v>
      </c>
      <c r="E872" s="37">
        <v>76.989999999999995</v>
      </c>
    </row>
    <row r="873" spans="1:16" x14ac:dyDescent="0.35">
      <c r="A873" s="35" t="s">
        <v>1724</v>
      </c>
      <c r="B873" s="35" t="s">
        <v>1725</v>
      </c>
      <c r="C873" s="35" t="s">
        <v>1726</v>
      </c>
      <c r="D873" s="38">
        <v>-139</v>
      </c>
      <c r="E873" s="37">
        <v>140.97999999999999</v>
      </c>
    </row>
    <row r="874" spans="1:16" x14ac:dyDescent="0.35">
      <c r="A874" s="35" t="s">
        <v>1727</v>
      </c>
      <c r="B874" s="35" t="s">
        <v>1728</v>
      </c>
      <c r="C874" s="35" t="s">
        <v>1729</v>
      </c>
      <c r="D874" s="37">
        <v>-41.5</v>
      </c>
      <c r="E874" s="37">
        <v>279.98</v>
      </c>
    </row>
    <row r="875" spans="1:16" x14ac:dyDescent="0.35">
      <c r="A875" s="35" t="s">
        <v>1730</v>
      </c>
      <c r="B875" s="35" t="s">
        <v>1731</v>
      </c>
      <c r="C875" s="35" t="s">
        <v>1732</v>
      </c>
      <c r="D875" s="37">
        <v>-29.99</v>
      </c>
      <c r="E875" s="37">
        <v>321.48</v>
      </c>
    </row>
    <row r="876" spans="1:16" x14ac:dyDescent="0.35">
      <c r="A876" s="35" t="s">
        <v>1730</v>
      </c>
      <c r="B876" s="35" t="s">
        <v>1733</v>
      </c>
      <c r="C876" s="35" t="s">
        <v>1734</v>
      </c>
      <c r="D876" s="37">
        <v>-89.9</v>
      </c>
      <c r="E876" s="37">
        <v>351.47</v>
      </c>
    </row>
    <row r="877" spans="1:16" x14ac:dyDescent="0.35">
      <c r="A877" s="35" t="s">
        <v>1735</v>
      </c>
      <c r="B877" s="35" t="s">
        <v>1736</v>
      </c>
      <c r="C877" s="35" t="s">
        <v>1737</v>
      </c>
      <c r="D877" s="37">
        <v>-154.97999999999999</v>
      </c>
      <c r="E877" s="37">
        <v>441.37</v>
      </c>
    </row>
    <row r="878" spans="1:16" ht="21" x14ac:dyDescent="0.5">
      <c r="F878" s="62">
        <f>SUM(F15:F877)</f>
        <v>39164.460000000006</v>
      </c>
      <c r="G878" s="62">
        <f t="shared" ref="G878:M878" si="0">SUM(G15:G877)</f>
        <v>22169.22</v>
      </c>
      <c r="H878" s="62">
        <f t="shared" si="0"/>
        <v>160294.53999999998</v>
      </c>
      <c r="I878" s="62">
        <f t="shared" si="0"/>
        <v>65179.989999999983</v>
      </c>
      <c r="J878" s="62">
        <f t="shared" si="0"/>
        <v>123891.17</v>
      </c>
      <c r="K878" s="62">
        <f t="shared" si="0"/>
        <v>70423.48</v>
      </c>
      <c r="L878" s="62">
        <f t="shared" si="0"/>
        <v>47359.1</v>
      </c>
      <c r="M878" s="62">
        <f t="shared" si="0"/>
        <v>20265.019999999997</v>
      </c>
      <c r="N878" s="62">
        <f t="shared" ref="N878" si="1">SUM(N15:N877)</f>
        <v>16855.72</v>
      </c>
      <c r="O878" s="62"/>
      <c r="P878" s="68">
        <f>SUM(F878:O878)</f>
        <v>565602.69999999995</v>
      </c>
    </row>
    <row r="879" spans="1:16" ht="18.5" x14ac:dyDescent="0.45">
      <c r="F879" s="63" t="s">
        <v>1738</v>
      </c>
      <c r="G879" s="63" t="s">
        <v>1739</v>
      </c>
      <c r="H879" s="63" t="s">
        <v>1740</v>
      </c>
      <c r="I879" s="63" t="s">
        <v>1741</v>
      </c>
      <c r="J879" s="63" t="s">
        <v>1742</v>
      </c>
      <c r="K879" s="63" t="s">
        <v>1745</v>
      </c>
      <c r="L879" s="63" t="s">
        <v>1743</v>
      </c>
      <c r="M879" s="63" t="s">
        <v>1746</v>
      </c>
      <c r="N879" s="63" t="s">
        <v>1744</v>
      </c>
      <c r="O879" s="64"/>
      <c r="P879" s="65" t="s">
        <v>1747</v>
      </c>
    </row>
    <row r="880" spans="1:16" ht="18.5" x14ac:dyDescent="0.45">
      <c r="P880" s="67">
        <f>P878/3</f>
        <v>188534.23333333331</v>
      </c>
    </row>
    <row r="881" spans="16:16" x14ac:dyDescent="0.35">
      <c r="P881" s="66" t="s">
        <v>1748</v>
      </c>
    </row>
    <row r="882" spans="16:16" ht="18.5" x14ac:dyDescent="0.45">
      <c r="P882" s="67">
        <f>P880/12</f>
        <v>15711.186111111108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8683-5A7E-4F84-9A88-39615505AF0B}">
  <dimension ref="A1:E74"/>
  <sheetViews>
    <sheetView zoomScale="145" zoomScaleNormal="145" workbookViewId="0">
      <selection activeCell="C65" sqref="C65"/>
    </sheetView>
  </sheetViews>
  <sheetFormatPr defaultRowHeight="14.5" x14ac:dyDescent="0.35"/>
  <cols>
    <col min="1" max="1" width="15.90625" bestFit="1" customWidth="1"/>
    <col min="2" max="2" width="6.7265625" bestFit="1" customWidth="1"/>
    <col min="3" max="3" width="47.453125" customWidth="1"/>
    <col min="4" max="4" width="8.7265625" style="52"/>
  </cols>
  <sheetData>
    <row r="1" spans="1:5" x14ac:dyDescent="0.35">
      <c r="A1" s="36" t="s">
        <v>6</v>
      </c>
      <c r="B1" s="35"/>
      <c r="C1" s="35"/>
      <c r="E1" s="35"/>
    </row>
    <row r="2" spans="1:5" x14ac:dyDescent="0.35">
      <c r="A2" s="36" t="s">
        <v>7</v>
      </c>
      <c r="B2" s="36" t="s">
        <v>8</v>
      </c>
      <c r="C2" s="36" t="s">
        <v>9</v>
      </c>
      <c r="D2" s="53" t="s">
        <v>10</v>
      </c>
      <c r="E2" s="36" t="s">
        <v>11</v>
      </c>
    </row>
    <row r="3" spans="1:5" x14ac:dyDescent="0.35">
      <c r="A3" s="40" t="s">
        <v>12</v>
      </c>
      <c r="B3" s="40" t="s">
        <v>13</v>
      </c>
      <c r="C3" s="40" t="s">
        <v>14</v>
      </c>
      <c r="D3" s="54">
        <v>3450</v>
      </c>
      <c r="E3" s="42">
        <v>4480.01</v>
      </c>
    </row>
    <row r="4" spans="1:5" x14ac:dyDescent="0.35">
      <c r="A4" s="4" t="s">
        <v>27</v>
      </c>
      <c r="B4" s="4" t="s">
        <v>29</v>
      </c>
      <c r="C4" s="4" t="s">
        <v>30</v>
      </c>
      <c r="D4" s="55">
        <v>-109.92</v>
      </c>
      <c r="E4" s="39">
        <v>8062.09</v>
      </c>
    </row>
    <row r="5" spans="1:5" x14ac:dyDescent="0.35">
      <c r="A5" s="4" t="s">
        <v>49</v>
      </c>
      <c r="B5" s="4" t="s">
        <v>50</v>
      </c>
      <c r="C5" s="4" t="s">
        <v>30</v>
      </c>
      <c r="D5" s="55">
        <v>-1543.54</v>
      </c>
      <c r="E5" s="39">
        <v>0</v>
      </c>
    </row>
    <row r="6" spans="1:5" x14ac:dyDescent="0.35">
      <c r="A6" s="4" t="s">
        <v>62</v>
      </c>
      <c r="B6" s="4" t="s">
        <v>63</v>
      </c>
      <c r="C6" s="4" t="s">
        <v>30</v>
      </c>
      <c r="D6" s="55">
        <v>-1805.98</v>
      </c>
      <c r="E6" s="39">
        <v>0</v>
      </c>
    </row>
    <row r="7" spans="1:5" s="49" customFormat="1" x14ac:dyDescent="0.35">
      <c r="D7" s="56"/>
      <c r="E7" s="50"/>
    </row>
    <row r="8" spans="1:5" x14ac:dyDescent="0.35">
      <c r="A8" s="40" t="s">
        <v>64</v>
      </c>
      <c r="B8" s="40" t="s">
        <v>66</v>
      </c>
      <c r="C8" s="40" t="s">
        <v>67</v>
      </c>
      <c r="D8" s="54">
        <v>3460</v>
      </c>
      <c r="E8" s="42">
        <v>16805.98</v>
      </c>
    </row>
    <row r="9" spans="1:5" x14ac:dyDescent="0.35">
      <c r="A9" s="4" t="s">
        <v>68</v>
      </c>
      <c r="B9" s="4" t="s">
        <v>69</v>
      </c>
      <c r="C9" s="4" t="s">
        <v>70</v>
      </c>
      <c r="D9" s="55">
        <v>-3472.47</v>
      </c>
      <c r="E9" s="39">
        <v>13345.98</v>
      </c>
    </row>
    <row r="10" spans="1:5" s="49" customFormat="1" x14ac:dyDescent="0.35">
      <c r="D10" s="56"/>
      <c r="E10" s="50"/>
    </row>
    <row r="11" spans="1:5" x14ac:dyDescent="0.35">
      <c r="A11" s="4" t="s">
        <v>102</v>
      </c>
      <c r="B11" s="4" t="s">
        <v>103</v>
      </c>
      <c r="C11" s="4" t="s">
        <v>104</v>
      </c>
      <c r="D11" s="55">
        <v>-2466.13</v>
      </c>
      <c r="E11" s="39">
        <v>1980.87</v>
      </c>
    </row>
    <row r="12" spans="1:5" x14ac:dyDescent="0.35">
      <c r="A12" s="4" t="s">
        <v>121</v>
      </c>
      <c r="B12" s="4" t="s">
        <v>122</v>
      </c>
      <c r="C12" s="4" t="s">
        <v>104</v>
      </c>
      <c r="D12" s="55">
        <v>-248.24</v>
      </c>
      <c r="E12" s="39">
        <v>0</v>
      </c>
    </row>
    <row r="13" spans="1:5" x14ac:dyDescent="0.35">
      <c r="A13" s="4" t="s">
        <v>146</v>
      </c>
      <c r="B13" s="4" t="s">
        <v>149</v>
      </c>
      <c r="C13" s="4" t="s">
        <v>104</v>
      </c>
      <c r="D13" s="55">
        <v>-754.83</v>
      </c>
      <c r="E13" s="39">
        <v>0</v>
      </c>
    </row>
    <row r="14" spans="1:5" x14ac:dyDescent="0.35">
      <c r="A14" s="40" t="s">
        <v>156</v>
      </c>
      <c r="B14" s="40" t="s">
        <v>157</v>
      </c>
      <c r="C14" s="40" t="s">
        <v>158</v>
      </c>
      <c r="D14" s="54">
        <v>3450</v>
      </c>
      <c r="E14" s="42">
        <v>2981.35</v>
      </c>
    </row>
    <row r="15" spans="1:5" s="49" customFormat="1" x14ac:dyDescent="0.35">
      <c r="D15" s="56"/>
      <c r="E15" s="50"/>
    </row>
    <row r="16" spans="1:5" x14ac:dyDescent="0.35">
      <c r="A16" s="4" t="s">
        <v>179</v>
      </c>
      <c r="B16" s="4" t="s">
        <v>181</v>
      </c>
      <c r="C16" s="4" t="s">
        <v>182</v>
      </c>
      <c r="D16" s="55">
        <v>-988.12</v>
      </c>
      <c r="E16" s="39">
        <v>12990.4</v>
      </c>
    </row>
    <row r="17" spans="1:5" x14ac:dyDescent="0.35">
      <c r="A17" s="4" t="s">
        <v>196</v>
      </c>
      <c r="B17" s="4" t="s">
        <v>197</v>
      </c>
      <c r="C17" s="4" t="s">
        <v>182</v>
      </c>
      <c r="D17" s="55">
        <v>-2468.1999999999998</v>
      </c>
      <c r="E17" s="39">
        <v>0</v>
      </c>
    </row>
    <row r="18" spans="1:5" x14ac:dyDescent="0.35">
      <c r="A18" s="40" t="s">
        <v>201</v>
      </c>
      <c r="B18" s="40" t="s">
        <v>202</v>
      </c>
      <c r="C18" s="40" t="s">
        <v>203</v>
      </c>
      <c r="D18" s="54">
        <v>3440</v>
      </c>
      <c r="E18" s="42">
        <v>3468.2</v>
      </c>
    </row>
    <row r="19" spans="1:5" s="49" customFormat="1" x14ac:dyDescent="0.35">
      <c r="D19" s="56"/>
      <c r="E19" s="50"/>
    </row>
    <row r="20" spans="1:5" x14ac:dyDescent="0.35">
      <c r="A20" s="4" t="s">
        <v>263</v>
      </c>
      <c r="B20" s="4" t="s">
        <v>265</v>
      </c>
      <c r="C20" s="4" t="s">
        <v>266</v>
      </c>
      <c r="D20" s="55">
        <v>-3418.91</v>
      </c>
      <c r="E20" s="39">
        <v>6727.86</v>
      </c>
    </row>
    <row r="21" spans="1:5" x14ac:dyDescent="0.35">
      <c r="A21" s="40" t="s">
        <v>306</v>
      </c>
      <c r="B21" s="40" t="s">
        <v>307</v>
      </c>
      <c r="C21" s="40" t="s">
        <v>308</v>
      </c>
      <c r="D21" s="54">
        <v>3450</v>
      </c>
      <c r="E21" s="42">
        <v>2742.13</v>
      </c>
    </row>
    <row r="22" spans="1:5" s="49" customFormat="1" x14ac:dyDescent="0.35">
      <c r="D22" s="56"/>
      <c r="E22" s="50"/>
    </row>
    <row r="23" spans="1:5" x14ac:dyDescent="0.35">
      <c r="A23" s="4" t="s">
        <v>394</v>
      </c>
      <c r="B23" s="4" t="s">
        <v>395</v>
      </c>
      <c r="C23" s="4" t="s">
        <v>396</v>
      </c>
      <c r="D23" s="55">
        <v>-3455.52</v>
      </c>
      <c r="E23" s="39">
        <v>1980.1</v>
      </c>
    </row>
    <row r="24" spans="1:5" x14ac:dyDescent="0.35">
      <c r="A24" s="40" t="s">
        <v>400</v>
      </c>
      <c r="B24" s="40" t="s">
        <v>401</v>
      </c>
      <c r="C24" s="40" t="s">
        <v>402</v>
      </c>
      <c r="D24" s="54">
        <v>3450</v>
      </c>
      <c r="E24" s="42">
        <v>6435.62</v>
      </c>
    </row>
    <row r="25" spans="1:5" s="49" customFormat="1" x14ac:dyDescent="0.35">
      <c r="D25" s="56"/>
      <c r="E25" s="50"/>
    </row>
    <row r="26" spans="1:5" x14ac:dyDescent="0.35">
      <c r="A26" s="4" t="s">
        <v>412</v>
      </c>
      <c r="B26" s="4" t="s">
        <v>417</v>
      </c>
      <c r="C26" s="4" t="s">
        <v>418</v>
      </c>
      <c r="D26" s="55">
        <v>-27.65</v>
      </c>
      <c r="E26" s="39">
        <v>23989.27</v>
      </c>
    </row>
    <row r="27" spans="1:5" x14ac:dyDescent="0.35">
      <c r="A27" s="4" t="s">
        <v>430</v>
      </c>
      <c r="B27" s="4" t="s">
        <v>431</v>
      </c>
      <c r="C27" s="4" t="s">
        <v>418</v>
      </c>
      <c r="D27" s="55">
        <v>-400</v>
      </c>
      <c r="E27" s="39">
        <v>0</v>
      </c>
    </row>
    <row r="28" spans="1:5" x14ac:dyDescent="0.35">
      <c r="A28" s="40" t="s">
        <v>432</v>
      </c>
      <c r="B28" s="40" t="s">
        <v>433</v>
      </c>
      <c r="C28" s="40" t="s">
        <v>434</v>
      </c>
      <c r="D28" s="54">
        <v>3400</v>
      </c>
      <c r="E28" s="42">
        <v>400</v>
      </c>
    </row>
    <row r="29" spans="1:5" x14ac:dyDescent="0.35">
      <c r="A29" s="4" t="s">
        <v>437</v>
      </c>
      <c r="B29" s="4" t="s">
        <v>438</v>
      </c>
      <c r="C29" s="4" t="s">
        <v>418</v>
      </c>
      <c r="D29" s="55">
        <v>-3029.79</v>
      </c>
      <c r="E29" s="39">
        <v>0</v>
      </c>
    </row>
    <row r="30" spans="1:5" x14ac:dyDescent="0.35">
      <c r="A30" s="35"/>
      <c r="B30" s="35"/>
      <c r="C30" s="35"/>
      <c r="E30" s="35"/>
    </row>
    <row r="31" spans="1:5" x14ac:dyDescent="0.35">
      <c r="A31" s="4" t="s">
        <v>459</v>
      </c>
      <c r="B31" s="4" t="s">
        <v>460</v>
      </c>
      <c r="C31" s="4" t="s">
        <v>461</v>
      </c>
      <c r="D31" s="55">
        <v>-973.35</v>
      </c>
      <c r="E31" s="39">
        <v>17670.439999999999</v>
      </c>
    </row>
    <row r="32" spans="1:5" x14ac:dyDescent="0.35">
      <c r="A32" s="4" t="s">
        <v>480</v>
      </c>
      <c r="B32" s="4" t="s">
        <v>324</v>
      </c>
      <c r="C32" s="4" t="s">
        <v>461</v>
      </c>
      <c r="D32" s="55">
        <v>-2484.86</v>
      </c>
      <c r="E32" s="39">
        <v>0</v>
      </c>
    </row>
    <row r="33" spans="1:5" x14ac:dyDescent="0.35">
      <c r="A33" s="40" t="s">
        <v>484</v>
      </c>
      <c r="B33" s="40" t="s">
        <v>488</v>
      </c>
      <c r="C33" s="40" t="s">
        <v>489</v>
      </c>
      <c r="D33" s="54">
        <v>3500</v>
      </c>
      <c r="E33" s="42">
        <v>8834.86</v>
      </c>
    </row>
    <row r="34" spans="1:5" s="49" customFormat="1" x14ac:dyDescent="0.35">
      <c r="D34" s="56"/>
      <c r="E34" s="50"/>
    </row>
    <row r="35" spans="1:5" x14ac:dyDescent="0.35">
      <c r="A35" s="46" t="s">
        <v>522</v>
      </c>
      <c r="B35" s="46" t="s">
        <v>523</v>
      </c>
      <c r="C35" s="46" t="s">
        <v>524</v>
      </c>
      <c r="D35" s="57">
        <v>-188</v>
      </c>
      <c r="E35" s="47">
        <v>-275.63</v>
      </c>
    </row>
    <row r="36" spans="1:5" x14ac:dyDescent="0.35">
      <c r="A36" s="46" t="s">
        <v>525</v>
      </c>
      <c r="B36" s="46" t="s">
        <v>498</v>
      </c>
      <c r="C36" s="46" t="s">
        <v>526</v>
      </c>
      <c r="D36" s="57">
        <v>-271.43</v>
      </c>
      <c r="E36" s="47">
        <v>-87.63</v>
      </c>
    </row>
    <row r="37" spans="1:5" x14ac:dyDescent="0.35">
      <c r="A37" s="46" t="s">
        <v>530</v>
      </c>
      <c r="B37" s="46" t="s">
        <v>531</v>
      </c>
      <c r="C37" s="46" t="s">
        <v>532</v>
      </c>
      <c r="D37" s="57">
        <v>-1163.23</v>
      </c>
      <c r="E37" s="47">
        <v>-5000</v>
      </c>
    </row>
    <row r="38" spans="1:5" x14ac:dyDescent="0.35">
      <c r="A38" s="46" t="s">
        <v>530</v>
      </c>
      <c r="B38" s="46" t="s">
        <v>531</v>
      </c>
      <c r="C38" s="46" t="s">
        <v>533</v>
      </c>
      <c r="D38" s="57">
        <v>-0.06</v>
      </c>
      <c r="E38" s="47">
        <v>-3836.77</v>
      </c>
    </row>
    <row r="39" spans="1:5" x14ac:dyDescent="0.35">
      <c r="A39" s="46" t="s">
        <v>530</v>
      </c>
      <c r="B39" s="46" t="s">
        <v>531</v>
      </c>
      <c r="C39" s="46" t="s">
        <v>534</v>
      </c>
      <c r="D39" s="57">
        <v>-0.17</v>
      </c>
      <c r="E39" s="47">
        <v>-3836.71</v>
      </c>
    </row>
    <row r="40" spans="1:5" x14ac:dyDescent="0.35">
      <c r="A40" s="46" t="s">
        <v>530</v>
      </c>
      <c r="B40" s="46" t="s">
        <v>531</v>
      </c>
      <c r="C40" s="46" t="s">
        <v>535</v>
      </c>
      <c r="D40" s="57">
        <v>-1.1200000000000001</v>
      </c>
      <c r="E40" s="47">
        <v>-3836.54</v>
      </c>
    </row>
    <row r="41" spans="1:5" x14ac:dyDescent="0.35">
      <c r="A41" s="35"/>
      <c r="B41" s="35"/>
      <c r="C41" s="35"/>
      <c r="E41" s="35"/>
    </row>
    <row r="42" spans="1:5" x14ac:dyDescent="0.35">
      <c r="A42" s="4" t="s">
        <v>619</v>
      </c>
      <c r="B42" s="4" t="s">
        <v>620</v>
      </c>
      <c r="C42" s="4" t="s">
        <v>621</v>
      </c>
      <c r="D42" s="55">
        <v>-3453.17</v>
      </c>
      <c r="E42" s="39">
        <v>-3793.43</v>
      </c>
    </row>
    <row r="43" spans="1:5" x14ac:dyDescent="0.35">
      <c r="A43" s="40" t="s">
        <v>619</v>
      </c>
      <c r="B43" s="40" t="s">
        <v>620</v>
      </c>
      <c r="C43" s="40" t="s">
        <v>622</v>
      </c>
      <c r="D43" s="54">
        <v>3455</v>
      </c>
      <c r="E43" s="42">
        <v>-340.26</v>
      </c>
    </row>
    <row r="44" spans="1:5" s="49" customFormat="1" x14ac:dyDescent="0.35">
      <c r="D44" s="56"/>
      <c r="E44" s="50"/>
    </row>
    <row r="45" spans="1:5" x14ac:dyDescent="0.35">
      <c r="A45" s="4" t="s">
        <v>761</v>
      </c>
      <c r="B45" s="4" t="s">
        <v>762</v>
      </c>
      <c r="C45" s="4" t="s">
        <v>763</v>
      </c>
      <c r="D45" s="55">
        <v>-2198.41</v>
      </c>
      <c r="E45" s="39">
        <v>-4801.3599999999997</v>
      </c>
    </row>
    <row r="46" spans="1:5" x14ac:dyDescent="0.35">
      <c r="A46" s="4" t="s">
        <v>761</v>
      </c>
      <c r="B46" s="4" t="s">
        <v>764</v>
      </c>
      <c r="C46" s="4" t="s">
        <v>765</v>
      </c>
      <c r="D46" s="55">
        <v>-3646.01</v>
      </c>
      <c r="E46" s="39">
        <v>-2602.9499999999998</v>
      </c>
    </row>
    <row r="47" spans="1:5" x14ac:dyDescent="0.35">
      <c r="A47" s="40" t="s">
        <v>761</v>
      </c>
      <c r="B47" s="40" t="s">
        <v>766</v>
      </c>
      <c r="C47" s="40" t="s">
        <v>767</v>
      </c>
      <c r="D47" s="54">
        <v>5860</v>
      </c>
      <c r="E47" s="42">
        <v>1043.06</v>
      </c>
    </row>
    <row r="48" spans="1:5" s="49" customFormat="1" x14ac:dyDescent="0.35">
      <c r="D48" s="56"/>
      <c r="E48" s="50"/>
    </row>
    <row r="49" spans="1:5" x14ac:dyDescent="0.35">
      <c r="A49" s="4" t="s">
        <v>827</v>
      </c>
      <c r="B49" s="4" t="s">
        <v>828</v>
      </c>
      <c r="C49" s="4" t="s">
        <v>829</v>
      </c>
      <c r="D49" s="55">
        <v>-3642.98</v>
      </c>
      <c r="E49" s="39">
        <v>-2352.1799999999998</v>
      </c>
    </row>
    <row r="50" spans="1:5" x14ac:dyDescent="0.35">
      <c r="A50" s="40" t="s">
        <v>827</v>
      </c>
      <c r="B50" s="40" t="s">
        <v>828</v>
      </c>
      <c r="C50" s="40" t="s">
        <v>622</v>
      </c>
      <c r="D50" s="54">
        <v>3645</v>
      </c>
      <c r="E50" s="42">
        <v>1290.8</v>
      </c>
    </row>
    <row r="51" spans="1:5" s="49" customFormat="1" x14ac:dyDescent="0.35">
      <c r="D51" s="56"/>
      <c r="E51" s="50"/>
    </row>
    <row r="52" spans="1:5" x14ac:dyDescent="0.35">
      <c r="A52" s="44" t="s">
        <v>1085</v>
      </c>
      <c r="B52" s="44" t="s">
        <v>171</v>
      </c>
      <c r="C52" s="44" t="s">
        <v>1086</v>
      </c>
      <c r="D52" s="58">
        <v>-202.76</v>
      </c>
      <c r="E52" s="45">
        <v>-3584.36</v>
      </c>
    </row>
    <row r="53" spans="1:5" x14ac:dyDescent="0.35">
      <c r="A53" s="44" t="s">
        <v>1087</v>
      </c>
      <c r="B53" s="44" t="s">
        <v>1088</v>
      </c>
      <c r="C53" s="44" t="s">
        <v>1089</v>
      </c>
      <c r="D53" s="58">
        <v>-247.9</v>
      </c>
      <c r="E53" s="45">
        <v>-3381.6</v>
      </c>
    </row>
    <row r="54" spans="1:5" x14ac:dyDescent="0.35">
      <c r="A54" s="44" t="s">
        <v>1090</v>
      </c>
      <c r="B54" s="44" t="s">
        <v>1091</v>
      </c>
      <c r="C54" s="44" t="s">
        <v>532</v>
      </c>
      <c r="D54" s="58">
        <v>-1141.56</v>
      </c>
      <c r="E54" s="45">
        <v>-3133.7</v>
      </c>
    </row>
    <row r="55" spans="1:5" x14ac:dyDescent="0.35">
      <c r="A55" s="44" t="s">
        <v>1090</v>
      </c>
      <c r="B55" s="44" t="s">
        <v>1091</v>
      </c>
      <c r="C55" s="44" t="s">
        <v>533</v>
      </c>
      <c r="D55" s="58">
        <v>-0.06</v>
      </c>
      <c r="E55" s="45">
        <v>-1992.14</v>
      </c>
    </row>
    <row r="56" spans="1:5" x14ac:dyDescent="0.35">
      <c r="A56" s="44" t="s">
        <v>1090</v>
      </c>
      <c r="B56" s="44" t="s">
        <v>1091</v>
      </c>
      <c r="C56" s="44" t="s">
        <v>534</v>
      </c>
      <c r="D56" s="58">
        <v>-0.19</v>
      </c>
      <c r="E56" s="45">
        <v>-1992.08</v>
      </c>
    </row>
    <row r="57" spans="1:5" x14ac:dyDescent="0.35">
      <c r="A57" s="44" t="s">
        <v>1090</v>
      </c>
      <c r="B57" s="44" t="s">
        <v>1091</v>
      </c>
      <c r="C57" s="44" t="s">
        <v>535</v>
      </c>
      <c r="D57" s="58">
        <v>-1.26</v>
      </c>
      <c r="E57" s="45">
        <v>-1991.89</v>
      </c>
    </row>
    <row r="58" spans="1:5" s="49" customFormat="1" x14ac:dyDescent="0.35">
      <c r="D58" s="56"/>
      <c r="E58" s="50"/>
    </row>
    <row r="59" spans="1:5" x14ac:dyDescent="0.35">
      <c r="A59" s="4" t="s">
        <v>1130</v>
      </c>
      <c r="B59" s="4" t="s">
        <v>1133</v>
      </c>
      <c r="C59" s="4" t="s">
        <v>1134</v>
      </c>
      <c r="D59" s="55">
        <v>-3647.57</v>
      </c>
      <c r="E59" s="39">
        <v>-265.48</v>
      </c>
    </row>
    <row r="60" spans="1:5" x14ac:dyDescent="0.35">
      <c r="A60" s="40" t="s">
        <v>1130</v>
      </c>
      <c r="B60" s="40" t="s">
        <v>1133</v>
      </c>
      <c r="C60" s="40" t="s">
        <v>622</v>
      </c>
      <c r="D60" s="54">
        <v>3650</v>
      </c>
      <c r="E60" s="42">
        <v>3382.09</v>
      </c>
    </row>
    <row r="61" spans="1:5" s="49" customFormat="1" x14ac:dyDescent="0.35">
      <c r="D61" s="56"/>
      <c r="E61" s="50"/>
    </row>
    <row r="62" spans="1:5" x14ac:dyDescent="0.35">
      <c r="A62" s="4" t="s">
        <v>1169</v>
      </c>
      <c r="B62" s="4" t="s">
        <v>1170</v>
      </c>
      <c r="C62" s="4" t="s">
        <v>1171</v>
      </c>
      <c r="D62" s="55">
        <v>-1370.97</v>
      </c>
      <c r="E62" s="39">
        <v>2279.0300000000002</v>
      </c>
    </row>
    <row r="63" spans="1:5" x14ac:dyDescent="0.35">
      <c r="A63" s="40" t="s">
        <v>1169</v>
      </c>
      <c r="B63" s="40" t="s">
        <v>1172</v>
      </c>
      <c r="C63" s="40" t="s">
        <v>767</v>
      </c>
      <c r="D63" s="54">
        <v>3650</v>
      </c>
      <c r="E63" s="42">
        <v>3650</v>
      </c>
    </row>
    <row r="64" spans="1:5" x14ac:dyDescent="0.35">
      <c r="A64" s="4" t="s">
        <v>1173</v>
      </c>
      <c r="B64" s="4" t="s">
        <v>1174</v>
      </c>
      <c r="C64" s="4" t="s">
        <v>1171</v>
      </c>
      <c r="D64" s="55">
        <v>-2273.0500000000002</v>
      </c>
      <c r="E64" s="39">
        <v>0</v>
      </c>
    </row>
    <row r="65" spans="1:5" s="49" customFormat="1" x14ac:dyDescent="0.35">
      <c r="D65" s="56"/>
      <c r="E65" s="50"/>
    </row>
    <row r="66" spans="1:5" x14ac:dyDescent="0.35">
      <c r="A66" s="4" t="s">
        <v>1284</v>
      </c>
      <c r="B66" s="4" t="s">
        <v>1285</v>
      </c>
      <c r="C66" s="4" t="s">
        <v>1286</v>
      </c>
      <c r="D66" s="55">
        <v>-3646.01</v>
      </c>
      <c r="E66" s="39">
        <v>-2330.3200000000002</v>
      </c>
    </row>
    <row r="67" spans="1:5" x14ac:dyDescent="0.35">
      <c r="A67" s="40" t="s">
        <v>1284</v>
      </c>
      <c r="B67" s="40" t="s">
        <v>1285</v>
      </c>
      <c r="C67" s="40" t="s">
        <v>622</v>
      </c>
      <c r="D67" s="54">
        <v>3646</v>
      </c>
      <c r="E67" s="42">
        <v>1315.69</v>
      </c>
    </row>
    <row r="68" spans="1:5" s="49" customFormat="1" x14ac:dyDescent="0.35">
      <c r="D68" s="56"/>
      <c r="E68" s="50"/>
    </row>
    <row r="69" spans="1:5" x14ac:dyDescent="0.35">
      <c r="A69" s="4" t="s">
        <v>1328</v>
      </c>
      <c r="B69" s="4" t="s">
        <v>1329</v>
      </c>
      <c r="C69" s="4" t="s">
        <v>1330</v>
      </c>
      <c r="D69" s="55">
        <v>-3646.01</v>
      </c>
      <c r="E69" s="39">
        <v>-4208.66</v>
      </c>
    </row>
    <row r="70" spans="1:5" x14ac:dyDescent="0.35">
      <c r="A70" s="40" t="s">
        <v>1328</v>
      </c>
      <c r="B70" s="40" t="s">
        <v>1329</v>
      </c>
      <c r="C70" s="40" t="s">
        <v>622</v>
      </c>
      <c r="D70" s="54">
        <v>3647</v>
      </c>
      <c r="E70" s="42">
        <v>-562.65</v>
      </c>
    </row>
    <row r="71" spans="1:5" s="49" customFormat="1" x14ac:dyDescent="0.35">
      <c r="D71" s="56"/>
      <c r="E71" s="50"/>
    </row>
    <row r="72" spans="1:5" x14ac:dyDescent="0.35">
      <c r="A72" s="4" t="s">
        <v>1388</v>
      </c>
      <c r="B72" s="4" t="s">
        <v>1389</v>
      </c>
      <c r="C72" s="4" t="s">
        <v>1390</v>
      </c>
      <c r="D72" s="55">
        <v>-3646.01</v>
      </c>
      <c r="E72" s="39">
        <v>1622.49</v>
      </c>
    </row>
    <row r="73" spans="1:5" x14ac:dyDescent="0.35">
      <c r="A73" s="40" t="s">
        <v>1388</v>
      </c>
      <c r="B73" s="40" t="s">
        <v>1389</v>
      </c>
      <c r="C73" s="40" t="s">
        <v>622</v>
      </c>
      <c r="D73" s="54">
        <v>3645</v>
      </c>
      <c r="E73" s="42">
        <v>5268.5</v>
      </c>
    </row>
    <row r="74" spans="1:5" x14ac:dyDescent="0.35">
      <c r="A74" s="49" t="s">
        <v>1434</v>
      </c>
      <c r="B74" s="49" t="s">
        <v>1437</v>
      </c>
      <c r="C74" s="49" t="s">
        <v>1438</v>
      </c>
      <c r="D74" s="56">
        <v>-0.02</v>
      </c>
      <c r="E74" s="50">
        <v>-369.46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Hesap hareketleri</vt:lpstr>
      <vt:lpstr>Sayfa2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</dc:creator>
  <cp:lastModifiedBy>pr</cp:lastModifiedBy>
  <dcterms:created xsi:type="dcterms:W3CDTF">2021-02-23T20:09:35Z</dcterms:created>
  <dcterms:modified xsi:type="dcterms:W3CDTF">2021-02-24T05:13:39Z</dcterms:modified>
</cp:coreProperties>
</file>