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sap hareketler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<sst xmlns="http://schemas.openxmlformats.org/spreadsheetml/2006/main" count="201" uniqueCount="110">
  <si>
    <t xml:space="preserve">Bu hesaptan selaniğe aktarılacak miktar</t>
  </si>
  <si>
    <t xml:space="preserve">selanikten bu hesaba aktarılacak miktar</t>
  </si>
  <si>
    <t xml:space="preserve">ATM den yatan</t>
  </si>
  <si>
    <t xml:space="preserve">Bu hesaptan yapılan kredi ödemesi</t>
  </si>
  <si>
    <t xml:space="preserve">Sayın PERVİN ÖZLEM BALCI</t>
  </si>
  <si>
    <t xml:space="preserve">17.09.2021 - 17.09.2022 tarihleri arasındaki hesap hareketleri listelenmektedir.</t>
  </si>
  <si>
    <t xml:space="preserve">Hesap Numarası</t>
  </si>
  <si>
    <t xml:space="preserve">2637-35209664-5004 GAZİOSMANPAŞA/TOKAT ŞUBESİ TL</t>
  </si>
  <si>
    <t xml:space="preserve">IBAN</t>
  </si>
  <si>
    <t xml:space="preserve">TR210001002637352096645004</t>
  </si>
  <si>
    <t xml:space="preserve">aylık</t>
  </si>
  <si>
    <t xml:space="preserve">yaksit</t>
  </si>
  <si>
    <t xml:space="preserve">Hesap Hareketleri</t>
  </si>
  <si>
    <t xml:space="preserve">ödenen</t>
  </si>
  <si>
    <t xml:space="preserve">no</t>
  </si>
  <si>
    <t xml:space="preserve">Tarih</t>
  </si>
  <si>
    <t xml:space="preserve">Açıklama</t>
  </si>
  <si>
    <t xml:space="preserve">İşlem Tutarı</t>
  </si>
  <si>
    <t xml:space="preserve">Bakiye</t>
  </si>
  <si>
    <t xml:space="preserve">toplamı</t>
  </si>
  <si>
    <t xml:space="preserve">+++++++++++++++++++++++++++++++++++++++++++++++++++++++++++++++++++++++++++++++++++++++++++++++++++++++++++</t>
  </si>
  <si>
    <t xml:space="preserve">35209664-1004 hesap 54. taksit ödeme tutarı</t>
  </si>
  <si>
    <t xml:space="preserve">11/55</t>
  </si>
  <si>
    <t xml:space="preserve">5004 te 2 aylık kmh ve 2 ayrı havale için 5003 e aktarılanlar için 35209664 - 5003 Nolu Hesaptan, İnternet Virman </t>
  </si>
  <si>
    <t xml:space="preserve">578,52 TL </t>
  </si>
  <si>
    <t xml:space="preserve">*********************************************************************************************************************************************************************</t>
  </si>
  <si>
    <t xml:space="preserve">14.09.2022</t>
  </si>
  <si>
    <t xml:space="preserve">: 35209664 - 5003 nolu Hesaba Virman</t>
  </si>
  <si>
    <t xml:space="preserve">10.09.2022</t>
  </si>
  <si>
    <t xml:space="preserve">Türkiye Vakıflar Bankası T.A.O./TR870001500158007310552950-şerife kaya/PERVİN ÖZLEM BALCIFAST işlemi</t>
  </si>
  <si>
    <t xml:space="preserve">24.08.2022</t>
  </si>
  <si>
    <t xml:space="preserve">ARZU SAVAŞ Ziraat Mobil Havale</t>
  </si>
  <si>
    <t xml:space="preserve">15.08.2022</t>
  </si>
  <si>
    <t xml:space="preserve">bu hesaba geri gelecek</t>
  </si>
  <si>
    <t xml:space="preserve">15.09.2022</t>
  </si>
  <si>
    <t xml:space="preserve">ATM YATAN (KARTSIZ) KART NO:9876547997860120 TCKN: 36346602448 HACI MURAT BALCI ATM:Z2637001 JOURNAL SIRA NO:7480</t>
  </si>
  <si>
    <t xml:space="preserve">5003 hesap hareketleri</t>
  </si>
  <si>
    <t xml:space="preserve">KMH Tahsilat - Tahsilat tutarı</t>
  </si>
  <si>
    <t xml:space="preserve">: 35209664 - 5004 nolu Hesaptan Virman</t>
  </si>
  <si>
    <t xml:space="preserve">10/55</t>
  </si>
  <si>
    <r>
      <rPr>
        <b val="true"/>
        <sz val="10"/>
        <color rgb="FFE6E905"/>
        <rFont val="Arial"/>
        <family val="2"/>
      </rPr>
      <t xml:space="preserve">KMH Tahsilat - Tahsilat tutarı </t>
    </r>
    <r>
      <rPr>
        <b val="true"/>
        <sz val="10"/>
        <color rgb="FFDEE6EF"/>
        <rFont val="Arial"/>
        <family val="2"/>
      </rPr>
      <t xml:space="preserve">kredili mevduat faizi için 5004 ten çekilmiş (5004 – bakiyede old.için)</t>
    </r>
  </si>
  <si>
    <t xml:space="preserve">35209664-1004 hesap 53. taksit ödeme tutarı</t>
  </si>
  <si>
    <t xml:space="preserve">11.08.2022</t>
  </si>
  <si>
    <t xml:space="preserve">ATM YATAN (KARTSIZ) KART NO:9876547997860120 TCKN: 36358602092 ALİ BALCI ATM:Z2637001 JOURNAL SIRA NO:3023</t>
  </si>
  <si>
    <t xml:space="preserve">18.07.2022</t>
  </si>
  <si>
    <t xml:space="preserve">35209664-1004 hesap 52. taksit ödeme tutarı</t>
  </si>
  <si>
    <t xml:space="preserve">9/55</t>
  </si>
  <si>
    <t xml:space="preserve">14.07.2022</t>
  </si>
  <si>
    <t xml:space="preserve">ATM YATAN (KARTSIZ) KART NO:9876547997860120 TCKN: 36346602448 HACI MURAT BALCI ATM:Z2637001 JOURNAL SIRA NO:0677</t>
  </si>
  <si>
    <t xml:space="preserve">05.07.2022</t>
  </si>
  <si>
    <t xml:space="preserve">mart kredi ödemesi için 35209664 - 5003 Nolu Hesaba, İnternet Virman</t>
  </si>
  <si>
    <t xml:space="preserve">18.06.2022</t>
  </si>
  <si>
    <t xml:space="preserve">35209664-1004 hesap 51. taksit ödeme tutarı</t>
  </si>
  <si>
    <t xml:space="preserve">14.06.2022</t>
  </si>
  <si>
    <t xml:space="preserve">15.03.2022</t>
  </si>
  <si>
    <t xml:space="preserve">35209664-1004 hesap 48. taksit ödeme tutarı</t>
  </si>
  <si>
    <t xml:space="preserve">14.02.2022</t>
  </si>
  <si>
    <t xml:space="preserve">14.01.2022</t>
  </si>
  <si>
    <t xml:space="preserve">5003 e aktarılacak miktar</t>
  </si>
  <si>
    <t xml:space="preserve">Gönd: HACI MURAT BALCI HACI MURAT BALCI tarafından aktarılan 0064-Türkiye İş Bankası A.Ş. FAST işlemi</t>
  </si>
  <si>
    <t xml:space="preserve">8/55</t>
  </si>
  <si>
    <t xml:space="preserve">Gönd: HACI MURAT BALCI haz 2022 krd 0064-Türkiye İş Bankası A.Ş. FAST işlemi</t>
  </si>
  <si>
    <t xml:space="preserve">15.06.2022</t>
  </si>
  <si>
    <t xml:space="preserve">15-6 da 5004 teki- 18-6 da 5003 teki tüm parayı çekmiş kalan 3014 TL yi 5-7 de hesapta olunca çekmiş</t>
  </si>
  <si>
    <t xml:space="preserve">16.05.2022</t>
  </si>
  <si>
    <t xml:space="preserve">35209664-1004 hesap 50. taksit ödeme tutarı</t>
  </si>
  <si>
    <t xml:space="preserve">7/55</t>
  </si>
  <si>
    <t xml:space="preserve">06.05.2022</t>
  </si>
  <si>
    <t xml:space="preserve">ATM YATAN (KARTSIZ) KART NO:9876547997860120 TCKN: 36346602448 HACI MURAT BALCI ATM:Z2637001 JOURNAL SIRA NO:0045</t>
  </si>
  <si>
    <t xml:space="preserve">15.04.2022</t>
  </si>
  <si>
    <t xml:space="preserve">35209664-1004 hesap 49. taksit ödeme tutarı</t>
  </si>
  <si>
    <t xml:space="preserve">6/55</t>
  </si>
  <si>
    <t xml:space="preserve">ATM YATAN (KARTSIZ) KART NO:9876547997860120 TCKN: 36346602448 HACI MURAT BALCI ATM:Z2637001 JOURNAL SIRA NO:5488</t>
  </si>
  <si>
    <t xml:space="preserve">5/55</t>
  </si>
  <si>
    <t xml:space="preserve">48. taksit 5003 ten çekilmiş</t>
  </si>
  <si>
    <t xml:space="preserve">15.02.2022</t>
  </si>
  <si>
    <t xml:space="preserve">35209664-1004 hesap 47. taksit ödeme tutarı</t>
  </si>
  <si>
    <t xml:space="preserve">4/55</t>
  </si>
  <si>
    <t xml:space="preserve">ATM YATAN (KARTSIZ) KART NO:9876547997860120 TCKN: 36346602448 HACI MURAT BALCI ATM:Z2637001 JOURNAL SIRA NO:2115</t>
  </si>
  <si>
    <t xml:space="preserve">17.01.2022</t>
  </si>
  <si>
    <t xml:space="preserve">35209664-1004 hesap 46. taksit ödeme tutarı</t>
  </si>
  <si>
    <t xml:space="preserve">3/55</t>
  </si>
  <si>
    <t xml:space="preserve">ATM YATAN (KARTSIZ) KART NO:9876547997860120 TCKN: 36346602448 HACI MURAT BALCI ATM:Z2637001 JOURNAL SIRA NO:1482</t>
  </si>
  <si>
    <t xml:space="preserve">17.12.2021</t>
  </si>
  <si>
    <t xml:space="preserve">35209664-1004 hesap 45. taksit ödeme tutarı</t>
  </si>
  <si>
    <t xml:space="preserve">2/55</t>
  </si>
  <si>
    <t xml:space="preserve">kredi için çekilen 35209664 - 5004 Nolu Hesaptan, İnternet Virman</t>
  </si>
  <si>
    <r>
      <rPr>
        <b val="true"/>
        <sz val="10"/>
        <color rgb="FFE6E905"/>
        <rFont val="Arial"/>
        <family val="2"/>
      </rPr>
      <t xml:space="preserve">35209664-1004 hesap 45. taksit ödeme tutarı </t>
    </r>
    <r>
      <rPr>
        <b val="true"/>
        <sz val="10"/>
        <color rgb="FFDEE6EF"/>
        <rFont val="Arial"/>
        <family val="2"/>
      </rPr>
      <t xml:space="preserve">5004 te yapılması gereken burdan yapılmış</t>
    </r>
  </si>
  <si>
    <t xml:space="preserve">14.12.2021</t>
  </si>
  <si>
    <t xml:space="preserve">kredi için çekilen 35209664 - 5003 Nolu Hesaba, İnternet Virman</t>
  </si>
  <si>
    <t xml:space="preserve">ATM YATAN (KARTSIZ) KART NO:9876547997860120 TCKN: 36346602448 HACI MURAT BALCI ATM:Z2637001 JOURNAL SIRA NO:3481</t>
  </si>
  <si>
    <t xml:space="preserve">15.12.2021</t>
  </si>
  <si>
    <t xml:space="preserve">28.11.2021</t>
  </si>
  <si>
    <t xml:space="preserve">erken ödeme hayat sigortası bedeli ana hesaba transfer 35209664 - 5003 Nolu Hesaba, İnternet Virman</t>
  </si>
  <si>
    <t xml:space="preserve">1/55</t>
  </si>
  <si>
    <t xml:space="preserve">18.11.2021</t>
  </si>
  <si>
    <t xml:space="preserve">35209664-1004 hesap 44. taksit ödeme tutarı</t>
  </si>
  <si>
    <t xml:space="preserve">ATM HAVALE ALICI:PERVİN ÖZLEM BALCI GÖND: HÜSEYİN AYBEK ATM HAVALE ALACAKLI HES.: 263735209664005004 KART NO: 5276 ****</t>
  </si>
  <si>
    <t xml:space="preserve">15.11.2021</t>
  </si>
  <si>
    <t xml:space="preserve">25.10.2021</t>
  </si>
  <si>
    <t xml:space="preserve">TL Kullandırım hayat sigortası iadesi, 35209664-1004,PERVİN ÖZLEM BALCI</t>
  </si>
  <si>
    <t xml:space="preserve">35209664 hesap 1004.yapılandırma ödeme-Erken ödeme tazminatı</t>
  </si>
  <si>
    <t xml:space="preserve">35209664,hesap 1004. yapılandırma ödeme-anapara</t>
  </si>
  <si>
    <t xml:space="preserve">35209664 - 5003 Nolu Hesaptan, Ziraat Mobil Telefon Virman</t>
  </si>
  <si>
    <t xml:space="preserve">Borç:-78.919,36</t>
  </si>
  <si>
    <t xml:space="preserve">Alacak:78.919,36</t>
  </si>
  <si>
    <t xml:space="preserve">Taraflar arasında tüm uyuşmazlıklarda, Bankanın defter kayıtları ve belgeleri, müstenitli olsun olmasın, kesin ve aksi ileri sürülemez delil niteliğindedir.</t>
  </si>
  <si>
    <t xml:space="preserve">Merkez: Hacı Bayram Mahallesi, Atatürk Bulvarı No:8 06050 Altındağ/ANKARA</t>
  </si>
  <si>
    <t xml:space="preserve">Ticaret Sicil No: 1148</t>
  </si>
  <si>
    <t xml:space="preserve">www.ziraatbank.com.tr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</si>
</sst>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General"/>
    <numFmt numFmtId="167" formatCode="#,##0.##"/>
    <numFmt numFmtId="168" formatCode="#,##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00"/>
      <name val="Arial"/>
      <family val="2"/>
    </font>
    <font>
      <b val="true"/>
      <sz val="12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color rgb="FFDEE6EF"/>
      <name val="Arial"/>
      <family val="2"/>
    </font>
    <font>
      <b val="true"/>
      <sz val="10"/>
      <name val="Arial"/>
      <family val="2"/>
    </font>
    <font>
      <b val="true"/>
      <sz val="10"/>
      <color rgb="FFFFFF00"/>
      <name val="Arial"/>
      <family val="2"/>
    </font>
    <font>
      <b val="true"/>
      <sz val="10"/>
      <color rgb="FFE6E90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AA95"/>
        <bgColor rgb="FFFFCC99"/>
      </patternFill>
    </fill>
    <fill>
      <patternFill patternType="solid">
        <fgColor rgb="FFFFFF00"/>
        <bgColor rgb="FFE6E905"/>
      </patternFill>
    </fill>
    <fill>
      <patternFill patternType="solid">
        <fgColor rgb="FFD4EA6B"/>
        <bgColor rgb="FFE6E905"/>
      </patternFill>
    </fill>
    <fill>
      <patternFill patternType="solid">
        <fgColor rgb="FFC9211E"/>
        <bgColor rgb="FF993366"/>
      </patternFill>
    </fill>
    <fill>
      <patternFill patternType="solid">
        <fgColor rgb="FF3465A4"/>
        <bgColor rgb="FF3366FF"/>
      </patternFill>
    </fill>
    <fill>
      <patternFill patternType="solid">
        <fgColor rgb="FF1E6A39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1930680</xdr:colOff>
      <xdr:row>3</xdr:row>
      <xdr:rowOff>83880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270468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4" activeCellId="0" sqref="34:34"/>
    </sheetView>
  </sheetViews>
  <sheetFormatPr defaultColWidth="9.42578125" defaultRowHeight="12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66.27"/>
    <col collapsed="false" customWidth="true" hidden="false" outlineLevel="0" max="3" min="3" style="0" width="10.46"/>
    <col collapsed="false" customWidth="true" hidden="false" outlineLevel="0" max="4" min="4" style="0" width="9.3"/>
    <col collapsed="false" customWidth="true" hidden="false" outlineLevel="0" max="5" min="5" style="0" width="8.92"/>
    <col collapsed="false" customWidth="true" hidden="false" outlineLevel="0" max="6" min="6" style="1" width="5.8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2" t="s">
        <v>0</v>
      </c>
      <c r="C1" s="3"/>
    </row>
    <row r="2" customFormat="false" ht="12.8" hidden="false" customHeight="false" outlineLevel="0" collapsed="false">
      <c r="B2" s="2" t="s">
        <v>1</v>
      </c>
      <c r="C2" s="4"/>
    </row>
    <row r="3" customFormat="false" ht="12.8" hidden="false" customHeight="false" outlineLevel="0" collapsed="false">
      <c r="B3" s="2" t="s">
        <v>2</v>
      </c>
      <c r="C3" s="5"/>
    </row>
    <row r="4" customFormat="false" ht="12.8" hidden="false" customHeight="false" outlineLevel="0" collapsed="false">
      <c r="B4" s="2" t="s">
        <v>3</v>
      </c>
      <c r="C4" s="6"/>
    </row>
    <row r="5" customFormat="false" ht="12.8" hidden="false" customHeight="false" outlineLevel="0" collapsed="false">
      <c r="A5" s="7" t="s">
        <v>4</v>
      </c>
      <c r="B5" s="2"/>
    </row>
    <row r="6" customFormat="false" ht="12.8" hidden="false" customHeight="false" outlineLevel="0" collapsed="false">
      <c r="A6" s="7" t="s">
        <v>5</v>
      </c>
    </row>
    <row r="7" customFormat="false" ht="12.8" hidden="false" customHeight="false" outlineLevel="0" collapsed="false">
      <c r="A7" s="7" t="s">
        <v>6</v>
      </c>
      <c r="B7" s="7" t="s">
        <v>7</v>
      </c>
    </row>
    <row r="8" customFormat="false" ht="12.8" hidden="false" customHeight="false" outlineLevel="0" collapsed="false">
      <c r="A8" s="7" t="s">
        <v>8</v>
      </c>
      <c r="B8" s="7" t="s">
        <v>9</v>
      </c>
    </row>
    <row r="10" customFormat="false" ht="12.8" hidden="false" customHeight="false" outlineLevel="0" collapsed="false">
      <c r="E10" s="0" t="s">
        <v>10</v>
      </c>
      <c r="F10" s="1" t="s">
        <v>11</v>
      </c>
    </row>
    <row r="11" customFormat="false" ht="12.8" hidden="false" customHeight="false" outlineLevel="0" collapsed="false">
      <c r="A11" s="7" t="s">
        <v>12</v>
      </c>
      <c r="E11" s="0" t="s">
        <v>13</v>
      </c>
      <c r="F11" s="1" t="s">
        <v>14</v>
      </c>
    </row>
    <row r="12" customFormat="false" ht="12.8" hidden="false" customHeight="false" outlineLevel="0" collapsed="false">
      <c r="A12" s="7" t="s">
        <v>15</v>
      </c>
      <c r="B12" s="7" t="s">
        <v>16</v>
      </c>
      <c r="C12" s="7" t="s">
        <v>17</v>
      </c>
      <c r="D12" s="7" t="s">
        <v>18</v>
      </c>
      <c r="E12" s="0" t="s">
        <v>19</v>
      </c>
    </row>
    <row r="13" customFormat="false" ht="12.8" hidden="false" customHeight="false" outlineLevel="0" collapsed="false">
      <c r="A13" s="7"/>
      <c r="B13" s="7"/>
      <c r="C13" s="7"/>
      <c r="D13" s="7"/>
    </row>
    <row r="14" customFormat="false" ht="12.8" hidden="false" customHeight="false" outlineLevel="0" collapsed="false">
      <c r="A14" s="8"/>
      <c r="B14" s="8"/>
      <c r="C14" s="8"/>
      <c r="D14" s="8"/>
    </row>
    <row r="15" customFormat="false" ht="12.8" hidden="false" customHeight="false" outlineLevel="0" collapsed="false">
      <c r="A15" s="9" t="s">
        <v>20</v>
      </c>
      <c r="B15" s="9" t="s">
        <v>20</v>
      </c>
      <c r="C15" s="9" t="s">
        <v>20</v>
      </c>
      <c r="D15" s="9" t="s">
        <v>20</v>
      </c>
    </row>
    <row r="16" customFormat="false" ht="15" hidden="false" customHeight="false" outlineLevel="0" collapsed="false">
      <c r="A16" s="10" t="n">
        <v>44823</v>
      </c>
      <c r="B16" s="11" t="s">
        <v>21</v>
      </c>
      <c r="C16" s="6" t="n">
        <v>-42.38</v>
      </c>
      <c r="D16" s="12" t="n">
        <f aca="false">D17+C16</f>
        <v>536.14</v>
      </c>
      <c r="E16" s="13" t="n">
        <f aca="false">C26+C28+C16</f>
        <v>-3465.81</v>
      </c>
      <c r="F16" s="1" t="s">
        <v>22</v>
      </c>
    </row>
    <row r="17" customFormat="false" ht="23.5" hidden="false" customHeight="false" outlineLevel="0" collapsed="false">
      <c r="A17" s="14" t="n">
        <v>44821</v>
      </c>
      <c r="B17" s="15" t="s">
        <v>23</v>
      </c>
      <c r="C17" s="16" t="s">
        <v>24</v>
      </c>
      <c r="D17" s="17" t="n">
        <v>578.52</v>
      </c>
      <c r="F17" s="11"/>
    </row>
    <row r="18" customFormat="false" ht="12.8" hidden="false" customHeight="false" outlineLevel="0" collapsed="false">
      <c r="A18" s="7"/>
      <c r="B18" s="7"/>
      <c r="C18" s="7"/>
      <c r="D18" s="7"/>
    </row>
    <row r="19" customFormat="false" ht="12.8" hidden="false" customHeight="false" outlineLevel="0" collapsed="false">
      <c r="A19" s="18" t="s">
        <v>25</v>
      </c>
      <c r="B19" s="18"/>
      <c r="C19" s="19"/>
      <c r="D19" s="19"/>
    </row>
    <row r="20" customFormat="false" ht="12.8" hidden="false" customHeight="false" outlineLevel="0" collapsed="false">
      <c r="A20" s="7" t="s">
        <v>26</v>
      </c>
      <c r="B20" s="7" t="s">
        <v>27</v>
      </c>
      <c r="C20" s="20" t="n">
        <f aca="false">C32</f>
        <v>-46.35</v>
      </c>
      <c r="D20" s="7"/>
    </row>
    <row r="21" customFormat="false" ht="12.8" hidden="false" customHeight="false" outlineLevel="0" collapsed="false">
      <c r="A21" s="21" t="s">
        <v>28</v>
      </c>
      <c r="B21" s="21" t="s">
        <v>29</v>
      </c>
      <c r="C21" s="22" t="n">
        <f aca="false">C33</f>
        <v>-200</v>
      </c>
      <c r="D21" s="7"/>
    </row>
    <row r="22" customFormat="false" ht="12.8" hidden="false" customHeight="false" outlineLevel="0" collapsed="false">
      <c r="A22" s="8" t="s">
        <v>30</v>
      </c>
      <c r="B22" s="8" t="s">
        <v>31</v>
      </c>
      <c r="C22" s="22" t="n">
        <f aca="false">C35</f>
        <v>-270</v>
      </c>
      <c r="D22" s="7"/>
    </row>
    <row r="23" customFormat="false" ht="12.8" hidden="false" customHeight="false" outlineLevel="0" collapsed="false">
      <c r="A23" s="7" t="s">
        <v>32</v>
      </c>
      <c r="B23" s="7" t="s">
        <v>27</v>
      </c>
      <c r="C23" s="20" t="n">
        <f aca="false">C39</f>
        <v>-62.17</v>
      </c>
      <c r="D23" s="7"/>
    </row>
    <row r="24" customFormat="false" ht="12.8" hidden="false" customHeight="false" outlineLevel="0" collapsed="false">
      <c r="A24" s="7"/>
      <c r="B24" s="23" t="s">
        <v>33</v>
      </c>
      <c r="C24" s="24" t="n">
        <f aca="false">SUM(C20:C23)</f>
        <v>-578.52</v>
      </c>
      <c r="D24" s="7"/>
    </row>
    <row r="25" customFormat="false" ht="12.8" hidden="false" customHeight="false" outlineLevel="0" collapsed="false">
      <c r="A25" s="18" t="s">
        <v>25</v>
      </c>
      <c r="B25" s="18"/>
      <c r="C25" s="19"/>
      <c r="D25" s="19"/>
    </row>
    <row r="26" customFormat="false" ht="12.8" hidden="false" customHeight="false" outlineLevel="0" collapsed="false">
      <c r="A26" s="11" t="s">
        <v>34</v>
      </c>
      <c r="B26" s="11" t="s">
        <v>21</v>
      </c>
      <c r="C26" s="25" t="n">
        <v>-3400</v>
      </c>
      <c r="D26" s="26" t="n">
        <v>0</v>
      </c>
      <c r="F26" s="0"/>
    </row>
    <row r="27" customFormat="false" ht="12.8" hidden="false" customHeight="false" outlineLevel="0" collapsed="false">
      <c r="A27" s="7" t="s">
        <v>34</v>
      </c>
      <c r="B27" s="7" t="s">
        <v>35</v>
      </c>
      <c r="C27" s="27" t="n">
        <v>3400</v>
      </c>
      <c r="D27" s="13" t="n">
        <v>3400</v>
      </c>
    </row>
    <row r="28" customFormat="false" ht="12.8" hidden="false" customHeight="false" outlineLevel="0" collapsed="false">
      <c r="A28" s="7" t="s">
        <v>34</v>
      </c>
      <c r="B28" s="7" t="s">
        <v>21</v>
      </c>
      <c r="C28" s="28" t="n">
        <v>-23.43</v>
      </c>
      <c r="D28" s="13" t="n">
        <v>0</v>
      </c>
    </row>
    <row r="29" customFormat="false" ht="12.8" hidden="false" customHeight="false" outlineLevel="0" collapsed="false">
      <c r="A29" s="29" t="s">
        <v>36</v>
      </c>
      <c r="B29" s="30"/>
      <c r="C29" s="31"/>
      <c r="D29" s="13"/>
    </row>
    <row r="30" customFormat="false" ht="12.8" hidden="false" customHeight="false" outlineLevel="0" collapsed="false">
      <c r="A30" s="30" t="s">
        <v>26</v>
      </c>
      <c r="B30" s="30" t="s">
        <v>37</v>
      </c>
      <c r="C30" s="31" t="n">
        <v>-46.35</v>
      </c>
      <c r="D30" s="13"/>
    </row>
    <row r="31" customFormat="false" ht="12.8" hidden="false" customHeight="false" outlineLevel="0" collapsed="false">
      <c r="A31" s="30" t="s">
        <v>26</v>
      </c>
      <c r="B31" s="30" t="s">
        <v>38</v>
      </c>
      <c r="C31" s="31" t="n">
        <v>46.35</v>
      </c>
      <c r="D31" s="13"/>
    </row>
    <row r="32" customFormat="false" ht="12.8" hidden="false" customHeight="false" outlineLevel="0" collapsed="false">
      <c r="A32" s="7" t="s">
        <v>26</v>
      </c>
      <c r="B32" s="7" t="s">
        <v>27</v>
      </c>
      <c r="C32" s="32" t="n">
        <v>-46.35</v>
      </c>
      <c r="D32" s="13" t="n">
        <v>23.43</v>
      </c>
    </row>
    <row r="33" customFormat="false" ht="12.8" hidden="false" customHeight="false" outlineLevel="0" collapsed="false">
      <c r="A33" s="11" t="s">
        <v>28</v>
      </c>
      <c r="B33" s="11" t="s">
        <v>29</v>
      </c>
      <c r="C33" s="33" t="n">
        <v>-200</v>
      </c>
      <c r="D33" s="26" t="n">
        <v>69.78</v>
      </c>
    </row>
    <row r="34" customFormat="false" ht="12.8" hidden="false" customHeight="false" outlineLevel="0" collapsed="false">
      <c r="A34" s="11"/>
      <c r="B34" s="11"/>
      <c r="C34" s="34"/>
      <c r="D34" s="26"/>
    </row>
    <row r="35" customFormat="false" ht="12.8" hidden="false" customHeight="false" outlineLevel="0" collapsed="false">
      <c r="A35" s="8" t="s">
        <v>30</v>
      </c>
      <c r="B35" s="8" t="s">
        <v>31</v>
      </c>
      <c r="C35" s="35" t="n">
        <v>-270</v>
      </c>
      <c r="D35" s="36" t="n">
        <v>269.78</v>
      </c>
      <c r="E35" s="13" t="n">
        <f aca="false">C40</f>
        <v>-3465.81</v>
      </c>
      <c r="F35" s="1" t="s">
        <v>39</v>
      </c>
    </row>
    <row r="36" customFormat="false" ht="12.8" hidden="false" customHeight="false" outlineLevel="0" collapsed="false">
      <c r="A36" s="37" t="s">
        <v>36</v>
      </c>
      <c r="B36" s="37"/>
      <c r="C36" s="38"/>
      <c r="D36" s="39"/>
      <c r="E36" s="13"/>
    </row>
    <row r="37" customFormat="false" ht="12.8" hidden="false" customHeight="false" outlineLevel="0" collapsed="false">
      <c r="A37" s="30" t="s">
        <v>32</v>
      </c>
      <c r="B37" s="40" t="s">
        <v>40</v>
      </c>
      <c r="C37" s="31" t="n">
        <v>-62.17</v>
      </c>
      <c r="D37" s="39"/>
      <c r="E37" s="13"/>
    </row>
    <row r="38" customFormat="false" ht="12.8" hidden="false" customHeight="false" outlineLevel="0" collapsed="false">
      <c r="A38" s="30" t="s">
        <v>32</v>
      </c>
      <c r="B38" s="30" t="s">
        <v>38</v>
      </c>
      <c r="C38" s="31" t="n">
        <v>62.17</v>
      </c>
      <c r="D38" s="39"/>
      <c r="E38" s="13"/>
    </row>
    <row r="39" customFormat="false" ht="12.8" hidden="false" customHeight="false" outlineLevel="0" collapsed="false">
      <c r="A39" s="7" t="s">
        <v>32</v>
      </c>
      <c r="B39" s="7" t="s">
        <v>27</v>
      </c>
      <c r="C39" s="32" t="n">
        <v>-62.17</v>
      </c>
      <c r="D39" s="13" t="n">
        <v>539.78</v>
      </c>
    </row>
    <row r="40" customFormat="false" ht="12.8" hidden="false" customHeight="false" outlineLevel="0" collapsed="false">
      <c r="A40" s="11" t="s">
        <v>32</v>
      </c>
      <c r="B40" s="11" t="s">
        <v>41</v>
      </c>
      <c r="C40" s="41" t="n">
        <v>-3465.81</v>
      </c>
      <c r="D40" s="26" t="n">
        <v>601.95</v>
      </c>
      <c r="F40" s="0"/>
    </row>
    <row r="41" customFormat="false" ht="12.8" hidden="false" customHeight="false" outlineLevel="0" collapsed="false">
      <c r="A41" s="21" t="s">
        <v>42</v>
      </c>
      <c r="B41" s="21" t="s">
        <v>43</v>
      </c>
      <c r="C41" s="42" t="n">
        <v>3450</v>
      </c>
      <c r="D41" s="43" t="n">
        <v>4067.76</v>
      </c>
    </row>
    <row r="42" customFormat="false" ht="12.8" hidden="false" customHeight="false" outlineLevel="0" collapsed="false">
      <c r="A42" s="8" t="s">
        <v>44</v>
      </c>
      <c r="B42" s="8" t="s">
        <v>45</v>
      </c>
      <c r="C42" s="44" t="n">
        <v>-3465.81</v>
      </c>
      <c r="D42" s="36" t="n">
        <v>617.76</v>
      </c>
      <c r="E42" s="13" t="n">
        <f aca="false">C42</f>
        <v>-3465.81</v>
      </c>
      <c r="F42" s="1" t="s">
        <v>46</v>
      </c>
    </row>
    <row r="43" customFormat="false" ht="12.8" hidden="false" customHeight="false" outlineLevel="0" collapsed="false">
      <c r="A43" s="7" t="s">
        <v>47</v>
      </c>
      <c r="B43" s="7" t="s">
        <v>48</v>
      </c>
      <c r="C43" s="27" t="n">
        <v>3450</v>
      </c>
      <c r="D43" s="13" t="n">
        <v>4083.57</v>
      </c>
    </row>
    <row r="44" customFormat="false" ht="12.8" hidden="false" customHeight="false" outlineLevel="0" collapsed="false">
      <c r="A44" s="9" t="s">
        <v>20</v>
      </c>
      <c r="B44" s="9" t="s">
        <v>20</v>
      </c>
      <c r="C44" s="9" t="s">
        <v>20</v>
      </c>
      <c r="D44" s="9" t="s">
        <v>20</v>
      </c>
    </row>
    <row r="45" customFormat="false" ht="12.8" hidden="false" customHeight="false" outlineLevel="0" collapsed="false">
      <c r="A45" s="7" t="s">
        <v>49</v>
      </c>
      <c r="B45" s="7" t="s">
        <v>50</v>
      </c>
      <c r="C45" s="32" t="n">
        <v>-3251.55</v>
      </c>
      <c r="D45" s="13" t="n">
        <v>633.57</v>
      </c>
    </row>
    <row r="46" customFormat="false" ht="12.8" hidden="false" customHeight="false" outlineLevel="0" collapsed="false">
      <c r="A46" s="7"/>
      <c r="B46" s="7"/>
      <c r="C46" s="45"/>
      <c r="D46" s="13"/>
    </row>
    <row r="47" customFormat="false" ht="12.8" hidden="false" customHeight="false" outlineLevel="0" collapsed="false">
      <c r="A47" s="18" t="s">
        <v>25</v>
      </c>
      <c r="B47" s="18"/>
      <c r="C47" s="19"/>
      <c r="D47" s="19"/>
    </row>
    <row r="48" customFormat="false" ht="12.8" hidden="false" customHeight="false" outlineLevel="0" collapsed="false">
      <c r="A48" s="46" t="s">
        <v>51</v>
      </c>
      <c r="B48" s="46" t="s">
        <v>52</v>
      </c>
      <c r="C48" s="45" t="n">
        <f aca="false">C62</f>
        <v>-127.85</v>
      </c>
      <c r="D48" s="13"/>
    </row>
    <row r="49" customFormat="false" ht="12.8" hidden="false" customHeight="false" outlineLevel="0" collapsed="false">
      <c r="A49" s="11" t="s">
        <v>53</v>
      </c>
      <c r="B49" s="11" t="s">
        <v>27</v>
      </c>
      <c r="C49" s="45" t="n">
        <f aca="false">C63*-1</f>
        <v>26.77</v>
      </c>
      <c r="D49" s="13"/>
    </row>
    <row r="50" customFormat="false" ht="12.8" hidden="false" customHeight="false" outlineLevel="0" collapsed="false">
      <c r="A50" s="30" t="s">
        <v>54</v>
      </c>
      <c r="B50" s="30" t="s">
        <v>55</v>
      </c>
      <c r="C50" s="45" t="n">
        <f aca="false">C73</f>
        <v>-3192.98</v>
      </c>
      <c r="D50" s="13"/>
    </row>
    <row r="51" customFormat="false" ht="12.8" hidden="false" customHeight="false" outlineLevel="0" collapsed="false">
      <c r="A51" s="11" t="s">
        <v>56</v>
      </c>
      <c r="B51" s="11" t="s">
        <v>27</v>
      </c>
      <c r="C51" s="45" t="n">
        <f aca="false">C83*-1</f>
        <v>3.37</v>
      </c>
      <c r="D51" s="13"/>
    </row>
    <row r="52" customFormat="false" ht="12.8" hidden="false" customHeight="false" outlineLevel="0" collapsed="false">
      <c r="A52" s="11" t="s">
        <v>57</v>
      </c>
      <c r="B52" s="11" t="s">
        <v>27</v>
      </c>
      <c r="C52" s="45" t="n">
        <f aca="false">C92*-1</f>
        <v>39.04</v>
      </c>
      <c r="D52" s="13"/>
    </row>
    <row r="53" customFormat="false" ht="12.8" hidden="false" customHeight="false" outlineLevel="0" collapsed="false">
      <c r="A53" s="7"/>
      <c r="B53" s="23" t="s">
        <v>58</v>
      </c>
      <c r="C53" s="47" t="n">
        <f aca="false">SUM(C48:C52)</f>
        <v>-3251.65</v>
      </c>
      <c r="D53" s="13"/>
    </row>
    <row r="54" customFormat="false" ht="12.8" hidden="false" customHeight="false" outlineLevel="0" collapsed="false">
      <c r="A54" s="18" t="s">
        <v>25</v>
      </c>
      <c r="B54" s="18"/>
      <c r="C54" s="19"/>
      <c r="D54" s="19"/>
    </row>
    <row r="55" customFormat="false" ht="12.8" hidden="false" customHeight="false" outlineLevel="0" collapsed="false">
      <c r="A55" s="7" t="s">
        <v>49</v>
      </c>
      <c r="B55" s="7" t="s">
        <v>59</v>
      </c>
      <c r="C55" s="27" t="n">
        <v>3450</v>
      </c>
      <c r="D55" s="13" t="n">
        <v>3885.12</v>
      </c>
    </row>
    <row r="56" customFormat="false" ht="12.8" hidden="false" customHeight="false" outlineLevel="0" collapsed="false">
      <c r="A56" s="8" t="s">
        <v>49</v>
      </c>
      <c r="B56" s="8" t="s">
        <v>52</v>
      </c>
      <c r="C56" s="44" t="n">
        <v>-3014.88</v>
      </c>
      <c r="D56" s="36" t="n">
        <v>435.12</v>
      </c>
      <c r="E56" s="13" t="n">
        <f aca="false">C58+C62+C56</f>
        <v>-3484.34</v>
      </c>
      <c r="F56" s="1" t="s">
        <v>60</v>
      </c>
    </row>
    <row r="57" customFormat="false" ht="12.8" hidden="false" customHeight="false" outlineLevel="0" collapsed="false">
      <c r="A57" s="11" t="s">
        <v>49</v>
      </c>
      <c r="B57" s="11" t="s">
        <v>61</v>
      </c>
      <c r="C57" s="48" t="n">
        <v>3450</v>
      </c>
      <c r="D57" s="26" t="n">
        <v>3450</v>
      </c>
    </row>
    <row r="58" customFormat="false" ht="12.8" hidden="false" customHeight="false" outlineLevel="0" collapsed="false">
      <c r="A58" s="11" t="s">
        <v>62</v>
      </c>
      <c r="B58" s="11" t="s">
        <v>52</v>
      </c>
      <c r="C58" s="41" t="n">
        <v>-341.61</v>
      </c>
      <c r="D58" s="26" t="n">
        <v>0</v>
      </c>
      <c r="F58" s="0"/>
    </row>
    <row r="59" customFormat="false" ht="12.8" hidden="false" customHeight="false" outlineLevel="0" collapsed="false">
      <c r="A59" s="21"/>
      <c r="B59" s="49" t="s">
        <v>63</v>
      </c>
      <c r="C59" s="50"/>
      <c r="D59" s="43"/>
      <c r="E59" s="13"/>
    </row>
    <row r="60" customFormat="false" ht="12.8" hidden="false" customHeight="false" outlineLevel="0" collapsed="false">
      <c r="A60" s="37" t="s">
        <v>36</v>
      </c>
      <c r="B60" s="37"/>
      <c r="C60" s="51"/>
      <c r="D60" s="51"/>
      <c r="E60" s="13"/>
    </row>
    <row r="61" customFormat="false" ht="12.8" hidden="false" customHeight="false" outlineLevel="0" collapsed="false">
      <c r="A61" s="37"/>
      <c r="B61" s="37"/>
      <c r="C61" s="51"/>
      <c r="D61" s="51"/>
      <c r="E61" s="13"/>
    </row>
    <row r="62" customFormat="false" ht="12.8" hidden="false" customHeight="false" outlineLevel="0" collapsed="false">
      <c r="A62" s="46" t="s">
        <v>51</v>
      </c>
      <c r="B62" s="46" t="s">
        <v>52</v>
      </c>
      <c r="C62" s="52" t="n">
        <v>-127.85</v>
      </c>
      <c r="D62" s="51"/>
      <c r="E62" s="13"/>
    </row>
    <row r="63" customFormat="false" ht="12.8" hidden="false" customHeight="false" outlineLevel="0" collapsed="false">
      <c r="A63" s="46" t="s">
        <v>53</v>
      </c>
      <c r="B63" s="40" t="s">
        <v>40</v>
      </c>
      <c r="C63" s="53" t="n">
        <v>-26.77</v>
      </c>
      <c r="D63" s="51"/>
      <c r="E63" s="13"/>
    </row>
    <row r="64" customFormat="false" ht="12.8" hidden="false" customHeight="false" outlineLevel="0" collapsed="false">
      <c r="A64" s="30" t="s">
        <v>53</v>
      </c>
      <c r="B64" s="30" t="s">
        <v>38</v>
      </c>
      <c r="C64" s="31" t="n">
        <v>26.77</v>
      </c>
      <c r="D64" s="54"/>
      <c r="E64" s="13"/>
    </row>
    <row r="65" customFormat="false" ht="12.8" hidden="false" customHeight="false" outlineLevel="0" collapsed="false">
      <c r="A65" s="11" t="s">
        <v>53</v>
      </c>
      <c r="B65" s="11" t="s">
        <v>27</v>
      </c>
      <c r="C65" s="55" t="n">
        <v>-26.77</v>
      </c>
      <c r="D65" s="26" t="n">
        <v>341.61</v>
      </c>
    </row>
    <row r="66" customFormat="false" ht="12.8" hidden="false" customHeight="false" outlineLevel="0" collapsed="false">
      <c r="A66" s="11"/>
      <c r="B66" s="11"/>
      <c r="C66" s="39"/>
      <c r="D66" s="26"/>
    </row>
    <row r="67" customFormat="false" ht="12.8" hidden="false" customHeight="false" outlineLevel="0" collapsed="false">
      <c r="A67" s="8" t="s">
        <v>64</v>
      </c>
      <c r="B67" s="8" t="s">
        <v>65</v>
      </c>
      <c r="C67" s="44" t="n">
        <v>-3465.81</v>
      </c>
      <c r="D67" s="36" t="n">
        <v>368.38</v>
      </c>
      <c r="E67" s="13" t="n">
        <f aca="false">C67</f>
        <v>-3465.81</v>
      </c>
      <c r="F67" s="1" t="s">
        <v>66</v>
      </c>
    </row>
    <row r="68" customFormat="false" ht="12.8" hidden="false" customHeight="false" outlineLevel="0" collapsed="false">
      <c r="A68" s="21" t="s">
        <v>67</v>
      </c>
      <c r="B68" s="21" t="s">
        <v>68</v>
      </c>
      <c r="C68" s="42" t="n">
        <v>3490</v>
      </c>
      <c r="D68" s="43" t="n">
        <v>3834.19</v>
      </c>
    </row>
    <row r="69" customFormat="false" ht="12.8" hidden="false" customHeight="false" outlineLevel="0" collapsed="false">
      <c r="A69" s="8" t="s">
        <v>69</v>
      </c>
      <c r="B69" s="8" t="s">
        <v>70</v>
      </c>
      <c r="C69" s="44" t="n">
        <v>-3465.81</v>
      </c>
      <c r="D69" s="36" t="n">
        <v>344.19</v>
      </c>
      <c r="E69" s="13" t="n">
        <f aca="false">C69</f>
        <v>-3465.81</v>
      </c>
      <c r="F69" s="1" t="s">
        <v>71</v>
      </c>
    </row>
    <row r="70" customFormat="false" ht="12.8" hidden="false" customHeight="false" outlineLevel="0" collapsed="false">
      <c r="A70" s="21" t="s">
        <v>69</v>
      </c>
      <c r="B70" s="21" t="s">
        <v>72</v>
      </c>
      <c r="C70" s="42" t="n">
        <v>3810</v>
      </c>
      <c r="D70" s="43" t="n">
        <v>3810</v>
      </c>
    </row>
    <row r="71" customFormat="false" ht="12.8" hidden="false" customHeight="false" outlineLevel="0" collapsed="false">
      <c r="A71" s="11"/>
      <c r="B71" s="11"/>
      <c r="C71" s="34"/>
      <c r="D71" s="26"/>
      <c r="F71" s="0"/>
    </row>
    <row r="72" customFormat="false" ht="12.8" hidden="false" customHeight="false" outlineLevel="0" collapsed="false">
      <c r="A72" s="37" t="s">
        <v>36</v>
      </c>
      <c r="B72" s="37"/>
      <c r="C72" s="51"/>
      <c r="D72" s="51"/>
      <c r="E72" s="13" t="n">
        <f aca="false">C75+C73</f>
        <v>-3465.81</v>
      </c>
      <c r="F72" s="1" t="s">
        <v>73</v>
      </c>
    </row>
    <row r="73" customFormat="false" ht="12.8" hidden="false" customHeight="false" outlineLevel="0" collapsed="false">
      <c r="A73" s="30" t="s">
        <v>54</v>
      </c>
      <c r="B73" s="30" t="s">
        <v>55</v>
      </c>
      <c r="C73" s="56" t="n">
        <v>-3192.98</v>
      </c>
      <c r="D73" s="54"/>
    </row>
    <row r="74" customFormat="false" ht="12.8" hidden="false" customHeight="false" outlineLevel="0" collapsed="false">
      <c r="A74" s="57"/>
      <c r="B74" s="58" t="s">
        <v>74</v>
      </c>
      <c r="C74" s="59"/>
      <c r="D74" s="54"/>
    </row>
    <row r="75" customFormat="false" ht="12.8" hidden="false" customHeight="false" outlineLevel="0" collapsed="false">
      <c r="A75" s="11" t="s">
        <v>54</v>
      </c>
      <c r="B75" s="11" t="s">
        <v>55</v>
      </c>
      <c r="C75" s="41" t="n">
        <v>-272.83</v>
      </c>
      <c r="D75" s="26" t="n">
        <v>0</v>
      </c>
      <c r="F75" s="0"/>
    </row>
    <row r="76" customFormat="false" ht="12.8" hidden="false" customHeight="false" outlineLevel="0" collapsed="false">
      <c r="A76" s="8" t="s">
        <v>75</v>
      </c>
      <c r="B76" s="8" t="s">
        <v>76</v>
      </c>
      <c r="C76" s="44" t="n">
        <v>-3177.17</v>
      </c>
      <c r="D76" s="36" t="n">
        <v>272.83</v>
      </c>
      <c r="E76" s="7" t="n">
        <f aca="false">C76+C78</f>
        <v>-3465.81</v>
      </c>
      <c r="F76" s="1" t="s">
        <v>77</v>
      </c>
    </row>
    <row r="77" customFormat="false" ht="12.8" hidden="false" customHeight="false" outlineLevel="0" collapsed="false">
      <c r="A77" s="7" t="s">
        <v>75</v>
      </c>
      <c r="B77" s="7" t="s">
        <v>78</v>
      </c>
      <c r="C77" s="27" t="n">
        <v>3450</v>
      </c>
      <c r="D77" s="13" t="n">
        <v>3450</v>
      </c>
    </row>
    <row r="78" customFormat="false" ht="12.8" hidden="false" customHeight="false" outlineLevel="0" collapsed="false">
      <c r="A78" s="11" t="s">
        <v>75</v>
      </c>
      <c r="B78" s="11" t="s">
        <v>76</v>
      </c>
      <c r="C78" s="41" t="n">
        <v>-288.64</v>
      </c>
      <c r="D78" s="26" t="n">
        <v>0</v>
      </c>
    </row>
    <row r="79" customFormat="false" ht="12.8" hidden="false" customHeight="false" outlineLevel="0" collapsed="false">
      <c r="A79" s="11"/>
      <c r="B79" s="11"/>
      <c r="C79" s="39"/>
      <c r="D79" s="26"/>
    </row>
    <row r="80" customFormat="false" ht="12.8" hidden="false" customHeight="false" outlineLevel="0" collapsed="false">
      <c r="A80" s="29" t="s">
        <v>36</v>
      </c>
      <c r="B80" s="30"/>
      <c r="C80" s="60"/>
      <c r="D80" s="60"/>
    </row>
    <row r="81" customFormat="false" ht="12.8" hidden="false" customHeight="false" outlineLevel="0" collapsed="false">
      <c r="A81" s="30" t="s">
        <v>56</v>
      </c>
      <c r="B81" s="30" t="s">
        <v>37</v>
      </c>
      <c r="C81" s="31" t="n">
        <v>-3.37</v>
      </c>
      <c r="D81" s="60"/>
    </row>
    <row r="82" customFormat="false" ht="12.8" hidden="false" customHeight="false" outlineLevel="0" collapsed="false">
      <c r="A82" s="30" t="s">
        <v>56</v>
      </c>
      <c r="B82" s="30" t="s">
        <v>38</v>
      </c>
      <c r="C82" s="31" t="n">
        <v>3.37</v>
      </c>
      <c r="D82" s="60"/>
    </row>
    <row r="83" customFormat="false" ht="12.8" hidden="false" customHeight="false" outlineLevel="0" collapsed="false">
      <c r="A83" s="11" t="s">
        <v>56</v>
      </c>
      <c r="B83" s="11" t="s">
        <v>27</v>
      </c>
      <c r="C83" s="55" t="n">
        <v>-3.37</v>
      </c>
      <c r="D83" s="26" t="n">
        <v>288.64</v>
      </c>
    </row>
    <row r="84" customFormat="false" ht="12.8" hidden="false" customHeight="false" outlineLevel="0" collapsed="false">
      <c r="A84" s="11"/>
      <c r="B84" s="11"/>
      <c r="C84" s="39"/>
      <c r="D84" s="26"/>
    </row>
    <row r="85" customFormat="false" ht="12.8" hidden="false" customHeight="false" outlineLevel="0" collapsed="false">
      <c r="A85" s="8"/>
      <c r="B85" s="8"/>
      <c r="C85" s="61"/>
      <c r="D85" s="36"/>
    </row>
    <row r="86" customFormat="false" ht="12.8" hidden="false" customHeight="false" outlineLevel="0" collapsed="false">
      <c r="A86" s="11" t="s">
        <v>79</v>
      </c>
      <c r="B86" s="11" t="s">
        <v>80</v>
      </c>
      <c r="C86" s="41" t="n">
        <v>-3465.81</v>
      </c>
      <c r="D86" s="26" t="n">
        <v>292.01</v>
      </c>
      <c r="E86" s="13" t="n">
        <f aca="false">C86</f>
        <v>-3465.81</v>
      </c>
      <c r="F86" s="1" t="s">
        <v>81</v>
      </c>
    </row>
    <row r="87" customFormat="false" ht="12.8" hidden="false" customHeight="false" outlineLevel="0" collapsed="false">
      <c r="A87" s="7" t="s">
        <v>79</v>
      </c>
      <c r="B87" s="7" t="s">
        <v>82</v>
      </c>
      <c r="C87" s="62" t="n">
        <v>3460</v>
      </c>
      <c r="D87" s="13" t="n">
        <v>3757.82</v>
      </c>
    </row>
    <row r="88" customFormat="false" ht="12.8" hidden="false" customHeight="false" outlineLevel="0" collapsed="false">
      <c r="A88" s="7"/>
      <c r="B88" s="7"/>
      <c r="C88" s="63"/>
      <c r="D88" s="13"/>
    </row>
    <row r="89" customFormat="false" ht="12.8" hidden="false" customHeight="false" outlineLevel="0" collapsed="false">
      <c r="A89" s="29" t="s">
        <v>36</v>
      </c>
      <c r="B89" s="64"/>
      <c r="C89" s="65"/>
      <c r="D89" s="66"/>
    </row>
    <row r="90" customFormat="false" ht="12.8" hidden="false" customHeight="false" outlineLevel="0" collapsed="false">
      <c r="A90" s="30" t="s">
        <v>57</v>
      </c>
      <c r="B90" s="40" t="s">
        <v>40</v>
      </c>
      <c r="C90" s="31" t="n">
        <v>-39.04</v>
      </c>
      <c r="D90" s="31"/>
    </row>
    <row r="91" customFormat="false" ht="12.8" hidden="false" customHeight="false" outlineLevel="0" collapsed="false">
      <c r="A91" s="46" t="s">
        <v>57</v>
      </c>
      <c r="B91" s="46" t="s">
        <v>38</v>
      </c>
      <c r="C91" s="53" t="n">
        <v>39.04</v>
      </c>
      <c r="D91" s="67"/>
    </row>
    <row r="92" customFormat="false" ht="12.8" hidden="false" customHeight="false" outlineLevel="0" collapsed="false">
      <c r="A92" s="11" t="s">
        <v>57</v>
      </c>
      <c r="B92" s="11" t="s">
        <v>27</v>
      </c>
      <c r="C92" s="55" t="n">
        <v>-39.04</v>
      </c>
      <c r="D92" s="26" t="n">
        <v>297.82</v>
      </c>
    </row>
    <row r="93" customFormat="false" ht="12.8" hidden="false" customHeight="false" outlineLevel="0" collapsed="false">
      <c r="A93" s="11"/>
      <c r="B93" s="11"/>
      <c r="C93" s="39"/>
      <c r="D93" s="26"/>
    </row>
    <row r="94" customFormat="false" ht="12.8" hidden="false" customHeight="false" outlineLevel="0" collapsed="false">
      <c r="A94" s="9" t="s">
        <v>20</v>
      </c>
      <c r="B94" s="9" t="s">
        <v>20</v>
      </c>
      <c r="C94" s="9" t="s">
        <v>20</v>
      </c>
      <c r="D94" s="9" t="s">
        <v>20</v>
      </c>
    </row>
    <row r="95" customFormat="false" ht="12.8" hidden="false" customHeight="false" outlineLevel="0" collapsed="false">
      <c r="A95" s="11" t="s">
        <v>83</v>
      </c>
      <c r="B95" s="11" t="s">
        <v>84</v>
      </c>
      <c r="C95" s="41" t="n">
        <v>-3105.5</v>
      </c>
      <c r="D95" s="36" t="n">
        <v>336.86</v>
      </c>
      <c r="E95" s="7" t="n">
        <f aca="false">C95+C104+C98</f>
        <v>-3467.56</v>
      </c>
      <c r="F95" s="1" t="s">
        <v>85</v>
      </c>
    </row>
    <row r="96" customFormat="false" ht="12.8" hidden="false" customHeight="false" outlineLevel="0" collapsed="false">
      <c r="A96" s="37" t="s">
        <v>36</v>
      </c>
      <c r="B96" s="37"/>
      <c r="C96" s="51"/>
      <c r="D96" s="51"/>
      <c r="E96" s="7"/>
    </row>
    <row r="97" customFormat="false" ht="12.8" hidden="false" customHeight="false" outlineLevel="0" collapsed="false">
      <c r="A97" s="40" t="s">
        <v>83</v>
      </c>
      <c r="B97" s="40" t="s">
        <v>86</v>
      </c>
      <c r="C97" s="68" t="n">
        <v>57.64</v>
      </c>
      <c r="D97" s="68"/>
      <c r="E97" s="7"/>
    </row>
    <row r="98" customFormat="false" ht="12.8" hidden="false" customHeight="false" outlineLevel="0" collapsed="false">
      <c r="A98" s="40" t="s">
        <v>83</v>
      </c>
      <c r="B98" s="40" t="s">
        <v>87</v>
      </c>
      <c r="C98" s="56" t="n">
        <v>-82.91</v>
      </c>
      <c r="D98" s="68"/>
      <c r="E98" s="7"/>
    </row>
    <row r="99" customFormat="false" ht="12.8" hidden="false" customHeight="false" outlineLevel="0" collapsed="false">
      <c r="A99" s="40" t="s">
        <v>88</v>
      </c>
      <c r="B99" s="40" t="s">
        <v>40</v>
      </c>
      <c r="C99" s="68" t="n">
        <v>-25.27</v>
      </c>
      <c r="D99" s="68"/>
      <c r="E99" s="7"/>
    </row>
    <row r="100" customFormat="false" ht="12.8" hidden="false" customHeight="false" outlineLevel="0" collapsed="false">
      <c r="A100" s="40" t="s">
        <v>88</v>
      </c>
      <c r="B100" s="40" t="s">
        <v>38</v>
      </c>
      <c r="C100" s="68" t="n">
        <v>25.27</v>
      </c>
      <c r="D100" s="68"/>
      <c r="E100" s="7"/>
    </row>
    <row r="101" customFormat="false" ht="12.8" hidden="false" customHeight="false" outlineLevel="0" collapsed="false">
      <c r="A101" s="69"/>
      <c r="B101" s="69"/>
      <c r="C101" s="70"/>
      <c r="D101" s="70"/>
      <c r="E101" s="7"/>
    </row>
    <row r="102" customFormat="false" ht="12.8" hidden="false" customHeight="false" outlineLevel="0" collapsed="false">
      <c r="A102" s="7" t="s">
        <v>83</v>
      </c>
      <c r="B102" s="7" t="s">
        <v>89</v>
      </c>
      <c r="C102" s="32" t="n">
        <v>-57.64</v>
      </c>
      <c r="D102" s="13" t="n">
        <v>3442.36</v>
      </c>
    </row>
    <row r="103" customFormat="false" ht="12.8" hidden="false" customHeight="false" outlineLevel="0" collapsed="false">
      <c r="A103" s="7" t="s">
        <v>83</v>
      </c>
      <c r="B103" s="7" t="s">
        <v>90</v>
      </c>
      <c r="C103" s="27" t="n">
        <v>3500</v>
      </c>
      <c r="D103" s="13" t="n">
        <v>3500</v>
      </c>
    </row>
    <row r="104" customFormat="false" ht="12.8" hidden="false" customHeight="false" outlineLevel="0" collapsed="false">
      <c r="A104" s="7" t="s">
        <v>91</v>
      </c>
      <c r="B104" s="7" t="s">
        <v>84</v>
      </c>
      <c r="C104" s="28" t="n">
        <v>-279.15</v>
      </c>
      <c r="D104" s="13" t="n">
        <v>0</v>
      </c>
    </row>
    <row r="105" customFormat="false" ht="12.8" hidden="false" customHeight="false" outlineLevel="0" collapsed="false">
      <c r="A105" s="7" t="s">
        <v>88</v>
      </c>
      <c r="B105" s="7" t="s">
        <v>27</v>
      </c>
      <c r="C105" s="32" t="n">
        <v>-25.27</v>
      </c>
      <c r="D105" s="13" t="n">
        <v>279.15</v>
      </c>
    </row>
    <row r="106" customFormat="false" ht="12.8" hidden="false" customHeight="false" outlineLevel="0" collapsed="false">
      <c r="A106" s="7"/>
      <c r="B106" s="7"/>
      <c r="C106" s="45"/>
      <c r="D106" s="13"/>
    </row>
    <row r="107" customFormat="false" ht="12.8" hidden="false" customHeight="false" outlineLevel="0" collapsed="false">
      <c r="A107" s="8" t="s">
        <v>92</v>
      </c>
      <c r="B107" s="8" t="s">
        <v>93</v>
      </c>
      <c r="C107" s="61" t="n">
        <v>-891.47</v>
      </c>
      <c r="D107" s="36" t="n">
        <v>304.42</v>
      </c>
      <c r="E107" s="0" t="n">
        <f aca="false">C108+C110</f>
        <v>-3033.47</v>
      </c>
      <c r="F107" s="1" t="s">
        <v>94</v>
      </c>
    </row>
    <row r="108" customFormat="false" ht="12.8" hidden="false" customHeight="false" outlineLevel="0" collapsed="false">
      <c r="A108" s="11" t="s">
        <v>95</v>
      </c>
      <c r="B108" s="11" t="s">
        <v>96</v>
      </c>
      <c r="C108" s="41" t="n">
        <v>-2304.11</v>
      </c>
      <c r="D108" s="26" t="n">
        <v>1195.89</v>
      </c>
    </row>
    <row r="109" customFormat="false" ht="12.8" hidden="false" customHeight="false" outlineLevel="0" collapsed="false">
      <c r="A109" s="7" t="s">
        <v>95</v>
      </c>
      <c r="B109" s="7" t="s">
        <v>97</v>
      </c>
      <c r="C109" s="27" t="n">
        <v>3500</v>
      </c>
      <c r="D109" s="13" t="n">
        <v>3500</v>
      </c>
    </row>
    <row r="110" customFormat="false" ht="12.8" hidden="false" customHeight="false" outlineLevel="0" collapsed="false">
      <c r="A110" s="21" t="s">
        <v>98</v>
      </c>
      <c r="B110" s="21" t="s">
        <v>96</v>
      </c>
      <c r="C110" s="71" t="n">
        <v>-729.36</v>
      </c>
      <c r="D110" s="43" t="n">
        <v>0</v>
      </c>
    </row>
    <row r="111" customFormat="false" ht="12.8" hidden="false" customHeight="false" outlineLevel="0" collapsed="false">
      <c r="A111" s="7" t="s">
        <v>99</v>
      </c>
      <c r="B111" s="7" t="s">
        <v>100</v>
      </c>
      <c r="C111" s="45" t="n">
        <v>509.36</v>
      </c>
      <c r="D111" s="13" t="n">
        <v>729.36</v>
      </c>
    </row>
    <row r="112" customFormat="false" ht="12.8" hidden="false" customHeight="false" outlineLevel="0" collapsed="false">
      <c r="A112" s="7" t="s">
        <v>99</v>
      </c>
      <c r="B112" s="7" t="s">
        <v>101</v>
      </c>
      <c r="C112" s="72" t="n">
        <v>-780</v>
      </c>
      <c r="D112" s="73" t="n">
        <v>220</v>
      </c>
    </row>
    <row r="113" customFormat="false" ht="12.8" hidden="false" customHeight="false" outlineLevel="0" collapsed="false">
      <c r="A113" s="7" t="s">
        <v>99</v>
      </c>
      <c r="B113" s="7" t="s">
        <v>102</v>
      </c>
      <c r="C113" s="72" t="n">
        <v>-39000</v>
      </c>
      <c r="D113" s="73" t="n">
        <v>1000</v>
      </c>
    </row>
    <row r="114" customFormat="false" ht="12.8" hidden="false" customHeight="false" outlineLevel="0" collapsed="false">
      <c r="A114" s="7" t="s">
        <v>99</v>
      </c>
      <c r="B114" s="7" t="s">
        <v>103</v>
      </c>
      <c r="C114" s="27" t="n">
        <v>40000</v>
      </c>
      <c r="D114" s="73" t="n">
        <v>40000</v>
      </c>
    </row>
    <row r="115" customFormat="false" ht="12.8" hidden="false" customHeight="false" outlineLevel="0" collapsed="false">
      <c r="A115" s="7"/>
      <c r="B115" s="7"/>
      <c r="C115" s="7"/>
      <c r="D115" s="7"/>
    </row>
    <row r="116" customFormat="false" ht="12.8" hidden="false" customHeight="false" outlineLevel="0" collapsed="false">
      <c r="A116" s="7"/>
      <c r="B116" s="7"/>
      <c r="C116" s="7" t="s">
        <v>104</v>
      </c>
      <c r="D116" s="7" t="s">
        <v>105</v>
      </c>
    </row>
    <row r="119" customFormat="false" ht="12.8" hidden="false" customHeight="false" outlineLevel="0" collapsed="false">
      <c r="A119" s="7" t="s">
        <v>106</v>
      </c>
    </row>
    <row r="120" customFormat="false" ht="12.8" hidden="false" customHeight="false" outlineLevel="0" collapsed="false">
      <c r="A120" s="7" t="s">
        <v>107</v>
      </c>
    </row>
    <row r="121" customFormat="false" ht="12.8" hidden="false" customHeight="false" outlineLevel="0" collapsed="false">
      <c r="A121" s="7" t="s">
        <v>108</v>
      </c>
    </row>
    <row r="122" customFormat="false" ht="12.8" hidden="false" customHeight="false" outlineLevel="0" collapsed="false">
      <c r="A122" s="7" t="s">
        <v>109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2022-09-17T12:29:54Z</dcterms:modified>
  <cp:revision>2</cp:revision>
  <dc:subject/>
  <dc:title/>
</cp:coreProperties>
</file>