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aaGitMe\jcts\selanik\"/>
    </mc:Choice>
  </mc:AlternateContent>
  <xr:revisionPtr revIDLastSave="0" documentId="13_ncr:1_{E6B0E7B8-058F-4EB1-A4C7-AB23D1FEFE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H7" i="1"/>
  <c r="J13" i="1"/>
  <c r="J10" i="1"/>
  <c r="J9" i="1"/>
  <c r="J8" i="1"/>
  <c r="N17" i="1"/>
  <c r="N10" i="1"/>
  <c r="N8" i="1"/>
  <c r="N7" i="1"/>
  <c r="N13" i="1"/>
  <c r="N9" i="1"/>
  <c r="N15" i="1" s="1"/>
  <c r="N6" i="1"/>
  <c r="N5" i="1"/>
  <c r="H13" i="1"/>
  <c r="H10" i="1"/>
  <c r="H8" i="1"/>
  <c r="H9" i="1"/>
  <c r="J6" i="1"/>
  <c r="J5" i="1"/>
  <c r="F10" i="1"/>
  <c r="F6" i="1"/>
  <c r="F7" i="1"/>
  <c r="F8" i="1"/>
  <c r="F9" i="1"/>
  <c r="F5" i="1"/>
  <c r="J15" i="1" l="1"/>
</calcChain>
</file>

<file path=xl/sharedStrings.xml><?xml version="1.0" encoding="utf-8"?>
<sst xmlns="http://schemas.openxmlformats.org/spreadsheetml/2006/main" count="33" uniqueCount="18">
  <si>
    <t>m2</t>
  </si>
  <si>
    <t>mtül</t>
  </si>
  <si>
    <t>3 cm x 30 x küpeşte</t>
  </si>
  <si>
    <t>TEK -PAH</t>
  </si>
  <si>
    <t>ÇİFT PAH - LED KANAL</t>
  </si>
  <si>
    <t>2 cm x 15 x yürüyüş rıht</t>
  </si>
  <si>
    <t>2 cm x 30 x küpeşte</t>
  </si>
  <si>
    <t>2 cm x 30 x 60 döşeme</t>
  </si>
  <si>
    <t>2 cm x 30 x 50 kaplama</t>
  </si>
  <si>
    <t>3 cm x 23 x denizlik</t>
  </si>
  <si>
    <t>TEK PAH</t>
  </si>
  <si>
    <t>3 cm x 35 x denizlik</t>
  </si>
  <si>
    <t>TOPLAM ÖLÇÜLER</t>
  </si>
  <si>
    <t>1 DAİRE İÇİN</t>
  </si>
  <si>
    <t>3 DAİRE İÇİN</t>
  </si>
  <si>
    <t>ÇEŞME - 7 DAİRE BAZALT ÖLÇÜLERİ</t>
  </si>
  <si>
    <t>b.fiyat</t>
  </si>
  <si>
    <t>tutar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</si>
</sst>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i/>
      <u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15" fontId="3" fillId="0" borderId="0" xfId="0" applyNumberFormat="1" applyFont="1"/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187075</xdr:colOff>
      <xdr:row>15</xdr:row>
      <xdr:rowOff>22848</xdr:rowOff>
    </xdr:from>
    <xdr:to>
      <xdr:col>12</xdr:col>
      <xdr:colOff>369331</xdr:colOff>
      <xdr:row>29</xdr:row>
      <xdr:rowOff>50795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7A50A5F-DDD0-4B30-B92A-C1DF985C6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3705" y="2921761"/>
          <a:ext cx="2824409" cy="2744643"/>
        </a:xfrm>
        <a:prstGeom prst="rect">
          <a:avLst/>
        </a:prstGeom>
      </xdr:spPr>
    </xdr:pic>
    <xdr:clientData/>
  </xdr:twoCellAnchor>
  <xdr:twoCellAnchor editAs="oneCell">
    <xdr:from>
      <xdr:col>1</xdr:col>
      <xdr:colOff>168428</xdr:colOff>
      <xdr:row>15</xdr:row>
      <xdr:rowOff>190212</xdr:rowOff>
    </xdr:from>
    <xdr:to>
      <xdr:col>5</xdr:col>
      <xdr:colOff>193376</xdr:colOff>
      <xdr:row>26</xdr:row>
      <xdr:rowOff>120811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690F39BA-176D-417D-8471-2C77C01DB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627787" y="2242679"/>
          <a:ext cx="2075795" cy="3768687"/>
        </a:xfrm>
        <a:prstGeom prst="rect">
          <a:avLst/>
        </a:prstGeom>
      </xdr:spPr>
    </xdr:pic>
    <xdr:clientData/>
  </xdr:twoCellAnchor>
  <xdr:twoCellAnchor>
    <xdr:from>
      <xdr:col>5</xdr:col>
      <xdr:colOff>74544</xdr:colOff>
      <xdr:row>15</xdr:row>
      <xdr:rowOff>22848</xdr:rowOff>
    </xdr:from>
    <xdr:to>
      <xdr:col>9</xdr:col>
      <xdr:colOff>373453</xdr:colOff>
      <xdr:row>24</xdr:row>
      <xdr:rowOff>57978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11D610B7-D773-4FF0-8DA8-6F01AEBF7457}"/>
            </a:ext>
          </a:extLst>
        </xdr:cNvPr>
        <xdr:cNvCxnSpPr>
          <a:stCxn id="2" idx="0"/>
        </xdr:cNvCxnSpPr>
      </xdr:nvCxnSpPr>
      <xdr:spPr>
        <a:xfrm flipH="1">
          <a:off x="4431196" y="2921761"/>
          <a:ext cx="2344714" cy="17993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166394</xdr:colOff>
      <xdr:row>17</xdr:row>
      <xdr:rowOff>0</xdr:rowOff>
    </xdr:from>
    <xdr:to>
      <xdr:col>13</xdr:col>
      <xdr:colOff>273326</xdr:colOff>
      <xdr:row>26</xdr:row>
      <xdr:rowOff>105560</xdr:rowOff>
    </xdr:to>
    <xdr:cxnSp macro="">
      <xdr:nvCxnSpPr>
        <xdr:cNvPr id="9" name="Düz Ok Bağlayıcısı 8">
          <a:extLst>
            <a:ext uri="{FF2B5EF4-FFF2-40B4-BE49-F238E27FC236}">
              <a16:creationId xmlns:a16="http://schemas.microsoft.com/office/drawing/2014/main" id="{EBE72AC1-B792-49AA-B387-506F677C195F}"/>
            </a:ext>
          </a:extLst>
        </xdr:cNvPr>
        <xdr:cNvCxnSpPr/>
      </xdr:nvCxnSpPr>
      <xdr:spPr>
        <a:xfrm flipH="1">
          <a:off x="7330851" y="3329609"/>
          <a:ext cx="1374171" cy="18200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364435</xdr:colOff>
      <xdr:row>5</xdr:row>
      <xdr:rowOff>124239</xdr:rowOff>
    </xdr:from>
    <xdr:to>
      <xdr:col>3</xdr:col>
      <xdr:colOff>811696</xdr:colOff>
      <xdr:row>19</xdr:row>
      <xdr:rowOff>149087</xdr:rowOff>
    </xdr:to>
    <xdr:cxnSp macro="">
      <xdr:nvCxnSpPr>
        <xdr:cNvPr id="10" name="Düz Ok Bağlayıcısı 9">
          <a:extLst>
            <a:ext uri="{FF2B5EF4-FFF2-40B4-BE49-F238E27FC236}">
              <a16:creationId xmlns:a16="http://schemas.microsoft.com/office/drawing/2014/main" id="{39A1D6ED-C8DD-44E4-A1C3-9997B0331CC0}"/>
            </a:ext>
          </a:extLst>
        </xdr:cNvPr>
        <xdr:cNvCxnSpPr/>
      </xdr:nvCxnSpPr>
      <xdr:spPr>
        <a:xfrm>
          <a:off x="977348" y="1076739"/>
          <a:ext cx="1399761" cy="278295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1325217</xdr:colOff>
      <xdr:row>5</xdr:row>
      <xdr:rowOff>115957</xdr:rowOff>
    </xdr:from>
    <xdr:to>
      <xdr:col>9</xdr:col>
      <xdr:colOff>157369</xdr:colOff>
      <xdr:row>19</xdr:row>
      <xdr:rowOff>80541</xdr:rowOff>
    </xdr:to>
    <xdr:cxnSp macro="">
      <xdr:nvCxnSpPr>
        <xdr:cNvPr id="12" name="Düz Ok Bağlayıcısı 11">
          <a:extLst>
            <a:ext uri="{FF2B5EF4-FFF2-40B4-BE49-F238E27FC236}">
              <a16:creationId xmlns:a16="http://schemas.microsoft.com/office/drawing/2014/main" id="{77AE23EA-3E10-4B50-A390-911AF67807D8}"/>
            </a:ext>
          </a:extLst>
        </xdr:cNvPr>
        <xdr:cNvCxnSpPr/>
      </xdr:nvCxnSpPr>
      <xdr:spPr>
        <a:xfrm flipH="1">
          <a:off x="4331804" y="1068457"/>
          <a:ext cx="2228022" cy="272269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1134717</xdr:colOff>
      <xdr:row>12</xdr:row>
      <xdr:rowOff>140804</xdr:rowOff>
    </xdr:from>
    <xdr:to>
      <xdr:col>7</xdr:col>
      <xdr:colOff>165653</xdr:colOff>
      <xdr:row>23</xdr:row>
      <xdr:rowOff>33130</xdr:rowOff>
    </xdr:to>
    <xdr:cxnSp macro="">
      <xdr:nvCxnSpPr>
        <xdr:cNvPr id="15" name="Düz Ok Bağlayıcısı 14">
          <a:extLst>
            <a:ext uri="{FF2B5EF4-FFF2-40B4-BE49-F238E27FC236}">
              <a16:creationId xmlns:a16="http://schemas.microsoft.com/office/drawing/2014/main" id="{0D5C459C-48CC-41F3-803C-78407EC03EA9}"/>
            </a:ext>
          </a:extLst>
        </xdr:cNvPr>
        <xdr:cNvCxnSpPr/>
      </xdr:nvCxnSpPr>
      <xdr:spPr>
        <a:xfrm flipH="1">
          <a:off x="2700130" y="2426804"/>
          <a:ext cx="2642153" cy="20789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1341783</xdr:colOff>
      <xdr:row>12</xdr:row>
      <xdr:rowOff>157370</xdr:rowOff>
    </xdr:from>
    <xdr:to>
      <xdr:col>9</xdr:col>
      <xdr:colOff>289891</xdr:colOff>
      <xdr:row>23</xdr:row>
      <xdr:rowOff>24848</xdr:rowOff>
    </xdr:to>
    <xdr:cxnSp macro="">
      <xdr:nvCxnSpPr>
        <xdr:cNvPr id="18" name="Düz Ok Bağlayıcısı 17">
          <a:extLst>
            <a:ext uri="{FF2B5EF4-FFF2-40B4-BE49-F238E27FC236}">
              <a16:creationId xmlns:a16="http://schemas.microsoft.com/office/drawing/2014/main" id="{65F01CC9-3EF6-42C3-A284-24B1C4926D40}"/>
            </a:ext>
          </a:extLst>
        </xdr:cNvPr>
        <xdr:cNvCxnSpPr/>
      </xdr:nvCxnSpPr>
      <xdr:spPr>
        <a:xfrm flipH="1">
          <a:off x="4348370" y="2443370"/>
          <a:ext cx="2343978" cy="20540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7"/>
  <sheetViews>
    <sheetView tabSelected="1" zoomScale="115" zoomScaleNormal="115" workbookViewId="0">
      <selection activeCell="M8" sqref="M8"/>
    </sheetView>
  </sheetViews>
  <sheetFormatPr defaultRowHeight="15" x14ac:dyDescent="0.25"/>
  <cols>
    <col min="3" max="3" width="5.140625" bestFit="1" customWidth="1"/>
    <col min="4" max="4" width="21.5703125" bestFit="1" customWidth="1"/>
    <col min="5" max="5" width="20.28515625" bestFit="1" customWidth="1"/>
    <col min="6" max="6" width="3.140625" bestFit="1" customWidth="1"/>
    <col min="11" max="11" width="2.28515625" customWidth="1"/>
    <col min="12" max="12" width="9.85546875" bestFit="1" customWidth="1"/>
    <col min="14" max="14" width="9.85546875" bestFit="1" customWidth="1"/>
  </cols>
  <sheetData>
    <row r="2" spans="2:14" x14ac:dyDescent="0.25">
      <c r="B2" s="2" t="s">
        <v>15</v>
      </c>
      <c r="E2" s="4">
        <v>45320</v>
      </c>
    </row>
    <row r="3" spans="2:14" ht="15.75" thickBot="1" x14ac:dyDescent="0.3">
      <c r="B3" s="2"/>
    </row>
    <row r="4" spans="2:14" x14ac:dyDescent="0.25">
      <c r="B4" s="1"/>
      <c r="C4" s="1" t="s">
        <v>12</v>
      </c>
      <c r="D4" s="1"/>
      <c r="E4" s="1"/>
      <c r="F4" s="1" t="s">
        <v>13</v>
      </c>
      <c r="G4" s="1"/>
      <c r="H4" s="9" t="s">
        <v>0</v>
      </c>
      <c r="I4" s="7" t="s">
        <v>16</v>
      </c>
      <c r="J4" s="7" t="s">
        <v>17</v>
      </c>
      <c r="K4" s="8"/>
      <c r="L4" s="8"/>
      <c r="M4" s="7" t="s">
        <v>16</v>
      </c>
      <c r="N4" s="7" t="s">
        <v>17</v>
      </c>
    </row>
    <row r="5" spans="2:14" x14ac:dyDescent="0.25">
      <c r="B5">
        <v>180</v>
      </c>
      <c r="C5" t="s">
        <v>0</v>
      </c>
      <c r="D5" t="s">
        <v>7</v>
      </c>
      <c r="F5">
        <f>ROUNDUP(B5/7,0)</f>
        <v>26</v>
      </c>
      <c r="G5" t="s">
        <v>0</v>
      </c>
      <c r="H5" s="10"/>
      <c r="I5">
        <v>600</v>
      </c>
      <c r="J5">
        <f>I5*B5</f>
        <v>108000</v>
      </c>
      <c r="M5">
        <v>850</v>
      </c>
      <c r="N5">
        <f t="shared" ref="N5:N10" si="0">M5*B5</f>
        <v>153000</v>
      </c>
    </row>
    <row r="6" spans="2:14" x14ac:dyDescent="0.25">
      <c r="B6">
        <v>70</v>
      </c>
      <c r="C6" t="s">
        <v>0</v>
      </c>
      <c r="D6" t="s">
        <v>8</v>
      </c>
      <c r="F6">
        <f t="shared" ref="F6:F10" si="1">ROUNDUP(B6/7,0)</f>
        <v>10</v>
      </c>
      <c r="G6" t="s">
        <v>0</v>
      </c>
      <c r="H6" s="10"/>
      <c r="I6">
        <v>600</v>
      </c>
      <c r="J6">
        <f>I6*B6</f>
        <v>42000</v>
      </c>
      <c r="M6">
        <v>850</v>
      </c>
      <c r="N6">
        <f t="shared" si="0"/>
        <v>59500</v>
      </c>
    </row>
    <row r="7" spans="2:14" x14ac:dyDescent="0.25">
      <c r="B7">
        <v>70</v>
      </c>
      <c r="C7" t="s">
        <v>1</v>
      </c>
      <c r="D7" t="s">
        <v>2</v>
      </c>
      <c r="E7" t="s">
        <v>4</v>
      </c>
      <c r="F7">
        <f t="shared" si="1"/>
        <v>10</v>
      </c>
      <c r="G7" t="s">
        <v>1</v>
      </c>
      <c r="H7" s="10">
        <f>B7*0.3</f>
        <v>21</v>
      </c>
      <c r="I7">
        <v>700</v>
      </c>
      <c r="J7">
        <f>I7*H7</f>
        <v>14700</v>
      </c>
      <c r="M7">
        <v>525</v>
      </c>
      <c r="N7">
        <f t="shared" si="0"/>
        <v>36750</v>
      </c>
    </row>
    <row r="8" spans="2:14" x14ac:dyDescent="0.25">
      <c r="B8">
        <v>146</v>
      </c>
      <c r="C8" t="s">
        <v>1</v>
      </c>
      <c r="D8" t="s">
        <v>6</v>
      </c>
      <c r="E8" t="s">
        <v>3</v>
      </c>
      <c r="F8">
        <f t="shared" si="1"/>
        <v>21</v>
      </c>
      <c r="G8" t="s">
        <v>1</v>
      </c>
      <c r="H8" s="10">
        <f>B8*0.3</f>
        <v>43.8</v>
      </c>
      <c r="I8">
        <v>700</v>
      </c>
      <c r="J8">
        <f>I8*H8</f>
        <v>30659.999999999996</v>
      </c>
      <c r="M8">
        <v>375</v>
      </c>
      <c r="N8">
        <f t="shared" si="0"/>
        <v>54750</v>
      </c>
    </row>
    <row r="9" spans="2:14" x14ac:dyDescent="0.25">
      <c r="B9">
        <v>120</v>
      </c>
      <c r="C9" t="s">
        <v>1</v>
      </c>
      <c r="D9" t="s">
        <v>5</v>
      </c>
      <c r="F9">
        <f t="shared" si="1"/>
        <v>18</v>
      </c>
      <c r="G9" t="s">
        <v>1</v>
      </c>
      <c r="H9" s="10">
        <f>B9*0.15</f>
        <v>18</v>
      </c>
      <c r="I9">
        <v>500</v>
      </c>
      <c r="J9">
        <f>I9*H9</f>
        <v>9000</v>
      </c>
      <c r="M9">
        <v>142.5</v>
      </c>
      <c r="N9">
        <f t="shared" si="0"/>
        <v>17100</v>
      </c>
    </row>
    <row r="10" spans="2:14" x14ac:dyDescent="0.25">
      <c r="B10">
        <v>28</v>
      </c>
      <c r="C10" t="s">
        <v>1</v>
      </c>
      <c r="D10" t="s">
        <v>11</v>
      </c>
      <c r="E10" t="s">
        <v>10</v>
      </c>
      <c r="F10">
        <f t="shared" si="1"/>
        <v>4</v>
      </c>
      <c r="G10" t="s">
        <v>1</v>
      </c>
      <c r="H10" s="10">
        <f>B10*0.35</f>
        <v>9.7999999999999989</v>
      </c>
      <c r="I10">
        <v>700</v>
      </c>
      <c r="J10">
        <f>I10*H10</f>
        <v>6859.9999999999991</v>
      </c>
      <c r="M10">
        <v>450</v>
      </c>
      <c r="N10">
        <f t="shared" si="0"/>
        <v>12600</v>
      </c>
    </row>
    <row r="11" spans="2:14" x14ac:dyDescent="0.25">
      <c r="H11" s="10"/>
    </row>
    <row r="12" spans="2:14" x14ac:dyDescent="0.25">
      <c r="C12" s="3" t="s">
        <v>14</v>
      </c>
      <c r="H12" s="10"/>
    </row>
    <row r="13" spans="2:14" ht="15.75" thickBot="1" x14ac:dyDescent="0.3">
      <c r="B13">
        <v>12</v>
      </c>
      <c r="C13" t="s">
        <v>1</v>
      </c>
      <c r="D13" t="s">
        <v>9</v>
      </c>
      <c r="E13" t="s">
        <v>10</v>
      </c>
      <c r="H13" s="11">
        <f>B13*0.35</f>
        <v>4.1999999999999993</v>
      </c>
      <c r="I13">
        <v>700</v>
      </c>
      <c r="J13">
        <f>I13*H13</f>
        <v>2939.9999999999995</v>
      </c>
      <c r="M13">
        <v>300</v>
      </c>
      <c r="N13">
        <f>M13*B13</f>
        <v>3600</v>
      </c>
    </row>
    <row r="15" spans="2:14" ht="18" customHeight="1" x14ac:dyDescent="0.3">
      <c r="J15" s="6">
        <f>SUM(J5:J14)</f>
        <v>214160</v>
      </c>
      <c r="N15" s="5">
        <f>SUM(N5:N14)</f>
        <v>337300</v>
      </c>
    </row>
    <row r="16" spans="2:14" x14ac:dyDescent="0.25">
      <c r="N16">
        <v>9000</v>
      </c>
    </row>
    <row r="17" spans="14:14" ht="18.75" x14ac:dyDescent="0.3">
      <c r="N17" s="6">
        <f>SUM(N15:N16)</f>
        <v>346300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2015-06-05T18:19:34Z</dcterms:created>
  <dcterms:modified xsi:type="dcterms:W3CDTF">2024-02-05T13:57:32Z</dcterms:modified>
</cp:coreProperties>
</file>