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aaGitMe\tdy\x2023-07-Tahliye-ademKESICI 15-02-2024 - 9 41\"/>
    </mc:Choice>
  </mc:AlternateContent>
  <xr:revisionPtr revIDLastSave="0" documentId="13_ncr:1_{43D56362-6850-4E5D-BA14-456B7448DAD0}" xr6:coauthVersionLast="47" xr6:coauthVersionMax="47" xr10:uidLastSave="{00000000-0000-0000-0000-000000000000}"/>
  <bookViews>
    <workbookView xWindow="-120" yWindow="-120" windowWidth="29040" windowHeight="15720" xr2:uid="{96728BF8-03FC-490C-A48F-7B62951E10FF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1" l="1"/>
  <c r="C15" i="1"/>
  <c r="C9" i="1"/>
  <c r="C11" i="1" s="1"/>
  <c r="C16" i="1" l="1"/>
  <c r="C17" i="1" s="1"/>
  <c r="C41" i="1" s="1"/>
</calcChain>
</file>

<file path=xl/sharedStrings.xml><?xml version="1.0" encoding="utf-8"?>
<sst xmlns="http://schemas.openxmlformats.org/spreadsheetml/2006/main" count="47" uniqueCount="46">
  <si>
    <t>Tarih</t>
  </si>
  <si>
    <t>Esas No-karar no</t>
  </si>
  <si>
    <t>Açıklama</t>
  </si>
  <si>
    <t>ADEM KESİCİ 2021 - 2023 KİRA TAHLİYE DAVASI SÜREÇ</t>
  </si>
  <si>
    <t>2023/13337</t>
  </si>
  <si>
    <t>2021-2022-2023 yılları ödenmeyen kira bedelleri için ÖRNEK 13 ödeme emri gönderildi</t>
  </si>
  <si>
    <t>9:25 te ön inceleme duruşması</t>
  </si>
  <si>
    <t>Davalı-kiracı ZAMANAŞIMI ???? İle Borca itiraz etti</t>
  </si>
  <si>
    <t>Davalı-kiracıya verilen 1 aylık borç ödeme süresi doldu</t>
  </si>
  <si>
    <t>sözleşme</t>
  </si>
  <si>
    <t>takip talebi</t>
  </si>
  <si>
    <t>2021 yılı</t>
  </si>
  <si>
    <t>2022 yılı</t>
  </si>
  <si>
    <t>2023 yılı</t>
  </si>
  <si>
    <t>toplam takip talebi</t>
  </si>
  <si>
    <t>faiz</t>
  </si>
  <si>
    <t>kira bedelleri</t>
  </si>
  <si>
    <t>cevap dilekçesiyle birlikte mahkemeye banka makbuzlarını verdi</t>
  </si>
  <si>
    <t>2022-2023 kira bedeli</t>
  </si>
  <si>
    <t xml:space="preserve">2022-2023 kira bedeli </t>
  </si>
  <si>
    <t>2020-2021 yılı işyeri kira bedelleri</t>
  </si>
  <si>
    <t>2023-2024 işyeri kira bedeli</t>
  </si>
  <si>
    <t>2022 temmuz muhtasar</t>
  </si>
  <si>
    <t>2022 ağustos muhtasar</t>
  </si>
  <si>
    <t>SÖZLEŞME TARİHİ 30-06-2021  ESKİ DEKONTLARI 2021 ÖDEMESİ GİBİ SUNMUŞ</t>
  </si>
  <si>
    <t>TEMERRÜT MİKTARI</t>
  </si>
  <si>
    <t>2023/348 İcra Hukuk Mahkemesi - İtirazın kaldırılması ve tahliye davası açıldı</t>
  </si>
  <si>
    <t>30-06-2021 tarihli 34,092.00 TL bedelli</t>
  </si>
  <si>
    <t>tensip zaptında davalıdan cevap dilekçesi istendi 23-11-23  09:25  e ön inceleme duruşması için gün verildi</t>
  </si>
  <si>
    <t>banka kanalıyla yapılan ödemelerin makbuzları</t>
  </si>
  <si>
    <t>takip talebinde tarafımızca tahsili istenen toplam alacak</t>
  </si>
  <si>
    <t>Tebliğ tarihi</t>
  </si>
  <si>
    <t>Dosya hesap için bilirkişiye yollandı</t>
  </si>
  <si>
    <t>9:03 te duruşma</t>
  </si>
  <si>
    <t>2021 kira borcu                                                       GEÇ ÖDEME</t>
  </si>
  <si>
    <t>2021 kira faizi                                                        GEÇ ÖDEME</t>
  </si>
  <si>
    <t>2020-2021 yılı işyeri kira bedelleri                          dönem dışı</t>
  </si>
  <si>
    <t>BANKA MAKBUZLARI İLE YAPILAN GEÇERLİ ÖDEME MİKTARI</t>
  </si>
  <si>
    <t>2021 yılı                                                                               34092</t>
  </si>
  <si>
    <t>resmi olarak 3 yılda ödemesi gereken miktar            ( 194092 gerçek)</t>
  </si>
  <si>
    <t>2022 yılı haziran tüfe % 44,54                                           60000 tüfe üstü</t>
  </si>
  <si>
    <t>2023 yılı haziran tüfe % 59,95                                         100000 tüfe üstü</t>
  </si>
  <si>
    <t xml:space="preserve">           &lt;-</t>
  </si>
  <si>
    <t>Bilirkiş %10 artış hesaplamış temmerrüt oluşmadı diye rapor vermiş</t>
  </si>
  <si>
    <t>9:41 te duruşma</t>
  </si>
  <si>
    <t>ADEM KESİCİ ÇIKARILDI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</si>
</sst>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theme="1"/>
      <name val="Calibri"/>
      <family val="2"/>
      <charset val="162"/>
      <scheme val="minor"/>
    </font>
    <font>
      <b/>
      <sz val="12"/>
      <color rgb="FF000000"/>
      <name val="Calibri"/>
      <family val="2"/>
      <charset val="162"/>
    </font>
    <font>
      <b/>
      <u/>
      <sz val="11"/>
      <color rgb="FF000000"/>
      <name val="Calibri"/>
      <family val="2"/>
      <charset val="162"/>
    </font>
    <font>
      <b/>
      <sz val="11"/>
      <color theme="1"/>
      <name val="Calibri"/>
      <family val="2"/>
      <charset val="16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center" wrapText="1"/>
    </xf>
    <xf numFmtId="0" fontId="2" fillId="0" borderId="0" xfId="0" applyFont="1"/>
    <xf numFmtId="0" fontId="2" fillId="0" borderId="0" xfId="0" applyFont="1" applyAlignment="1">
      <alignment wrapText="1"/>
    </xf>
    <xf numFmtId="0" fontId="2" fillId="0" borderId="0" xfId="0" applyFont="1" applyAlignment="1">
      <alignment horizontal="center" wrapText="1"/>
    </xf>
    <xf numFmtId="164" fontId="0" fillId="0" borderId="0" xfId="0" applyNumberFormat="1"/>
    <xf numFmtId="164" fontId="0" fillId="0" borderId="0" xfId="0" applyNumberFormat="1" applyAlignment="1">
      <alignment horizontal="center" wrapText="1"/>
    </xf>
    <xf numFmtId="164" fontId="0" fillId="0" borderId="0" xfId="0" applyNumberFormat="1" applyAlignment="1">
      <alignment horizontal="left" wrapText="1"/>
    </xf>
    <xf numFmtId="0" fontId="3" fillId="0" borderId="0" xfId="0" applyFont="1" applyAlignment="1">
      <alignment wrapText="1"/>
    </xf>
    <xf numFmtId="4" fontId="3" fillId="0" borderId="0" xfId="0" applyNumberFormat="1" applyFont="1" applyAlignment="1">
      <alignment wrapText="1"/>
    </xf>
    <xf numFmtId="164" fontId="3" fillId="0" borderId="0" xfId="0" applyNumberFormat="1" applyFont="1" applyAlignment="1">
      <alignment horizontal="left" wrapText="1"/>
    </xf>
    <xf numFmtId="4" fontId="0" fillId="0" borderId="0" xfId="0" applyNumberFormat="1" applyAlignment="1">
      <alignment wrapText="1"/>
    </xf>
    <xf numFmtId="4" fontId="0" fillId="0" borderId="0" xfId="0" applyNumberFormat="1" applyFont="1" applyAlignment="1">
      <alignment wrapText="1"/>
    </xf>
    <xf numFmtId="0" fontId="0" fillId="0" borderId="0" xfId="0" applyFont="1" applyAlignment="1">
      <alignment wrapText="1"/>
    </xf>
    <xf numFmtId="10" fontId="0" fillId="0" borderId="0" xfId="0" applyNumberFormat="1" applyFont="1" applyAlignment="1">
      <alignment wrapText="1"/>
    </xf>
    <xf numFmtId="164" fontId="3" fillId="0" borderId="0" xfId="0" applyNumberFormat="1" applyFont="1"/>
    <xf numFmtId="4" fontId="0" fillId="2" borderId="0" xfId="0" applyNumberFormat="1" applyFill="1" applyAlignment="1">
      <alignment wrapText="1"/>
    </xf>
    <xf numFmtId="164" fontId="0" fillId="2" borderId="0" xfId="0" applyNumberFormat="1" applyFill="1" applyAlignment="1">
      <alignment horizontal="left" wrapText="1"/>
    </xf>
    <xf numFmtId="0" fontId="3" fillId="0" borderId="0" xfId="0" applyFont="1" applyAlignment="1"/>
    <xf numFmtId="14" fontId="0" fillId="0" borderId="0" xfId="0" applyNumberFormat="1"/>
    <xf numFmtId="164" fontId="0" fillId="3" borderId="0" xfId="0" applyNumberFormat="1" applyFill="1"/>
    <xf numFmtId="0" fontId="0" fillId="3" borderId="0" xfId="0" applyFill="1" applyAlignment="1">
      <alignment wrapText="1"/>
    </xf>
    <xf numFmtId="164" fontId="0" fillId="3" borderId="0" xfId="0" applyNumberFormat="1" applyFill="1" applyAlignment="1">
      <alignment horizontal="left" wrapText="1"/>
    </xf>
    <xf numFmtId="164" fontId="3" fillId="3" borderId="0" xfId="0" applyNumberFormat="1" applyFont="1" applyFill="1"/>
    <xf numFmtId="0" fontId="3" fillId="3" borderId="0" xfId="0" applyFont="1" applyFill="1" applyAlignment="1">
      <alignment wrapText="1"/>
    </xf>
    <xf numFmtId="164" fontId="3" fillId="3" borderId="0" xfId="0" applyNumberFormat="1" applyFont="1" applyFill="1" applyAlignment="1">
      <alignment horizontal="left" wrapText="1"/>
    </xf>
    <xf numFmtId="16" fontId="0" fillId="0" borderId="0" xfId="0" applyNumberFormat="1"/>
    <xf numFmtId="16" fontId="3" fillId="0" borderId="0" xfId="0" applyNumberFormat="1" applyFont="1"/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CEE689-086B-4F57-8877-62BE544AA30A}">
  <dimension ref="B1:E48"/>
  <sheetViews>
    <sheetView tabSelected="1" topLeftCell="A11" zoomScale="175" zoomScaleNormal="175" workbookViewId="0">
      <selection activeCell="E43" sqref="E43"/>
    </sheetView>
  </sheetViews>
  <sheetFormatPr defaultRowHeight="15" x14ac:dyDescent="0.25"/>
  <cols>
    <col min="1" max="1" width="6.5703125" customWidth="1"/>
    <col min="2" max="2" width="11.7109375" customWidth="1"/>
    <col min="3" max="3" width="15.28515625" customWidth="1"/>
    <col min="4" max="4" width="8" customWidth="1"/>
    <col min="5" max="5" width="62.85546875" customWidth="1"/>
  </cols>
  <sheetData>
    <row r="1" spans="2:5" ht="15.75" x14ac:dyDescent="0.25">
      <c r="B1" s="1" t="s">
        <v>3</v>
      </c>
      <c r="C1" s="2"/>
      <c r="D1" s="2"/>
      <c r="E1" s="3"/>
    </row>
    <row r="2" spans="2:5" ht="30" x14ac:dyDescent="0.25">
      <c r="B2" s="4" t="s">
        <v>0</v>
      </c>
      <c r="C2" s="5" t="s">
        <v>1</v>
      </c>
      <c r="D2" s="5"/>
      <c r="E2" s="6" t="s">
        <v>2</v>
      </c>
    </row>
    <row r="3" spans="2:5" ht="30" x14ac:dyDescent="0.25">
      <c r="B3" s="7">
        <v>45155</v>
      </c>
      <c r="C3" s="2" t="s">
        <v>4</v>
      </c>
      <c r="D3" s="2"/>
      <c r="E3" s="9" t="s">
        <v>5</v>
      </c>
    </row>
    <row r="4" spans="2:5" x14ac:dyDescent="0.25">
      <c r="B4" s="7"/>
      <c r="C4" s="2" t="s">
        <v>9</v>
      </c>
      <c r="D4" s="2"/>
      <c r="E4" s="9" t="s">
        <v>27</v>
      </c>
    </row>
    <row r="5" spans="2:5" x14ac:dyDescent="0.25">
      <c r="B5" s="7"/>
      <c r="C5" s="2" t="s">
        <v>10</v>
      </c>
      <c r="D5" s="2"/>
      <c r="E5" s="9"/>
    </row>
    <row r="6" spans="2:5" x14ac:dyDescent="0.25">
      <c r="B6" s="7"/>
      <c r="C6" s="13">
        <v>9092</v>
      </c>
      <c r="D6" s="2"/>
      <c r="E6" s="9" t="s">
        <v>11</v>
      </c>
    </row>
    <row r="7" spans="2:5" x14ac:dyDescent="0.25">
      <c r="B7" s="7"/>
      <c r="C7" s="13">
        <v>30000</v>
      </c>
      <c r="D7" s="2"/>
      <c r="E7" s="9" t="s">
        <v>12</v>
      </c>
    </row>
    <row r="8" spans="2:5" x14ac:dyDescent="0.25">
      <c r="B8" s="7"/>
      <c r="C8" s="13">
        <v>50000</v>
      </c>
      <c r="D8" s="2"/>
      <c r="E8" s="9" t="s">
        <v>13</v>
      </c>
    </row>
    <row r="9" spans="2:5" x14ac:dyDescent="0.25">
      <c r="B9" s="7"/>
      <c r="C9" s="13">
        <f>SUM(C6:C8)</f>
        <v>89092</v>
      </c>
      <c r="D9" s="2"/>
      <c r="E9" s="9" t="s">
        <v>14</v>
      </c>
    </row>
    <row r="10" spans="2:5" x14ac:dyDescent="0.25">
      <c r="B10" s="7"/>
      <c r="C10" s="13">
        <v>12458</v>
      </c>
      <c r="D10" s="2"/>
      <c r="E10" s="9" t="s">
        <v>15</v>
      </c>
    </row>
    <row r="11" spans="2:5" x14ac:dyDescent="0.25">
      <c r="B11" s="7"/>
      <c r="C11" s="11">
        <f>SUM(C9:C10)</f>
        <v>101550</v>
      </c>
      <c r="D11" s="10"/>
      <c r="E11" s="12" t="s">
        <v>30</v>
      </c>
    </row>
    <row r="12" spans="2:5" x14ac:dyDescent="0.25">
      <c r="B12" s="7"/>
      <c r="C12" s="10"/>
      <c r="D12" s="10"/>
      <c r="E12" s="9"/>
    </row>
    <row r="13" spans="2:5" x14ac:dyDescent="0.25">
      <c r="B13" s="7"/>
      <c r="C13" s="10" t="s">
        <v>16</v>
      </c>
      <c r="D13" s="10"/>
      <c r="E13" s="9"/>
    </row>
    <row r="14" spans="2:5" x14ac:dyDescent="0.25">
      <c r="B14" s="7"/>
      <c r="C14" s="14">
        <v>34092</v>
      </c>
      <c r="D14" s="15"/>
      <c r="E14" s="9" t="s">
        <v>38</v>
      </c>
    </row>
    <row r="15" spans="2:5" x14ac:dyDescent="0.25">
      <c r="B15" s="7"/>
      <c r="C15" s="14">
        <f>C14+(C14*D15)</f>
        <v>49276.576800000003</v>
      </c>
      <c r="D15" s="16">
        <v>0.44540000000000002</v>
      </c>
      <c r="E15" s="9" t="s">
        <v>40</v>
      </c>
    </row>
    <row r="16" spans="2:5" x14ac:dyDescent="0.25">
      <c r="B16" s="7"/>
      <c r="C16" s="14">
        <f>C15+(C15*D16)</f>
        <v>78817.884591600014</v>
      </c>
      <c r="D16" s="16">
        <v>0.59950000000000003</v>
      </c>
      <c r="E16" s="9" t="s">
        <v>41</v>
      </c>
    </row>
    <row r="17" spans="2:5" x14ac:dyDescent="0.25">
      <c r="B17" s="7"/>
      <c r="C17" s="11">
        <f>SUM(C14:C16)</f>
        <v>162186.46139160002</v>
      </c>
      <c r="D17" s="10" t="s">
        <v>42</v>
      </c>
      <c r="E17" s="12" t="s">
        <v>39</v>
      </c>
    </row>
    <row r="18" spans="2:5" x14ac:dyDescent="0.25">
      <c r="B18" s="7"/>
      <c r="C18" s="11"/>
      <c r="D18" s="10"/>
      <c r="E18" s="9"/>
    </row>
    <row r="19" spans="2:5" x14ac:dyDescent="0.25">
      <c r="B19" s="7">
        <v>44789</v>
      </c>
      <c r="C19" s="2">
        <v>25000</v>
      </c>
      <c r="D19" s="2"/>
      <c r="E19" s="9" t="s">
        <v>22</v>
      </c>
    </row>
    <row r="20" spans="2:5" x14ac:dyDescent="0.25">
      <c r="B20" s="7">
        <v>44809</v>
      </c>
      <c r="C20" s="2">
        <v>12500</v>
      </c>
      <c r="D20" s="2"/>
      <c r="E20" s="9" t="s">
        <v>23</v>
      </c>
    </row>
    <row r="21" spans="2:5" x14ac:dyDescent="0.25">
      <c r="B21" s="7"/>
      <c r="C21" s="2"/>
      <c r="D21" s="2"/>
      <c r="E21" s="9"/>
    </row>
    <row r="22" spans="2:5" x14ac:dyDescent="0.25">
      <c r="B22" s="17">
        <v>45161</v>
      </c>
      <c r="C22" s="10"/>
      <c r="D22" s="10"/>
      <c r="E22" s="12" t="s">
        <v>31</v>
      </c>
    </row>
    <row r="23" spans="2:5" x14ac:dyDescent="0.25">
      <c r="B23" s="7">
        <v>45162</v>
      </c>
      <c r="C23" s="2"/>
      <c r="D23" s="2"/>
      <c r="E23" s="9" t="s">
        <v>7</v>
      </c>
    </row>
    <row r="24" spans="2:5" x14ac:dyDescent="0.25">
      <c r="B24" s="7">
        <v>45193</v>
      </c>
      <c r="C24" s="2"/>
      <c r="D24" s="2"/>
      <c r="E24" s="9" t="s">
        <v>8</v>
      </c>
    </row>
    <row r="25" spans="2:5" ht="30" x14ac:dyDescent="0.25">
      <c r="B25" s="7">
        <v>45202</v>
      </c>
      <c r="C25" s="2"/>
      <c r="D25" s="2"/>
      <c r="E25" s="9" t="s">
        <v>26</v>
      </c>
    </row>
    <row r="26" spans="2:5" ht="30" x14ac:dyDescent="0.25">
      <c r="B26" s="7">
        <v>45202</v>
      </c>
      <c r="C26" s="2"/>
      <c r="D26" s="2"/>
      <c r="E26" s="9" t="s">
        <v>28</v>
      </c>
    </row>
    <row r="28" spans="2:5" x14ac:dyDescent="0.25">
      <c r="B28" s="7"/>
      <c r="C28" s="2"/>
      <c r="D28" s="2"/>
      <c r="E28" s="8"/>
    </row>
    <row r="29" spans="2:5" x14ac:dyDescent="0.25">
      <c r="B29" s="7">
        <v>45209</v>
      </c>
      <c r="D29" s="10"/>
      <c r="E29" s="9" t="s">
        <v>17</v>
      </c>
    </row>
    <row r="30" spans="2:5" x14ac:dyDescent="0.25">
      <c r="B30" s="7"/>
      <c r="C30" s="20" t="s">
        <v>29</v>
      </c>
      <c r="D30" s="10"/>
      <c r="E30" s="9"/>
    </row>
    <row r="31" spans="2:5" x14ac:dyDescent="0.25">
      <c r="B31" s="25">
        <v>44032</v>
      </c>
      <c r="C31" s="26">
        <v>23000</v>
      </c>
      <c r="D31" s="26"/>
      <c r="E31" s="27" t="s">
        <v>36</v>
      </c>
    </row>
    <row r="32" spans="2:5" x14ac:dyDescent="0.25">
      <c r="B32" s="25">
        <v>44032</v>
      </c>
      <c r="C32" s="26">
        <v>23000</v>
      </c>
      <c r="D32" s="26"/>
      <c r="E32" s="27" t="s">
        <v>36</v>
      </c>
    </row>
    <row r="33" spans="2:5" x14ac:dyDescent="0.25">
      <c r="C33" s="17" t="s">
        <v>24</v>
      </c>
      <c r="D33" s="2"/>
      <c r="E33" s="9"/>
    </row>
    <row r="34" spans="2:5" x14ac:dyDescent="0.25">
      <c r="B34" s="7">
        <v>44389</v>
      </c>
      <c r="C34" s="2">
        <v>25000</v>
      </c>
      <c r="D34" s="2"/>
      <c r="E34" s="9" t="s">
        <v>20</v>
      </c>
    </row>
    <row r="35" spans="2:5" x14ac:dyDescent="0.25">
      <c r="B35" s="7">
        <v>44789</v>
      </c>
      <c r="C35" s="2">
        <v>10000</v>
      </c>
      <c r="D35" s="2"/>
      <c r="E35" s="9" t="s">
        <v>19</v>
      </c>
    </row>
    <row r="36" spans="2:5" x14ac:dyDescent="0.25">
      <c r="B36" s="7">
        <v>44746</v>
      </c>
      <c r="C36" s="2">
        <v>20000</v>
      </c>
      <c r="D36" s="2"/>
      <c r="E36" s="9" t="s">
        <v>18</v>
      </c>
    </row>
    <row r="37" spans="2:5" x14ac:dyDescent="0.25">
      <c r="B37" s="7">
        <v>45118</v>
      </c>
      <c r="C37" s="2">
        <v>50000</v>
      </c>
      <c r="D37" s="2"/>
      <c r="E37" s="9" t="s">
        <v>21</v>
      </c>
    </row>
    <row r="38" spans="2:5" x14ac:dyDescent="0.25">
      <c r="B38" s="22">
        <v>45192</v>
      </c>
      <c r="C38" s="23">
        <v>9100</v>
      </c>
      <c r="D38" s="23"/>
      <c r="E38" s="24" t="s">
        <v>34</v>
      </c>
    </row>
    <row r="39" spans="2:5" x14ac:dyDescent="0.25">
      <c r="B39" s="22">
        <v>45192</v>
      </c>
      <c r="C39" s="23">
        <v>2230</v>
      </c>
      <c r="D39" s="23"/>
      <c r="E39" s="24" t="s">
        <v>35</v>
      </c>
    </row>
    <row r="40" spans="2:5" x14ac:dyDescent="0.25">
      <c r="B40" s="7"/>
      <c r="C40" s="11">
        <f>SUM(C34:C37)</f>
        <v>105000</v>
      </c>
      <c r="D40" s="10"/>
      <c r="E40" s="12" t="s">
        <v>37</v>
      </c>
    </row>
    <row r="41" spans="2:5" x14ac:dyDescent="0.25">
      <c r="B41" s="7"/>
      <c r="C41" s="18">
        <f>C17-C40</f>
        <v>57186.461391600023</v>
      </c>
      <c r="D41" s="2"/>
      <c r="E41" s="19" t="s">
        <v>25</v>
      </c>
    </row>
    <row r="43" spans="2:5" x14ac:dyDescent="0.25">
      <c r="B43" s="7">
        <v>45253</v>
      </c>
      <c r="C43" s="2"/>
      <c r="D43" s="2"/>
      <c r="E43" s="9" t="s">
        <v>6</v>
      </c>
    </row>
    <row r="44" spans="2:5" x14ac:dyDescent="0.25">
      <c r="E44" t="s">
        <v>32</v>
      </c>
    </row>
    <row r="45" spans="2:5" x14ac:dyDescent="0.25">
      <c r="B45" s="28">
        <v>45264</v>
      </c>
      <c r="E45" t="s">
        <v>43</v>
      </c>
    </row>
    <row r="46" spans="2:5" x14ac:dyDescent="0.25">
      <c r="B46" s="21">
        <v>45295</v>
      </c>
      <c r="E46" s="9" t="s">
        <v>33</v>
      </c>
    </row>
    <row r="47" spans="2:5" x14ac:dyDescent="0.25">
      <c r="B47" s="29">
        <v>45337</v>
      </c>
      <c r="C47" s="30"/>
      <c r="D47" s="30"/>
      <c r="E47" s="30" t="s">
        <v>44</v>
      </c>
    </row>
    <row r="48" spans="2:5" x14ac:dyDescent="0.25">
      <c r="E48" t="s">
        <v>45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m</cp:lastModifiedBy>
  <dcterms:created xsi:type="dcterms:W3CDTF">2023-11-11T10:02:21Z</dcterms:created>
  <dcterms:modified xsi:type="dcterms:W3CDTF">2024-02-15T07:43:01Z</dcterms:modified>
</cp:coreProperties>
</file>