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GitMe\tdy\x2022-08-Tahliye-HELTAS\"/>
    </mc:Choice>
  </mc:AlternateContent>
  <xr:revisionPtr revIDLastSave="0" documentId="13_ncr:1_{C6AD5E92-A797-4508-86BB-CD17A91EA505}" xr6:coauthVersionLast="47" xr6:coauthVersionMax="47" xr10:uidLastSave="{00000000-0000-0000-0000-000000000000}"/>
  <bookViews>
    <workbookView xWindow="2070" yWindow="645" windowWidth="24330" windowHeight="14835" tabRatio="500" xr2:uid="{00000000-000D-0000-FFFF-FFFF00000000}"/>
  </bookViews>
  <sheets>
    <sheet name="Sayfa1" sheetId="1" r:id="rId1"/>
    <sheet name="2 - kira hesabı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2" i="2" l="1"/>
  <c r="E14" i="2" s="1"/>
  <c r="F14" i="2" l="1"/>
  <c r="E15" i="2"/>
  <c r="E16" i="2" s="1"/>
  <c r="E17" i="2" s="1"/>
  <c r="E18" i="2" s="1"/>
  <c r="E25" i="2" s="1"/>
  <c r="F15" i="2" l="1"/>
  <c r="G14" i="2"/>
  <c r="E26" i="2"/>
  <c r="F25" i="2"/>
  <c r="E27" i="2"/>
  <c r="E19" i="2"/>
  <c r="F26" i="2" l="1"/>
  <c r="G26" i="2" s="1"/>
  <c r="G25" i="2"/>
  <c r="G27" i="2" s="1"/>
  <c r="G30" i="2" s="1"/>
  <c r="F16" i="2"/>
  <c r="G15" i="2"/>
  <c r="F17" i="2" l="1"/>
  <c r="G16" i="2"/>
  <c r="F18" i="2" l="1"/>
  <c r="G18" i="2" s="1"/>
  <c r="G17" i="2"/>
  <c r="G19" i="2" s="1"/>
  <c r="G22" i="2" s="1"/>
</calcChain>
</file>

<file path=xl/sharedStrings.xml><?xml version="1.0" encoding="utf-8"?>
<sst xmlns="http://schemas.openxmlformats.org/spreadsheetml/2006/main" count="65" uniqueCount="62">
  <si>
    <t>Tarih</t>
  </si>
  <si>
    <t>Açıklama</t>
  </si>
  <si>
    <t>Esas No-karar no</t>
  </si>
  <si>
    <t>4485  yevmiye 1. noter</t>
  </si>
  <si>
    <t>Sözleşmeye göre 2 yıllık sözleşmenin bitiş tarihi</t>
  </si>
  <si>
    <t>7511 yevmiye 1. noter ihtarname</t>
  </si>
  <si>
    <t>2015/1016</t>
  </si>
  <si>
    <t>2015/1016-2016/749</t>
  </si>
  <si>
    <t>2017/6422-2017/15565</t>
  </si>
  <si>
    <t>2017/2115-2018/841</t>
  </si>
  <si>
    <t>2022/7795</t>
  </si>
  <si>
    <t>2022/219</t>
  </si>
  <si>
    <t>2022/219-2022/402</t>
  </si>
  <si>
    <t>2023/933-2023/1627</t>
  </si>
  <si>
    <t>2023/206</t>
  </si>
  <si>
    <t>YAPILACAKLAR</t>
  </si>
  <si>
    <t>1)</t>
  </si>
  <si>
    <t>Kira hesabının komple çıkarılarak bilirkişinin belirlediği tutara itiraz edilecek.</t>
  </si>
  <si>
    <t>2)</t>
  </si>
  <si>
    <t>Tutar hesaplanırken 3. ve 4. yıllarda yapılan tüfe artışı göz önünde bulundurularak tekrar hesaplanması istenecek</t>
  </si>
  <si>
    <t>3)</t>
  </si>
  <si>
    <t>Kullanılan dönemle ilgili olarak "mecur kullanılmasa dahi kira bedeli ödenir" içtihatı belirtilecek</t>
  </si>
  <si>
    <t>4)</t>
  </si>
  <si>
    <t>Davalının sözleşmeyi fesih ettiğine dair ihtarname çekmediğinden süresiz sözleşmenin halen devam ettiği içtihatla belirtilecek</t>
  </si>
  <si>
    <t xml:space="preserve">12 aylık ortalama tüfe artışı ile </t>
  </si>
  <si>
    <t>temmuz tüfe oranı baz alınmıştır</t>
  </si>
  <si>
    <t>Mevcut takip ile</t>
  </si>
  <si>
    <t>yıllık kira</t>
  </si>
  <si>
    <t xml:space="preserve">temmuz </t>
  </si>
  <si>
    <t>tüfe</t>
  </si>
  <si>
    <t>yasal faiz</t>
  </si>
  <si>
    <t>yıl</t>
  </si>
  <si>
    <t>ana para</t>
  </si>
  <si>
    <t>faiz</t>
  </si>
  <si>
    <t>toplam alacak</t>
  </si>
  <si>
    <t>Açılacak dava ile</t>
  </si>
  <si>
    <r>
      <t>Taraflarca tahliye için bildirim yapılmadığı içi</t>
    </r>
    <r>
      <rPr>
        <b/>
        <sz val="11"/>
        <color rgb="FF000000"/>
        <rFont val="Calibri"/>
        <family val="2"/>
        <charset val="162"/>
      </rPr>
      <t xml:space="preserve">n KİRA SÖZLEŞMESİ SÜRESİZ SÖZLEŞMEye dönüşmüştür </t>
    </r>
    <r>
      <rPr>
        <sz val="11"/>
        <color rgb="FF000000"/>
        <rFont val="Calibri"/>
        <family val="2"/>
        <charset val="1"/>
      </rPr>
      <t xml:space="preserve"> Genel Hükümlere göre bildirim yoluyla fesih her 6 aylık dönemlerde 3 ay öncesine kadar noter ihtarnamesi ile dönem sonunda tahliye sağlanabilir.</t>
    </r>
  </si>
  <si>
    <r>
      <rPr>
        <b/>
        <sz val="11"/>
        <color rgb="FF000000"/>
        <rFont val="Calibri"/>
        <family val="2"/>
        <charset val="162"/>
      </rPr>
      <t xml:space="preserve">ZAMANINDA GÖNDERİLEN VE OLMASI GEREKEN İHTAR - DAVA BU İHTARA GÖRE AÇILSAYDI TAHLİYE KESİNLEŞİRDİ </t>
    </r>
    <r>
      <rPr>
        <sz val="11"/>
        <color rgb="FF000000"/>
        <rFont val="Calibri"/>
        <family val="2"/>
        <charset val="1"/>
      </rPr>
      <t xml:space="preserve">sözleşmenin yenilemeyeceği ve mecurun boşaltması ihtarı - </t>
    </r>
    <r>
      <rPr>
        <b/>
        <sz val="11"/>
        <color rgb="FF000000"/>
        <rFont val="Calibri"/>
        <family val="2"/>
        <charset val="162"/>
      </rPr>
      <t>Bu ihtarın 3. kira yılı bitiş tarihi olan 06-07-2015 olan kira bitim tarihinden en az 3 ay öncesi olan 06-04-2015 tarihinden önce çekilmiş olması tahliye için yeterli idi. Bu ihtara dayanılarak 06-07-2015 tarihinin izleyen 30 gün içerisinde TBK Madde 328 "Bildirime dayalı Tahliye" davası açılmalıydı.</t>
    </r>
  </si>
  <si>
    <t>HELTAŞ 2012 - 2022 KİRA TAHLİYE DVASI SÜREÇ</t>
  </si>
  <si>
    <r>
      <t xml:space="preserve">Yapılan 1. yıl Kira bedeli </t>
    </r>
    <r>
      <rPr>
        <b/>
        <sz val="11"/>
        <color rgb="FF000000"/>
        <rFont val="Calibri"/>
        <family val="2"/>
        <charset val="162"/>
      </rPr>
      <t>Ödeme</t>
    </r>
    <r>
      <rPr>
        <sz val="11"/>
        <color rgb="FF000000"/>
        <rFont val="Calibri"/>
        <family val="2"/>
        <charset val="1"/>
      </rPr>
      <t>si 13,000 TL banka havalesi</t>
    </r>
  </si>
  <si>
    <r>
      <t xml:space="preserve">Yapılan 2. yıl Kira bedeli </t>
    </r>
    <r>
      <rPr>
        <b/>
        <sz val="11"/>
        <color rgb="FF000000"/>
        <rFont val="Calibri"/>
        <family val="2"/>
        <charset val="162"/>
      </rPr>
      <t>Ödeme</t>
    </r>
    <r>
      <rPr>
        <sz val="11"/>
        <color rgb="FF000000"/>
        <rFont val="Calibri"/>
        <family val="2"/>
        <charset val="1"/>
      </rPr>
      <t>si 13,000 TL banka havalesi</t>
    </r>
  </si>
  <si>
    <r>
      <t xml:space="preserve">Son Duruşmada </t>
    </r>
    <r>
      <rPr>
        <b/>
        <sz val="11"/>
        <color rgb="FF000000"/>
        <rFont val="Calibri"/>
        <family val="2"/>
        <charset val="162"/>
      </rPr>
      <t>TAHLİYE KARARI VERİLDİ</t>
    </r>
  </si>
  <si>
    <r>
      <t>Davalı TAHLİYE KARARININ İPTALİ için TEMYİZe BAŞVURDU TEFE-</t>
    </r>
    <r>
      <rPr>
        <b/>
        <sz val="11"/>
        <color rgb="FF000000"/>
        <rFont val="Calibri"/>
        <family val="2"/>
        <charset val="162"/>
      </rPr>
      <t xml:space="preserve">TÜFEye GÖRE ARTIŞ YAPILDIĞI </t>
    </r>
    <r>
      <rPr>
        <sz val="11"/>
        <color rgb="FF000000"/>
        <rFont val="Calibri"/>
        <family val="2"/>
        <charset val="1"/>
      </rPr>
      <t>BELİRTİLİYOR</t>
    </r>
  </si>
  <si>
    <r>
      <t xml:space="preserve">YARGITAY yerel mahkemenin verdiği TAHLİYE kararını bozdu. YARGITAY 3HD İLAMI - Yargıtay ilamı ile 1. derece mahkemenin </t>
    </r>
    <r>
      <rPr>
        <b/>
        <sz val="11"/>
        <color rgb="FF000000"/>
        <rFont val="Calibri"/>
        <family val="2"/>
        <charset val="162"/>
      </rPr>
      <t>tahliye kararı reddedildi.</t>
    </r>
  </si>
  <si>
    <r>
      <t xml:space="preserve">Kiralananın Tahliyesi davası Y3HD den geri gelen bozulma kararı ile </t>
    </r>
    <r>
      <rPr>
        <b/>
        <sz val="11"/>
        <color rgb="FF000000"/>
        <rFont val="Calibri"/>
        <family val="2"/>
        <charset val="162"/>
      </rPr>
      <t>TAHLİYE REDDEDİLDİ</t>
    </r>
  </si>
  <si>
    <r>
      <t xml:space="preserve">2017-2022 tarihleri arası Ödenmeyen kira alacaklarının tahsili için </t>
    </r>
    <r>
      <rPr>
        <b/>
        <sz val="11"/>
        <color rgb="FF000000"/>
        <rFont val="Calibri"/>
        <family val="2"/>
        <charset val="162"/>
      </rPr>
      <t xml:space="preserve">Tahliye ve Haciz Takip Talebi </t>
    </r>
    <r>
      <rPr>
        <sz val="11"/>
        <color rgb="FF000000"/>
        <rFont val="Calibri"/>
        <family val="2"/>
        <charset val="1"/>
      </rPr>
      <t xml:space="preserve">başlatıldı Takip talebinde "Tahliye" nin yazılmaması </t>
    </r>
  </si>
  <si>
    <r>
      <rPr>
        <b/>
        <sz val="11"/>
        <color rgb="FF000000"/>
        <rFont val="Calibri"/>
        <family val="2"/>
        <charset val="162"/>
      </rPr>
      <t>Takibe itiraz</t>
    </r>
    <r>
      <rPr>
        <sz val="11"/>
        <color rgb="FF000000"/>
        <rFont val="Calibri"/>
        <family val="2"/>
        <charset val="1"/>
      </rPr>
      <t xml:space="preserve"> edildi. İtiraz dilekçesinde her şeye itiraz edilmiş. Ama sözleşmeye itiraz edilmemiş. Bu sözleşme geçerli olduğu sürece kira ödemesinin yapılması gerektiği ve bununda sadece resmi evrakla ispat edilebilir olduğu anlamına gelir. </t>
    </r>
    <r>
      <rPr>
        <b/>
        <sz val="11"/>
        <color rgb="FF000000"/>
        <rFont val="Calibri"/>
        <family val="2"/>
        <charset val="162"/>
      </rPr>
      <t>Davalı avukatı BURADA HATA yaptı.</t>
    </r>
    <r>
      <rPr>
        <sz val="11"/>
        <color rgb="FF000000"/>
        <rFont val="Calibri"/>
        <family val="2"/>
        <charset val="1"/>
      </rPr>
      <t xml:space="preserve">Sözleşmenin kendisine itiraz etmesi gerekirken borca itiraz etti. İtiraz dilekçesindeki itirazlar sonradan genişletilemez. Dava ön inceleme tutanağında sözleşmenin geçersizliğinden bahsetmiş. </t>
    </r>
  </si>
  <si>
    <r>
      <t xml:space="preserve">TOKAT İCRA HUKUK MHK. İtiraz kabul edilerek </t>
    </r>
    <r>
      <rPr>
        <b/>
        <sz val="11"/>
        <color rgb="FF000000"/>
        <rFont val="Calibri"/>
        <family val="2"/>
        <charset val="162"/>
      </rPr>
      <t>Takip durduruldu</t>
    </r>
  </si>
  <si>
    <r>
      <rPr>
        <b/>
        <sz val="11"/>
        <color rgb="FF000000"/>
        <rFont val="Calibri"/>
        <family val="2"/>
        <charset val="162"/>
      </rPr>
      <t>İtitrazın kaldırılması davası</t>
    </r>
    <r>
      <rPr>
        <sz val="11"/>
        <color rgb="FF000000"/>
        <rFont val="Calibri"/>
        <family val="2"/>
        <charset val="1"/>
      </rPr>
      <t xml:space="preserve"> açıldı</t>
    </r>
  </si>
  <si>
    <r>
      <t xml:space="preserve">takip talebinde "tahliye" yazılmadığı için dava reddedildi. GEREKÇELİ KARAR </t>
    </r>
    <r>
      <rPr>
        <b/>
        <sz val="11"/>
        <color rgb="FF000000"/>
        <rFont val="Calibri"/>
        <family val="2"/>
        <charset val="162"/>
      </rPr>
      <t>Avukatın EKSİK takip talebi vermesi sonucuc dava reddedildi.</t>
    </r>
  </si>
  <si>
    <r>
      <t xml:space="preserve">"tahliye" yazılmadığı için davanın reddedilmesinin yanlış olduğu, "itirazın kaldırılması" yönünden davanın incelenmediği konusuyla </t>
    </r>
    <r>
      <rPr>
        <b/>
        <sz val="11"/>
        <color rgb="FF000000"/>
        <rFont val="Calibri"/>
        <family val="2"/>
        <charset val="162"/>
      </rPr>
      <t>istinaf</t>
    </r>
    <r>
      <rPr>
        <sz val="11"/>
        <color rgb="FF000000"/>
        <rFont val="Calibri"/>
        <family val="2"/>
        <charset val="1"/>
      </rPr>
      <t>a başvuruldu.</t>
    </r>
  </si>
  <si>
    <r>
      <t xml:space="preserve"> </t>
    </r>
    <r>
      <rPr>
        <b/>
        <sz val="11"/>
        <color rgb="FF000000"/>
        <rFont val="Calibri"/>
        <family val="2"/>
        <charset val="162"/>
      </rPr>
      <t>"itirazın kaldırılması" talebinin "tahliye" den bağımsız olduğu</t>
    </r>
    <r>
      <rPr>
        <sz val="11"/>
        <color rgb="FF000000"/>
        <rFont val="Calibri"/>
        <family val="2"/>
        <charset val="1"/>
      </rPr>
      <t xml:space="preserve"> gerekçesiyle; İstinaf </t>
    </r>
    <r>
      <rPr>
        <b/>
        <sz val="11"/>
        <color rgb="FF000000"/>
        <rFont val="Calibri"/>
        <family val="2"/>
        <charset val="162"/>
      </rPr>
      <t>davanın tekrar görülmesine</t>
    </r>
    <r>
      <rPr>
        <sz val="11"/>
        <color rgb="FF000000"/>
        <rFont val="Calibri"/>
        <family val="2"/>
        <charset val="1"/>
      </rPr>
      <t xml:space="preserve"> karar verdi İSTİNAF GEREKÇELİ KARARI</t>
    </r>
  </si>
  <si>
    <r>
      <rPr>
        <b/>
        <sz val="11"/>
        <color rgb="FF000000"/>
        <rFont val="Calibri"/>
        <family val="2"/>
        <charset val="162"/>
      </rPr>
      <t xml:space="preserve">İtirazın kaldırılması ve Tahliye davası </t>
    </r>
    <r>
      <rPr>
        <sz val="11"/>
        <color rgb="FF000000"/>
        <rFont val="Calibri"/>
        <family val="2"/>
        <charset val="1"/>
      </rPr>
      <t xml:space="preserve">(istinaf kararı üzerine </t>
    </r>
    <r>
      <rPr>
        <b/>
        <sz val="11"/>
        <color rgb="FF000000"/>
        <rFont val="Calibri"/>
        <family val="2"/>
        <charset val="162"/>
      </rPr>
      <t>tekrar</t>
    </r>
    <r>
      <rPr>
        <sz val="11"/>
        <color rgb="FF000000"/>
        <rFont val="Calibri"/>
        <family val="2"/>
        <charset val="1"/>
      </rPr>
      <t>)</t>
    </r>
  </si>
  <si>
    <r>
      <t>TOKAT İCRA HUKUK MAHKEMESİ celse 1 de "</t>
    </r>
    <r>
      <rPr>
        <b/>
        <sz val="11"/>
        <color rgb="FF000000"/>
        <rFont val="Calibri"/>
        <family val="2"/>
        <charset val="162"/>
      </rPr>
      <t>Dosyanın hesap bilirkişisine tevdii</t>
    </r>
    <r>
      <rPr>
        <sz val="11"/>
        <color rgb="FF000000"/>
        <rFont val="Calibri"/>
        <family val="2"/>
        <charset val="1"/>
      </rPr>
      <t xml:space="preserve"> ile takip talebi tarihi itibariyle takip talebinde bulunan toplam alacak ve toplam faiz miktarlarının hesaplanmasının istenilmesine" karar verildi</t>
    </r>
  </si>
  <si>
    <r>
      <t xml:space="preserve"> 2. celsede "1-Davalı vekiline</t>
    </r>
    <r>
      <rPr>
        <b/>
        <sz val="11"/>
        <color rgb="FF000000"/>
        <rFont val="Calibri"/>
        <family val="2"/>
        <charset val="162"/>
      </rPr>
      <t xml:space="preserve"> beyan ettiği dekontları sunmak için gelecek celseye kadar süre verilmesine,</t>
    </r>
    <r>
      <rPr>
        <sz val="11"/>
        <color rgb="FF000000"/>
        <rFont val="Calibri"/>
        <family val="2"/>
        <charset val="1"/>
      </rPr>
      <t xml:space="preserve"> 1. maddede istenilen ödeme belgesi olmadığı için belge sunamayacaklar.
2-Kolluğa müzekkere yazılarak </t>
    </r>
    <r>
      <rPr>
        <b/>
        <sz val="11"/>
        <color rgb="FF000000"/>
        <rFont val="Calibri"/>
        <family val="2"/>
        <charset val="162"/>
      </rPr>
      <t>dosyaya konu taşınmazın güncel kaydının fotoğraflarının istenmesi ile çevre araştırması yapılarak taşınmazın davalı tarafından hangi dönemlerde kullanıldığı</t>
    </r>
    <r>
      <rPr>
        <sz val="11"/>
        <color rgb="FF000000"/>
        <rFont val="Calibri"/>
        <family val="2"/>
        <charset val="1"/>
      </rPr>
      <t xml:space="preserve"> hususunda tutanak tanzim edilmesinin istenilmesine,  2. maddede davalının hangi dönemlerde kullanıldığı sorulacak</t>
    </r>
  </si>
  <si>
    <r>
      <rPr>
        <b/>
        <sz val="11"/>
        <color rgb="FF000000"/>
        <rFont val="Calibri"/>
        <family val="2"/>
        <charset val="162"/>
      </rPr>
      <t>18/01/2024</t>
    </r>
    <r>
      <rPr>
        <sz val="11"/>
        <color rgb="FF000000"/>
        <rFont val="Calibri"/>
        <family val="2"/>
        <charset val="1"/>
      </rPr>
      <t xml:space="preserve"> tarihine</t>
    </r>
    <r>
      <rPr>
        <b/>
        <sz val="11"/>
        <color rgb="FF000000"/>
        <rFont val="Calibri"/>
        <family val="2"/>
        <charset val="162"/>
      </rPr>
      <t xml:space="preserve"> duruşma günü </t>
    </r>
    <r>
      <rPr>
        <sz val="11"/>
        <color rgb="FF000000"/>
        <rFont val="Calibri"/>
        <family val="2"/>
        <charset val="1"/>
      </rPr>
      <t>verildi</t>
    </r>
  </si>
  <si>
    <r>
      <t>2 yıl süreli kira sözleşmesinin yapılması</t>
    </r>
    <r>
      <rPr>
        <b/>
        <sz val="11"/>
        <color rgb="FF000000"/>
        <rFont val="Calibri"/>
        <family val="2"/>
        <charset val="162"/>
      </rPr>
      <t xml:space="preserve"> BELİRLİ SÜRELİ KİRA SÖZLEŞMESİ</t>
    </r>
    <r>
      <rPr>
        <sz val="11"/>
        <color rgb="FF000000"/>
        <rFont val="Calibri"/>
        <family val="2"/>
        <charset val="1"/>
      </rPr>
      <t xml:space="preserve"> Genel hükümlere göre süre bitmeden 3 ay öncesinde bildirim yoluyla tahliye istenebilir. Sözleşme belirli süreli ve 2 yıl olduğu için bildirim yoluyla 2 yıldan önce fesih edilemez.</t>
    </r>
  </si>
  <si>
    <r>
      <t xml:space="preserve">Yapılan 3. yıl Kira bedeli </t>
    </r>
    <r>
      <rPr>
        <b/>
        <sz val="11"/>
        <color rgb="FF000000"/>
        <rFont val="Calibri"/>
        <family val="2"/>
        <charset val="162"/>
      </rPr>
      <t>Ödeme</t>
    </r>
    <r>
      <rPr>
        <sz val="11"/>
        <color rgb="FF000000"/>
        <rFont val="Calibri"/>
        <family val="2"/>
        <charset val="1"/>
      </rPr>
      <t xml:space="preserve">si %15,39 yıllık artışla 15,000 TL </t>
    </r>
  </si>
  <si>
    <r>
      <t xml:space="preserve">Yapılan 4. yıl Kira bedeli </t>
    </r>
    <r>
      <rPr>
        <b/>
        <sz val="11"/>
        <color rgb="FF000000"/>
        <rFont val="Calibri"/>
        <family val="2"/>
        <charset val="162"/>
      </rPr>
      <t>Ödeme</t>
    </r>
    <r>
      <rPr>
        <sz val="11"/>
        <color rgb="FF000000"/>
        <rFont val="Calibri"/>
        <family val="2"/>
        <charset val="1"/>
      </rPr>
      <t xml:space="preserve">si %33,34 yıllık artışla 20,000 TL </t>
    </r>
  </si>
  <si>
    <r>
      <t xml:space="preserve">İhtiyaçtan </t>
    </r>
    <r>
      <rPr>
        <b/>
        <sz val="11"/>
        <color rgb="FF000000"/>
        <rFont val="Calibri"/>
        <family val="2"/>
        <charset val="162"/>
      </rPr>
      <t>tahliye davası</t>
    </r>
    <r>
      <rPr>
        <sz val="11"/>
        <color rgb="FF000000"/>
        <rFont val="Calibri"/>
        <family val="2"/>
        <charset val="1"/>
      </rPr>
      <t xml:space="preserve"> YANLIŞ YOL </t>
    </r>
  </si>
  <si>
    <r>
      <t>3431 yevmiye 1. noter ihtarname "kiralanana ihtiyaç olduğunu" belirten ihtarname Davalının geldiğini kabul etmediği</t>
    </r>
    <r>
      <rPr>
        <b/>
        <sz val="11"/>
        <color rgb="FF000000"/>
        <rFont val="Calibri"/>
        <family val="2"/>
        <charset val="162"/>
      </rPr>
      <t xml:space="preserve"> GEREKSİZ  İHTAR</t>
    </r>
    <r>
      <rPr>
        <sz val="11"/>
        <color rgb="FF000000"/>
        <rFont val="Calibri"/>
        <family val="2"/>
        <charset val="1"/>
      </rPr>
      <t xml:space="preserve">  (14-10-2015 Taşra Cevap Dilekçesi 2015/738) </t>
    </r>
  </si>
  <si>
    <r>
      <t>2542 yevmiye 1. noterden "kiralanana ihtiyaç olduğunu" belirten</t>
    </r>
    <r>
      <rPr>
        <b/>
        <sz val="11"/>
        <color rgb="FF000000"/>
        <rFont val="Calibri"/>
        <family val="2"/>
        <charset val="162"/>
      </rPr>
      <t xml:space="preserve"> GEREKSİZ İHTAR</t>
    </r>
    <r>
      <rPr>
        <sz val="11"/>
        <color rgb="FF000000"/>
        <rFont val="Calibri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</si>
</sst>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62"/>
    </font>
    <font>
      <sz val="9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62"/>
    </font>
    <font>
      <b/>
      <sz val="12"/>
      <color rgb="FF000000"/>
      <name val="Calibri"/>
      <family val="2"/>
      <charset val="162"/>
    </font>
    <font>
      <b/>
      <u/>
      <sz val="11"/>
      <color rgb="FF000000"/>
      <name val="Calibri"/>
      <family val="2"/>
      <charset val="162"/>
    </font>
    <font>
      <b/>
      <sz val="14"/>
      <color rgb="FF00000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CFCF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2" fontId="2" fillId="0" borderId="0" xfId="0" applyNumberFormat="1" applyFont="1" applyBorder="1" applyAlignment="1">
      <alignment horizontal="center"/>
    </xf>
    <xf numFmtId="4" fontId="0" fillId="0" borderId="0" xfId="0" applyNumberFormat="1"/>
    <xf numFmtId="4" fontId="3" fillId="0" borderId="0" xfId="0" applyNumberFormat="1" applyFont="1"/>
    <xf numFmtId="4" fontId="0" fillId="2" borderId="0" xfId="0" applyNumberFormat="1" applyFont="1" applyFill="1" applyAlignment="1">
      <alignment horizontal="right"/>
    </xf>
    <xf numFmtId="2" fontId="2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CFC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6"/>
  <sheetViews>
    <sheetView tabSelected="1" topLeftCell="A15" zoomScale="140" zoomScaleNormal="140" workbookViewId="0">
      <selection activeCell="D20" sqref="D20"/>
    </sheetView>
  </sheetViews>
  <sheetFormatPr defaultColWidth="8.42578125" defaultRowHeight="15" x14ac:dyDescent="0.25"/>
  <cols>
    <col min="1" max="1" width="2.42578125" customWidth="1"/>
    <col min="2" max="2" width="11" bestFit="1" customWidth="1"/>
    <col min="3" max="3" width="11.7109375" style="2" customWidth="1"/>
    <col min="4" max="4" width="75.85546875" style="1" customWidth="1"/>
  </cols>
  <sheetData>
    <row r="1" spans="2:4" ht="15.75" x14ac:dyDescent="0.25">
      <c r="B1" s="15" t="s">
        <v>38</v>
      </c>
    </row>
    <row r="2" spans="2:4" ht="30" x14ac:dyDescent="0.25">
      <c r="B2" s="16" t="s">
        <v>0</v>
      </c>
      <c r="C2" s="17" t="s">
        <v>2</v>
      </c>
      <c r="D2" s="18" t="s">
        <v>1</v>
      </c>
    </row>
    <row r="3" spans="2:4" ht="43.5" customHeight="1" x14ac:dyDescent="0.25">
      <c r="B3" s="3">
        <v>41096</v>
      </c>
      <c r="C3" s="2" t="s">
        <v>3</v>
      </c>
      <c r="D3" s="4" t="s">
        <v>56</v>
      </c>
    </row>
    <row r="4" spans="2:4" x14ac:dyDescent="0.25">
      <c r="B4" s="3">
        <v>41138</v>
      </c>
      <c r="D4" s="4" t="s">
        <v>39</v>
      </c>
    </row>
    <row r="5" spans="2:4" x14ac:dyDescent="0.25">
      <c r="B5" s="3">
        <v>41138</v>
      </c>
      <c r="D5" s="4" t="s">
        <v>40</v>
      </c>
    </row>
    <row r="6" spans="2:4" ht="45" x14ac:dyDescent="0.25">
      <c r="B6" s="3">
        <v>41806</v>
      </c>
      <c r="D6" s="4" t="s">
        <v>60</v>
      </c>
    </row>
    <row r="7" spans="2:4" x14ac:dyDescent="0.25">
      <c r="B7" s="3">
        <v>41826</v>
      </c>
      <c r="D7" s="4" t="s">
        <v>4</v>
      </c>
    </row>
    <row r="8" spans="2:4" ht="60" x14ac:dyDescent="0.25">
      <c r="B8" s="3">
        <v>41826</v>
      </c>
      <c r="D8" s="4" t="s">
        <v>36</v>
      </c>
    </row>
    <row r="9" spans="2:4" x14ac:dyDescent="0.25">
      <c r="B9" s="3">
        <v>41891</v>
      </c>
      <c r="D9" s="4" t="s">
        <v>57</v>
      </c>
    </row>
    <row r="10" spans="2:4" ht="90" x14ac:dyDescent="0.25">
      <c r="B10" s="3">
        <v>41990</v>
      </c>
      <c r="C10" s="2" t="s">
        <v>5</v>
      </c>
      <c r="D10" s="14" t="s">
        <v>37</v>
      </c>
    </row>
    <row r="11" spans="2:4" x14ac:dyDescent="0.25">
      <c r="B11" s="3">
        <v>42144</v>
      </c>
      <c r="D11" s="4" t="s">
        <v>61</v>
      </c>
    </row>
    <row r="12" spans="2:4" x14ac:dyDescent="0.25">
      <c r="B12" s="3">
        <v>42200</v>
      </c>
      <c r="D12" s="4" t="s">
        <v>58</v>
      </c>
    </row>
    <row r="13" spans="2:4" x14ac:dyDescent="0.25">
      <c r="C13" s="2" t="s">
        <v>6</v>
      </c>
      <c r="D13" s="1" t="s">
        <v>59</v>
      </c>
    </row>
    <row r="14" spans="2:4" ht="30" x14ac:dyDescent="0.25">
      <c r="B14" s="3">
        <v>42488</v>
      </c>
      <c r="C14" s="2" t="s">
        <v>7</v>
      </c>
      <c r="D14" s="19" t="s">
        <v>41</v>
      </c>
    </row>
    <row r="15" spans="2:4" ht="30" x14ac:dyDescent="0.25">
      <c r="B15" s="3">
        <v>42507</v>
      </c>
      <c r="D15" s="1" t="s">
        <v>42</v>
      </c>
    </row>
    <row r="16" spans="2:4" ht="30" x14ac:dyDescent="0.25">
      <c r="B16" s="3">
        <v>43063</v>
      </c>
      <c r="C16" s="2" t="s">
        <v>8</v>
      </c>
      <c r="D16" s="20" t="s">
        <v>43</v>
      </c>
    </row>
    <row r="17" spans="2:4" ht="30.75" customHeight="1" x14ac:dyDescent="0.25">
      <c r="B17" s="3">
        <v>43081</v>
      </c>
      <c r="C17" s="2" t="s">
        <v>9</v>
      </c>
      <c r="D17" s="20" t="s">
        <v>44</v>
      </c>
    </row>
    <row r="20" spans="2:4" ht="45" x14ac:dyDescent="0.25">
      <c r="B20" s="3">
        <v>44731</v>
      </c>
      <c r="C20" s="2" t="s">
        <v>10</v>
      </c>
      <c r="D20" s="1" t="s">
        <v>45</v>
      </c>
    </row>
    <row r="21" spans="2:4" ht="90" x14ac:dyDescent="0.25">
      <c r="B21" s="3">
        <v>44734</v>
      </c>
      <c r="D21" s="14" t="s">
        <v>46</v>
      </c>
    </row>
    <row r="22" spans="2:4" x14ac:dyDescent="0.25">
      <c r="B22" s="3">
        <v>44734</v>
      </c>
      <c r="D22" s="1" t="s">
        <v>47</v>
      </c>
    </row>
    <row r="23" spans="2:4" x14ac:dyDescent="0.25">
      <c r="B23" s="3">
        <v>44776</v>
      </c>
      <c r="C23" s="2" t="s">
        <v>11</v>
      </c>
      <c r="D23" s="14" t="s">
        <v>48</v>
      </c>
    </row>
    <row r="24" spans="2:4" ht="30" x14ac:dyDescent="0.25">
      <c r="B24" s="3">
        <v>44979</v>
      </c>
      <c r="C24" s="2" t="s">
        <v>12</v>
      </c>
      <c r="D24" s="1" t="s">
        <v>49</v>
      </c>
    </row>
    <row r="25" spans="2:4" ht="30" x14ac:dyDescent="0.25">
      <c r="B25" s="3">
        <v>44991</v>
      </c>
      <c r="D25" s="1" t="s">
        <v>50</v>
      </c>
    </row>
    <row r="26" spans="2:4" x14ac:dyDescent="0.25">
      <c r="B26" s="3"/>
    </row>
    <row r="27" spans="2:4" ht="30" x14ac:dyDescent="0.25">
      <c r="B27" s="3">
        <v>45083</v>
      </c>
      <c r="C27" s="2" t="s">
        <v>13</v>
      </c>
      <c r="D27" s="1" t="s">
        <v>51</v>
      </c>
    </row>
    <row r="28" spans="2:4" x14ac:dyDescent="0.25">
      <c r="B28" s="3">
        <v>45083</v>
      </c>
      <c r="C28" s="2" t="s">
        <v>14</v>
      </c>
      <c r="D28" s="14" t="s">
        <v>52</v>
      </c>
    </row>
    <row r="29" spans="2:4" ht="45" x14ac:dyDescent="0.25">
      <c r="B29" s="3">
        <v>45197</v>
      </c>
      <c r="D29" s="1" t="s">
        <v>53</v>
      </c>
    </row>
    <row r="30" spans="2:4" ht="105" x14ac:dyDescent="0.25">
      <c r="B30" s="3">
        <v>45239</v>
      </c>
      <c r="D30" s="5" t="s">
        <v>54</v>
      </c>
    </row>
    <row r="31" spans="2:4" x14ac:dyDescent="0.25">
      <c r="B31" s="3">
        <v>45239</v>
      </c>
      <c r="D31" s="14" t="s">
        <v>55</v>
      </c>
    </row>
    <row r="32" spans="2:4" ht="18.75" x14ac:dyDescent="0.3">
      <c r="B32" s="3"/>
      <c r="D32" s="21" t="s">
        <v>15</v>
      </c>
    </row>
    <row r="33" spans="2:4" x14ac:dyDescent="0.25">
      <c r="B33" s="3" t="s">
        <v>16</v>
      </c>
      <c r="D33" s="1" t="s">
        <v>17</v>
      </c>
    </row>
    <row r="34" spans="2:4" ht="30" x14ac:dyDescent="0.25">
      <c r="B34" t="s">
        <v>18</v>
      </c>
      <c r="D34" s="1" t="s">
        <v>19</v>
      </c>
    </row>
    <row r="35" spans="2:4" ht="30" x14ac:dyDescent="0.25">
      <c r="B35" t="s">
        <v>20</v>
      </c>
      <c r="D35" s="1" t="s">
        <v>21</v>
      </c>
    </row>
    <row r="36" spans="2:4" ht="33" customHeight="1" x14ac:dyDescent="0.25">
      <c r="B36" s="3" t="s">
        <v>22</v>
      </c>
      <c r="D36" s="4" t="s">
        <v>23</v>
      </c>
    </row>
  </sheetData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30"/>
  <sheetViews>
    <sheetView zoomScale="140" zoomScaleNormal="140" workbookViewId="0">
      <selection activeCell="G3" sqref="G3"/>
    </sheetView>
  </sheetViews>
  <sheetFormatPr defaultColWidth="10.140625" defaultRowHeight="15" x14ac:dyDescent="0.25"/>
  <cols>
    <col min="2" max="2" width="5.7109375" customWidth="1"/>
    <col min="3" max="3" width="5.42578125" customWidth="1"/>
    <col min="4" max="4" width="11.7109375" style="6" customWidth="1"/>
    <col min="5" max="5" width="11" bestFit="1" customWidth="1"/>
    <col min="6" max="6" width="11.85546875" customWidth="1"/>
    <col min="7" max="7" width="11" bestFit="1" customWidth="1"/>
    <col min="8" max="8" width="3.140625" style="6" customWidth="1"/>
  </cols>
  <sheetData>
    <row r="4" spans="2:8" x14ac:dyDescent="0.25">
      <c r="B4" t="s">
        <v>24</v>
      </c>
    </row>
    <row r="5" spans="2:8" x14ac:dyDescent="0.25">
      <c r="B5" s="7" t="s">
        <v>25</v>
      </c>
    </row>
    <row r="6" spans="2:8" x14ac:dyDescent="0.25">
      <c r="B6" t="s">
        <v>26</v>
      </c>
    </row>
    <row r="7" spans="2:8" x14ac:dyDescent="0.25">
      <c r="E7" t="s">
        <v>27</v>
      </c>
    </row>
    <row r="8" spans="2:8" x14ac:dyDescent="0.25">
      <c r="B8">
        <v>2012</v>
      </c>
      <c r="C8">
        <v>2013</v>
      </c>
      <c r="E8">
        <v>13000</v>
      </c>
    </row>
    <row r="9" spans="2:8" x14ac:dyDescent="0.25">
      <c r="B9">
        <v>2013</v>
      </c>
      <c r="C9">
        <v>2014</v>
      </c>
      <c r="E9">
        <v>13000</v>
      </c>
    </row>
    <row r="10" spans="2:8" x14ac:dyDescent="0.25">
      <c r="B10">
        <v>2014</v>
      </c>
      <c r="C10">
        <v>2015</v>
      </c>
      <c r="D10" s="8" t="s">
        <v>28</v>
      </c>
      <c r="E10">
        <v>15000</v>
      </c>
    </row>
    <row r="11" spans="2:8" x14ac:dyDescent="0.25">
      <c r="B11">
        <v>2015</v>
      </c>
      <c r="C11">
        <v>2016</v>
      </c>
      <c r="D11" s="6" t="s">
        <v>29</v>
      </c>
      <c r="E11">
        <v>20000</v>
      </c>
      <c r="G11" t="s">
        <v>30</v>
      </c>
    </row>
    <row r="12" spans="2:8" x14ac:dyDescent="0.25">
      <c r="B12">
        <v>2016</v>
      </c>
      <c r="C12">
        <v>2017</v>
      </c>
      <c r="D12" s="9">
        <v>7.91</v>
      </c>
      <c r="E12" s="10">
        <f>E11+(E11*D12/100)</f>
        <v>21582</v>
      </c>
      <c r="G12">
        <v>9</v>
      </c>
    </row>
    <row r="13" spans="2:8" x14ac:dyDescent="0.25">
      <c r="E13" s="10"/>
      <c r="H13" s="6" t="s">
        <v>31</v>
      </c>
    </row>
    <row r="14" spans="2:8" x14ac:dyDescent="0.25">
      <c r="B14">
        <v>2017</v>
      </c>
      <c r="C14">
        <v>2018</v>
      </c>
      <c r="D14" s="9">
        <v>9.44</v>
      </c>
      <c r="E14" s="10">
        <f>E12+(E12*D14/100)</f>
        <v>23619.340799999998</v>
      </c>
      <c r="F14" s="10">
        <f>E14</f>
        <v>23619.340799999998</v>
      </c>
      <c r="G14" s="10">
        <f>F14*$G$12*H14/100</f>
        <v>12754.444032000001</v>
      </c>
      <c r="H14" s="6">
        <v>6</v>
      </c>
    </row>
    <row r="15" spans="2:8" x14ac:dyDescent="0.25">
      <c r="B15">
        <v>2018</v>
      </c>
      <c r="C15">
        <v>2019</v>
      </c>
      <c r="D15" s="9">
        <v>12</v>
      </c>
      <c r="E15" s="10">
        <f>E14+(E14*D15/100)</f>
        <v>26453.661695999996</v>
      </c>
      <c r="F15" s="10">
        <f>F14+E15</f>
        <v>50073.002495999994</v>
      </c>
      <c r="G15" s="10">
        <f>F15*$G$12*H15/100</f>
        <v>22532.851123199995</v>
      </c>
      <c r="H15" s="6">
        <v>5</v>
      </c>
    </row>
    <row r="16" spans="2:8" x14ac:dyDescent="0.25">
      <c r="B16">
        <v>2019</v>
      </c>
      <c r="C16">
        <v>2020</v>
      </c>
      <c r="D16" s="9">
        <v>19.91</v>
      </c>
      <c r="E16" s="10">
        <f>E15+(E15*D16/100)</f>
        <v>31720.585739673596</v>
      </c>
      <c r="F16" s="10">
        <f>F15+E16</f>
        <v>81793.588235673582</v>
      </c>
      <c r="G16" s="10">
        <f>F16*$G$12*H16/100</f>
        <v>29445.69176484249</v>
      </c>
      <c r="H16" s="6">
        <v>4</v>
      </c>
    </row>
    <row r="17" spans="2:8" x14ac:dyDescent="0.25">
      <c r="B17">
        <v>2020</v>
      </c>
      <c r="C17">
        <v>2021</v>
      </c>
      <c r="D17" s="9">
        <v>11.51</v>
      </c>
      <c r="E17" s="10">
        <f>E16+(E16*D17/100)</f>
        <v>35371.625158310024</v>
      </c>
      <c r="F17" s="10">
        <f>F16+E17</f>
        <v>117165.21339398361</v>
      </c>
      <c r="G17" s="10">
        <f>F17*$G$12*H17/100</f>
        <v>31634.607616375572</v>
      </c>
      <c r="H17" s="6">
        <v>3</v>
      </c>
    </row>
    <row r="18" spans="2:8" x14ac:dyDescent="0.25">
      <c r="B18">
        <v>2021</v>
      </c>
      <c r="C18">
        <v>2022</v>
      </c>
      <c r="D18" s="9">
        <v>15.15</v>
      </c>
      <c r="E18" s="10">
        <f>E17+(E17*D18/100)</f>
        <v>40730.42636979399</v>
      </c>
      <c r="F18" s="10">
        <f>F17+E18</f>
        <v>157895.63976377761</v>
      </c>
      <c r="G18" s="10">
        <f>F18*$G$12*H18/100</f>
        <v>28421.215157479968</v>
      </c>
      <c r="H18" s="6">
        <v>2</v>
      </c>
    </row>
    <row r="19" spans="2:8" x14ac:dyDescent="0.25">
      <c r="E19" s="11">
        <f>SUM(E14:E18)</f>
        <v>157895.63976377761</v>
      </c>
      <c r="F19" s="10"/>
      <c r="G19" s="11">
        <f>SUM(G14:G18)</f>
        <v>124788.80969389803</v>
      </c>
    </row>
    <row r="20" spans="2:8" x14ac:dyDescent="0.25">
      <c r="E20" s="11" t="s">
        <v>32</v>
      </c>
      <c r="F20" s="10"/>
      <c r="G20" s="11" t="s">
        <v>33</v>
      </c>
    </row>
    <row r="21" spans="2:8" x14ac:dyDescent="0.25">
      <c r="E21" s="11"/>
      <c r="F21" s="10"/>
      <c r="G21" s="11"/>
    </row>
    <row r="22" spans="2:8" x14ac:dyDescent="0.25">
      <c r="E22" s="11"/>
      <c r="F22" s="12" t="s">
        <v>34</v>
      </c>
      <c r="G22" s="11">
        <f>E19+G19</f>
        <v>282684.44945767563</v>
      </c>
    </row>
    <row r="23" spans="2:8" x14ac:dyDescent="0.25">
      <c r="E23" s="11"/>
      <c r="F23" s="12"/>
      <c r="G23" s="11"/>
    </row>
    <row r="24" spans="2:8" x14ac:dyDescent="0.25">
      <c r="B24" t="s">
        <v>35</v>
      </c>
      <c r="E24" s="10"/>
    </row>
    <row r="25" spans="2:8" x14ac:dyDescent="0.25">
      <c r="B25">
        <v>2022</v>
      </c>
      <c r="C25">
        <v>2023</v>
      </c>
      <c r="D25" s="9">
        <v>49.65</v>
      </c>
      <c r="E25" s="10">
        <f>E18+(E18*D25/100)</f>
        <v>60953.083062396705</v>
      </c>
      <c r="F25" s="10">
        <f>E25</f>
        <v>60953.083062396705</v>
      </c>
      <c r="G25" s="10">
        <f>F25*$G$12*H25/100</f>
        <v>10971.554951231408</v>
      </c>
      <c r="H25" s="6">
        <v>2</v>
      </c>
    </row>
    <row r="26" spans="2:8" x14ac:dyDescent="0.25">
      <c r="B26">
        <v>2023</v>
      </c>
      <c r="C26">
        <v>2024</v>
      </c>
      <c r="D26" s="13">
        <v>57.45</v>
      </c>
      <c r="E26" s="10">
        <f>E25+(E25*D26/100)</f>
        <v>95970.629281743604</v>
      </c>
      <c r="F26" s="10">
        <f>F25+E26</f>
        <v>156923.71234414031</v>
      </c>
      <c r="G26" s="10">
        <f>F26*$G$12*H26/100</f>
        <v>14123.134110972627</v>
      </c>
      <c r="H26" s="6">
        <v>1</v>
      </c>
    </row>
    <row r="27" spans="2:8" x14ac:dyDescent="0.25">
      <c r="E27" s="11">
        <f>SUM(E25:E26)</f>
        <v>156923.71234414031</v>
      </c>
      <c r="F27" s="10"/>
      <c r="G27" s="11">
        <f>SUM(G25:G26)</f>
        <v>25094.689062204037</v>
      </c>
    </row>
    <row r="28" spans="2:8" x14ac:dyDescent="0.25">
      <c r="E28" s="11" t="s">
        <v>32</v>
      </c>
      <c r="F28" s="10"/>
      <c r="G28" s="11" t="s">
        <v>33</v>
      </c>
    </row>
    <row r="29" spans="2:8" x14ac:dyDescent="0.25">
      <c r="E29" s="11"/>
      <c r="F29" s="10"/>
      <c r="G29" s="11"/>
    </row>
    <row r="30" spans="2:8" x14ac:dyDescent="0.25">
      <c r="E30" s="11"/>
      <c r="F30" s="12" t="s">
        <v>34</v>
      </c>
      <c r="G30" s="11">
        <f>E27+G27</f>
        <v>182018.40140634435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2 - kira hesabı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dc:description/>
  <cp:lastModifiedBy>m</cp:lastModifiedBy>
  <cp:revision>4</cp:revision>
  <cp:lastPrinted>2023-11-11T08:10:45Z</cp:lastPrinted>
  <dcterms:created xsi:type="dcterms:W3CDTF">2015-06-05T18:19:34Z</dcterms:created>
  <dcterms:modified xsi:type="dcterms:W3CDTF">2023-11-11T08:10:46Z</dcterms:modified>
  <dc:language>tr-TR</dc:language>
</cp:coreProperties>
</file>