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F:\aaGitMe\tdy\x2022-08-Tahliye-HELTAS\"/>
    </mc:Choice>
  </mc:AlternateContent>
  <xr:revisionPtr revIDLastSave="0" documentId="13_ncr:1_{ADAA730F-698D-4FC6-BE14-3E6E07BB6D04}" xr6:coauthVersionLast="47" xr6:coauthVersionMax="47" xr10:uidLastSave="{00000000-0000-0000-0000-000000000000}"/>
  <bookViews>
    <workbookView xWindow="2070" yWindow="645" windowWidth="24330" windowHeight="14835" tabRatio="500" xr2:uid="{00000000-000D-0000-FFFF-FFFF00000000}"/>
  </bookViews>
  <sheets>
    <sheet name="Sayfa1" sheetId="1" r:id="rId1"/>
    <sheet name="2 - kira hesabı"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2" i="2" l="1"/>
  <c r="E14" i="2" s="1"/>
  <c r="F14" i="2" l="1"/>
  <c r="E15" i="2"/>
  <c r="E16" i="2" s="1"/>
  <c r="E17" i="2" s="1"/>
  <c r="E18" i="2" s="1"/>
  <c r="E25" i="2" s="1"/>
  <c r="E19" i="2"/>
  <c r="E26" i="2" l="1"/>
  <c r="E27" i="2" s="1"/>
  <c r="F25" i="2"/>
  <c r="G14" i="2"/>
  <c r="F15" i="2"/>
  <c r="G15" i="2" l="1"/>
  <c r="F16" i="2"/>
  <c r="F26" i="2"/>
  <c r="G26" i="2" s="1"/>
  <c r="G25" i="2"/>
  <c r="G27" i="2" s="1"/>
  <c r="G30" i="2" s="1"/>
  <c r="G16" i="2" l="1"/>
  <c r="F17" i="2"/>
  <c r="F18" i="2" l="1"/>
  <c r="G18" i="2" s="1"/>
  <c r="G17" i="2"/>
  <c r="G19" i="2"/>
  <c r="G22" i="2" s="1"/>
</calcChain>
</file>

<file path=xl/sharedStrings.xml><?xml version="1.0" encoding="utf-8"?>
<sst xmlns="http://schemas.openxmlformats.org/spreadsheetml/2006/main" count="85" uniqueCount="82">
  <si>
    <t>HELTAŞ 2012 - 2022 KİRA TAHLİYE DVASI SÜREÇ</t>
  </si>
  <si>
    <t>Tarih</t>
  </si>
  <si>
    <t>Esas No-karar no</t>
  </si>
  <si>
    <t>Açıklama</t>
  </si>
  <si>
    <t>4485  yevmiye 1. noter</t>
  </si>
  <si>
    <r>
      <rPr>
        <sz val="11"/>
        <color rgb="FF000000"/>
        <rFont val="Calibri"/>
        <family val="2"/>
        <charset val="1"/>
      </rPr>
      <t>2 yıl süreli kira sözleşmesinin yapılması</t>
    </r>
    <r>
      <rPr>
        <b/>
        <sz val="11"/>
        <color rgb="FF000000"/>
        <rFont val="Calibri"/>
        <family val="2"/>
        <charset val="162"/>
      </rPr>
      <t xml:space="preserve"> BELİRLİ SÜRELİ KİRA SÖZLEŞMESİ</t>
    </r>
    <r>
      <rPr>
        <sz val="11"/>
        <color rgb="FF000000"/>
        <rFont val="Calibri"/>
        <family val="2"/>
        <charset val="1"/>
      </rPr>
      <t xml:space="preserve"> Genel hükümlere göre süre bitmeden 3 ay öncesinde bildirim yoluyla tahliye istenebilir. Sözleşme belirli süreli ve 2 yıl olduğu için bildirim yoluyla 2 yıldan önce fesih edilemez.</t>
    </r>
  </si>
  <si>
    <r>
      <rPr>
        <sz val="11"/>
        <color rgb="FF000000"/>
        <rFont val="Calibri"/>
        <family val="2"/>
        <charset val="1"/>
      </rPr>
      <t xml:space="preserve">Yapılan 1. yıl Kira bedeli </t>
    </r>
    <r>
      <rPr>
        <b/>
        <sz val="11"/>
        <color rgb="FF000000"/>
        <rFont val="Calibri"/>
        <family val="2"/>
        <charset val="162"/>
      </rPr>
      <t>Ödeme</t>
    </r>
    <r>
      <rPr>
        <sz val="11"/>
        <color rgb="FF000000"/>
        <rFont val="Calibri"/>
        <family val="2"/>
        <charset val="1"/>
      </rPr>
      <t>si 13,000 TL banka havalesi</t>
    </r>
  </si>
  <si>
    <r>
      <rPr>
        <sz val="11"/>
        <color rgb="FF000000"/>
        <rFont val="Calibri"/>
        <family val="2"/>
        <charset val="1"/>
      </rPr>
      <t xml:space="preserve">Yapılan 2. yıl Kira bedeli </t>
    </r>
    <r>
      <rPr>
        <b/>
        <sz val="11"/>
        <color rgb="FF000000"/>
        <rFont val="Calibri"/>
        <family val="2"/>
        <charset val="162"/>
      </rPr>
      <t>Ödeme</t>
    </r>
    <r>
      <rPr>
        <sz val="11"/>
        <color rgb="FF000000"/>
        <rFont val="Calibri"/>
        <family val="2"/>
        <charset val="1"/>
      </rPr>
      <t>si 13,000 TL banka havalesi</t>
    </r>
  </si>
  <si>
    <r>
      <rPr>
        <sz val="11"/>
        <color rgb="FF000000"/>
        <rFont val="Calibri"/>
        <family val="2"/>
        <charset val="1"/>
      </rPr>
      <t>3431 yevmiye 1. noter ihtarname "kiralanana ihtiyaç olduğunu" belirten ihtarname Davalının geldiğini kabul etmediği</t>
    </r>
    <r>
      <rPr>
        <b/>
        <sz val="11"/>
        <color rgb="FF000000"/>
        <rFont val="Calibri"/>
        <family val="2"/>
        <charset val="162"/>
      </rPr>
      <t xml:space="preserve"> GEREKSİZ  İHTAR</t>
    </r>
    <r>
      <rPr>
        <sz val="11"/>
        <color rgb="FF000000"/>
        <rFont val="Calibri"/>
        <family val="2"/>
        <charset val="1"/>
      </rPr>
      <t xml:space="preserve">  (14-10-2015 Taşra Cevap Dilekçesi 2015/738) </t>
    </r>
  </si>
  <si>
    <t>Sözleşmeye göre 2 yıllık sözleşmenin bitiş tarihi</t>
  </si>
  <si>
    <r>
      <rPr>
        <sz val="11"/>
        <color rgb="FF000000"/>
        <rFont val="Calibri"/>
        <family val="2"/>
        <charset val="1"/>
      </rPr>
      <t>Taraflarca tahliye için bildirim yapılmadığı içi</t>
    </r>
    <r>
      <rPr>
        <b/>
        <sz val="11"/>
        <color rgb="FF000000"/>
        <rFont val="Calibri"/>
        <family val="2"/>
        <charset val="162"/>
      </rPr>
      <t xml:space="preserve">n KİRA SÖZLEŞMESİ SÜRESİZ SÖZLEŞMEye dönüşmüştür </t>
    </r>
    <r>
      <rPr>
        <sz val="11"/>
        <color rgb="FF000000"/>
        <rFont val="Calibri"/>
        <family val="2"/>
        <charset val="1"/>
      </rPr>
      <t xml:space="preserve"> Genel Hükümlere göre bildirim yoluyla fesih her 6 aylık dönemlerde 3 ay öncesine kadar noter ihtarnamesi ile dönem sonunda tahliye sağlanabilir.</t>
    </r>
  </si>
  <si>
    <r>
      <rPr>
        <sz val="11"/>
        <color rgb="FF000000"/>
        <rFont val="Calibri"/>
        <family val="2"/>
        <charset val="1"/>
      </rPr>
      <t xml:space="preserve">Yapılan 3. yıl Kira bedeli </t>
    </r>
    <r>
      <rPr>
        <b/>
        <sz val="11"/>
        <color rgb="FF000000"/>
        <rFont val="Calibri"/>
        <family val="2"/>
        <charset val="162"/>
      </rPr>
      <t>Ödeme</t>
    </r>
    <r>
      <rPr>
        <sz val="11"/>
        <color rgb="FF000000"/>
        <rFont val="Calibri"/>
        <family val="2"/>
        <charset val="1"/>
      </rPr>
      <t xml:space="preserve">si %15,39 yıllık artışla 15,000 TL </t>
    </r>
  </si>
  <si>
    <t>7511 yevmiye 1. noter ihtarname</t>
  </si>
  <si>
    <r>
      <rPr>
        <b/>
        <sz val="11"/>
        <color rgb="FF000000"/>
        <rFont val="Calibri"/>
        <family val="2"/>
        <charset val="162"/>
      </rPr>
      <t xml:space="preserve">ZAMANINDA GÖNDERİLEN VE OLMASI GEREKEN İHTAR - DAVA BU İHTARA GÖRE AÇILSAYDI TAHLİYE KESİNLEŞİRDİ </t>
    </r>
    <r>
      <rPr>
        <sz val="11"/>
        <color rgb="FF000000"/>
        <rFont val="Calibri"/>
        <family val="2"/>
        <charset val="1"/>
      </rPr>
      <t xml:space="preserve">sözleşmenin yenilemeyeceği ve mecurun boşaltması ihtarı - </t>
    </r>
    <r>
      <rPr>
        <b/>
        <sz val="11"/>
        <color rgb="FF000000"/>
        <rFont val="Calibri"/>
        <family val="2"/>
        <charset val="162"/>
      </rPr>
      <t>Bu ihtarın 3. kira yılı bitiş tarihi olan 06-07-2015 olan kira bitim tarihinden en az 3 ay öncesi olan 06-04-2015 tarihinden önce çekilmiş olması tahliye için yeterli idi. Bu ihtara dayanılarak 06-07-2015 tarihinin izleyen 30 gün içerisinde TBK Madde 328 "Bildirime dayalı Tahliye" davası açılmalıydı.</t>
    </r>
  </si>
  <si>
    <r>
      <rPr>
        <sz val="11"/>
        <color rgb="FF000000"/>
        <rFont val="Calibri"/>
        <family val="2"/>
        <charset val="1"/>
      </rPr>
      <t>2542 yevmiye 1. noterden "kiralanana ihtiyaç olduğunu" belirten</t>
    </r>
    <r>
      <rPr>
        <b/>
        <sz val="11"/>
        <color rgb="FF000000"/>
        <rFont val="Calibri"/>
        <family val="2"/>
        <charset val="162"/>
      </rPr>
      <t xml:space="preserve"> GEREKSİZ İHTAR</t>
    </r>
    <r>
      <rPr>
        <sz val="11"/>
        <color rgb="FF000000"/>
        <rFont val="Calibri"/>
        <family val="2"/>
        <charset val="1"/>
      </rPr>
      <t xml:space="preserve"> </t>
    </r>
  </si>
  <si>
    <r>
      <rPr>
        <sz val="11"/>
        <color rgb="FF000000"/>
        <rFont val="Calibri"/>
        <family val="2"/>
        <charset val="1"/>
      </rPr>
      <t xml:space="preserve">Yapılan 4. yıl Kira bedeli </t>
    </r>
    <r>
      <rPr>
        <b/>
        <sz val="11"/>
        <color rgb="FF000000"/>
        <rFont val="Calibri"/>
        <family val="2"/>
        <charset val="162"/>
      </rPr>
      <t>Ödeme</t>
    </r>
    <r>
      <rPr>
        <sz val="11"/>
        <color rgb="FF000000"/>
        <rFont val="Calibri"/>
        <family val="2"/>
        <charset val="1"/>
      </rPr>
      <t xml:space="preserve">si %33,34 yıllık artışla 20,000 TL </t>
    </r>
  </si>
  <si>
    <t>2015/1016</t>
  </si>
  <si>
    <r>
      <rPr>
        <sz val="11"/>
        <color rgb="FF000000"/>
        <rFont val="Calibri"/>
        <family val="2"/>
        <charset val="1"/>
      </rPr>
      <t xml:space="preserve">İhtiyaçtan </t>
    </r>
    <r>
      <rPr>
        <b/>
        <sz val="11"/>
        <color rgb="FF000000"/>
        <rFont val="Calibri"/>
        <family val="2"/>
        <charset val="162"/>
      </rPr>
      <t>tahliye davası</t>
    </r>
    <r>
      <rPr>
        <sz val="11"/>
        <color rgb="FF000000"/>
        <rFont val="Calibri"/>
        <family val="2"/>
        <charset val="1"/>
      </rPr>
      <t xml:space="preserve"> YANLIŞ YOL </t>
    </r>
  </si>
  <si>
    <t>2015/1016-2016/749</t>
  </si>
  <si>
    <r>
      <rPr>
        <sz val="11"/>
        <color rgb="FF000000"/>
        <rFont val="Calibri"/>
        <family val="2"/>
        <charset val="1"/>
      </rPr>
      <t xml:space="preserve">Son Duruşmada </t>
    </r>
    <r>
      <rPr>
        <b/>
        <sz val="11"/>
        <color rgb="FF000000"/>
        <rFont val="Calibri"/>
        <family val="2"/>
        <charset val="162"/>
      </rPr>
      <t>TAHLİYE KARARI VERİLDİ</t>
    </r>
  </si>
  <si>
    <r>
      <rPr>
        <sz val="11"/>
        <color rgb="FF000000"/>
        <rFont val="Calibri"/>
        <family val="2"/>
        <charset val="1"/>
      </rPr>
      <t>Davalı TAHLİYE KARARININ İPTALİ için TEMYİZe BAŞVURDU TEFE-</t>
    </r>
    <r>
      <rPr>
        <b/>
        <sz val="11"/>
        <color rgb="FF000000"/>
        <rFont val="Calibri"/>
        <family val="2"/>
        <charset val="162"/>
      </rPr>
      <t xml:space="preserve">TÜFEye GÖRE ARTIŞ YAPILDIĞI </t>
    </r>
    <r>
      <rPr>
        <sz val="11"/>
        <color rgb="FF000000"/>
        <rFont val="Calibri"/>
        <family val="2"/>
        <charset val="1"/>
      </rPr>
      <t>BELİRTİLİYOR</t>
    </r>
  </si>
  <si>
    <t>2017/6422-2017/15565</t>
  </si>
  <si>
    <r>
      <rPr>
        <sz val="11"/>
        <color rgb="FF000000"/>
        <rFont val="Calibri"/>
        <family val="2"/>
        <charset val="1"/>
      </rPr>
      <t xml:space="preserve">YARGITAY yerel mahkemenin verdiği TAHLİYE kararını bozdu. YARGITAY 3HD İLAMI - Yargıtay ilamı ile 1. derece mahkemenin </t>
    </r>
    <r>
      <rPr>
        <b/>
        <sz val="11"/>
        <color rgb="FF000000"/>
        <rFont val="Calibri"/>
        <family val="2"/>
        <charset val="162"/>
      </rPr>
      <t>tahliye kararı reddedildi.</t>
    </r>
  </si>
  <si>
    <t>2017/2115-2018/841</t>
  </si>
  <si>
    <r>
      <rPr>
        <sz val="11"/>
        <color rgb="FF000000"/>
        <rFont val="Calibri"/>
        <family val="2"/>
        <charset val="1"/>
      </rPr>
      <t xml:space="preserve">Kiralananın Tahliyesi davası Y3HD den geri gelen bozulma kararı ile </t>
    </r>
    <r>
      <rPr>
        <b/>
        <sz val="11"/>
        <color rgb="FF000000"/>
        <rFont val="Calibri"/>
        <family val="2"/>
        <charset val="162"/>
      </rPr>
      <t>TAHLİYE REDDEDİLDİ</t>
    </r>
  </si>
  <si>
    <t>2022/7795</t>
  </si>
  <si>
    <r>
      <rPr>
        <sz val="11"/>
        <color rgb="FF000000"/>
        <rFont val="Calibri"/>
        <family val="2"/>
        <charset val="1"/>
      </rPr>
      <t xml:space="preserve">2017-2022 tarihleri arası Ödenmeyen kira alacaklarının tahsili için </t>
    </r>
    <r>
      <rPr>
        <b/>
        <sz val="11"/>
        <color rgb="FF000000"/>
        <rFont val="Calibri"/>
        <family val="2"/>
        <charset val="162"/>
      </rPr>
      <t xml:space="preserve">Tahliye ve Haciz Takip Talebi </t>
    </r>
    <r>
      <rPr>
        <sz val="11"/>
        <color rgb="FF000000"/>
        <rFont val="Calibri"/>
        <family val="2"/>
        <charset val="1"/>
      </rPr>
      <t xml:space="preserve">başlatıldı Takip talebinde "Tahliye" nin yazılmaması </t>
    </r>
  </si>
  <si>
    <r>
      <rPr>
        <b/>
        <sz val="11"/>
        <color rgb="FF000000"/>
        <rFont val="Calibri"/>
        <family val="2"/>
        <charset val="162"/>
      </rPr>
      <t>Takibe itiraz</t>
    </r>
    <r>
      <rPr>
        <sz val="11"/>
        <color rgb="FF000000"/>
        <rFont val="Calibri"/>
        <family val="2"/>
        <charset val="1"/>
      </rPr>
      <t xml:space="preserve"> edildi. İtiraz dilekçesinde her şeye itiraz edilmiş. Ama sözleşmeye itiraz edilmemiş. Bu sözleşme geçerli olduğu sürece kira ödemesinin yapılması gerektiği ve bununda sadece resmi evrakla ispat edilebilir olduğu anlamına gelir. </t>
    </r>
    <r>
      <rPr>
        <b/>
        <sz val="11"/>
        <color rgb="FF000000"/>
        <rFont val="Calibri"/>
        <family val="2"/>
        <charset val="162"/>
      </rPr>
      <t>Davalı avukatı BURADA HATA yaptı.</t>
    </r>
    <r>
      <rPr>
        <sz val="11"/>
        <color rgb="FF000000"/>
        <rFont val="Calibri"/>
        <family val="2"/>
        <charset val="1"/>
      </rPr>
      <t xml:space="preserve">Sözleşmenin kendisine itiraz etmesi gerekirken borca itiraz etti. İtiraz dilekçesindeki itirazlar sonradan genişletilemez. Dava ön inceleme tutanağında sözleşmenin geçersizliğinden bahsetmiş. </t>
    </r>
  </si>
  <si>
    <r>
      <rPr>
        <sz val="11"/>
        <color rgb="FF000000"/>
        <rFont val="Calibri"/>
        <family val="2"/>
        <charset val="1"/>
      </rPr>
      <t xml:space="preserve">TOKAT İCRA HUKUK MHK. İtiraz kabul edilerek </t>
    </r>
    <r>
      <rPr>
        <b/>
        <sz val="11"/>
        <color rgb="FF000000"/>
        <rFont val="Calibri"/>
        <family val="2"/>
        <charset val="162"/>
      </rPr>
      <t>Takip durduruldu</t>
    </r>
  </si>
  <si>
    <t>2022/219</t>
  </si>
  <si>
    <r>
      <rPr>
        <b/>
        <sz val="11"/>
        <color rgb="FF000000"/>
        <rFont val="Calibri"/>
        <family val="2"/>
        <charset val="162"/>
      </rPr>
      <t>İtitrazın kaldırılması davası</t>
    </r>
    <r>
      <rPr>
        <sz val="11"/>
        <color rgb="FF000000"/>
        <rFont val="Calibri"/>
        <family val="2"/>
        <charset val="1"/>
      </rPr>
      <t xml:space="preserve"> açıldı</t>
    </r>
  </si>
  <si>
    <t>2022/219-2022/402</t>
  </si>
  <si>
    <r>
      <rPr>
        <sz val="11"/>
        <color rgb="FF000000"/>
        <rFont val="Calibri"/>
        <family val="2"/>
        <charset val="1"/>
      </rPr>
      <t xml:space="preserve">takip talebinde "tahliye" yazılmadığı için dava reddedildi. GEREKÇELİ KARAR </t>
    </r>
    <r>
      <rPr>
        <b/>
        <sz val="11"/>
        <color rgb="FF000000"/>
        <rFont val="Calibri"/>
        <family val="2"/>
        <charset val="162"/>
      </rPr>
      <t>Avukatın EKSİK takip talebi vermesi sonucuc dava reddedildi.</t>
    </r>
  </si>
  <si>
    <r>
      <rPr>
        <sz val="11"/>
        <color rgb="FF000000"/>
        <rFont val="Calibri"/>
        <family val="2"/>
        <charset val="1"/>
      </rPr>
      <t xml:space="preserve">"tahliye" yazılmadığı için davanın reddedilmesinin yanlış olduğu, "itirazın kaldırılması" yönünden davanın incelenmediği konusuyla </t>
    </r>
    <r>
      <rPr>
        <b/>
        <sz val="11"/>
        <color rgb="FF000000"/>
        <rFont val="Calibri"/>
        <family val="2"/>
        <charset val="162"/>
      </rPr>
      <t>istinaf</t>
    </r>
    <r>
      <rPr>
        <sz val="11"/>
        <color rgb="FF000000"/>
        <rFont val="Calibri"/>
        <family val="2"/>
        <charset val="1"/>
      </rPr>
      <t>a başvuruldu.</t>
    </r>
  </si>
  <si>
    <t>2023/933-2023/1627</t>
  </si>
  <si>
    <r>
      <rPr>
        <sz val="11"/>
        <color rgb="FF000000"/>
        <rFont val="Calibri"/>
        <family val="2"/>
        <charset val="1"/>
      </rPr>
      <t xml:space="preserve"> </t>
    </r>
    <r>
      <rPr>
        <b/>
        <sz val="11"/>
        <color rgb="FF000000"/>
        <rFont val="Calibri"/>
        <family val="2"/>
        <charset val="162"/>
      </rPr>
      <t>"itirazın kaldırılması" talebinin "tahliye" den bağımsız olduğu</t>
    </r>
    <r>
      <rPr>
        <sz val="11"/>
        <color rgb="FF000000"/>
        <rFont val="Calibri"/>
        <family val="2"/>
        <charset val="1"/>
      </rPr>
      <t xml:space="preserve"> gerekçesiyle; İstinaf </t>
    </r>
    <r>
      <rPr>
        <b/>
        <sz val="11"/>
        <color rgb="FF000000"/>
        <rFont val="Calibri"/>
        <family val="2"/>
        <charset val="162"/>
      </rPr>
      <t>davanın tekrar görülmesine</t>
    </r>
    <r>
      <rPr>
        <sz val="11"/>
        <color rgb="FF000000"/>
        <rFont val="Calibri"/>
        <family val="2"/>
        <charset val="1"/>
      </rPr>
      <t xml:space="preserve"> karar verdi İSTİNAF GEREKÇELİ KARARI</t>
    </r>
  </si>
  <si>
    <t>2023/206</t>
  </si>
  <si>
    <r>
      <rPr>
        <b/>
        <sz val="11"/>
        <color rgb="FF000000"/>
        <rFont val="Calibri"/>
        <family val="2"/>
        <charset val="162"/>
      </rPr>
      <t xml:space="preserve">İtirazın kaldırılması ve Tahliye davası </t>
    </r>
    <r>
      <rPr>
        <sz val="11"/>
        <color rgb="FF000000"/>
        <rFont val="Calibri"/>
        <family val="2"/>
        <charset val="1"/>
      </rPr>
      <t xml:space="preserve">(istinaf kararı üzerine </t>
    </r>
    <r>
      <rPr>
        <b/>
        <sz val="11"/>
        <color rgb="FF000000"/>
        <rFont val="Calibri"/>
        <family val="2"/>
        <charset val="162"/>
      </rPr>
      <t>tekrar</t>
    </r>
    <r>
      <rPr>
        <sz val="11"/>
        <color rgb="FF000000"/>
        <rFont val="Calibri"/>
        <family val="2"/>
        <charset val="1"/>
      </rPr>
      <t>)</t>
    </r>
  </si>
  <si>
    <r>
      <rPr>
        <sz val="11"/>
        <color rgb="FF000000"/>
        <rFont val="Calibri"/>
        <family val="2"/>
        <charset val="1"/>
      </rPr>
      <t>TOKAT İCRA HUKUK MAHKEMESİ celse 1 de "</t>
    </r>
    <r>
      <rPr>
        <b/>
        <sz val="11"/>
        <color rgb="FF000000"/>
        <rFont val="Calibri"/>
        <family val="2"/>
        <charset val="162"/>
      </rPr>
      <t>Dosyanın hesap bilirkişisine tevdii</t>
    </r>
    <r>
      <rPr>
        <sz val="11"/>
        <color rgb="FF000000"/>
        <rFont val="Calibri"/>
        <family val="2"/>
        <charset val="1"/>
      </rPr>
      <t xml:space="preserve"> ile takip talebi tarihi itibariyle takip talebinde bulunan toplam alacak ve toplam faiz miktarlarının hesaplanmasının istenilmesine" karar verildi</t>
    </r>
  </si>
  <si>
    <r>
      <rPr>
        <sz val="11"/>
        <color rgb="FF000000"/>
        <rFont val="Calibri"/>
        <family val="2"/>
        <charset val="1"/>
      </rPr>
      <t xml:space="preserve"> 2. celsede "1-Davalı vekiline</t>
    </r>
    <r>
      <rPr>
        <b/>
        <sz val="11"/>
        <color rgb="FF000000"/>
        <rFont val="Calibri"/>
        <family val="2"/>
        <charset val="162"/>
      </rPr>
      <t xml:space="preserve"> beyan ettiği dekontları sunmak için gelecek celseye kadar süre verilmesine,</t>
    </r>
    <r>
      <rPr>
        <sz val="11"/>
        <color rgb="FF000000"/>
        <rFont val="Calibri"/>
        <family val="2"/>
        <charset val="1"/>
      </rPr>
      <t xml:space="preserve"> 1. maddede istenilen ödeme belgesi olmadığı için belge sunamayacaklar.
2-Kolluğa müzekkere yazılarak </t>
    </r>
    <r>
      <rPr>
        <b/>
        <sz val="11"/>
        <color rgb="FF000000"/>
        <rFont val="Calibri"/>
        <family val="2"/>
        <charset val="162"/>
      </rPr>
      <t>dosyaya konu taşınmazın güncel kaydının fotoğraflarının istenmesi ile çevre araştırması yapılarak taşınmazın davalı tarafından hangi dönemlerde kullanıldığı</t>
    </r>
    <r>
      <rPr>
        <sz val="11"/>
        <color rgb="FF000000"/>
        <rFont val="Calibri"/>
        <family val="2"/>
        <charset val="1"/>
      </rPr>
      <t xml:space="preserve"> hususunda tutanak tanzim edilmesinin istenilmesine,  2. maddede davalının hangi dönemlerde kullanıldığı sorulacak</t>
    </r>
  </si>
  <si>
    <r>
      <rPr>
        <b/>
        <sz val="11"/>
        <color rgb="FF000000"/>
        <rFont val="Calibri"/>
        <family val="2"/>
        <charset val="162"/>
      </rPr>
      <t>18/01/2024</t>
    </r>
    <r>
      <rPr>
        <sz val="11"/>
        <color rgb="FF000000"/>
        <rFont val="Calibri"/>
        <family val="2"/>
        <charset val="1"/>
      </rPr>
      <t xml:space="preserve"> tarihine</t>
    </r>
    <r>
      <rPr>
        <b/>
        <sz val="11"/>
        <color rgb="FF000000"/>
        <rFont val="Calibri"/>
        <family val="2"/>
        <charset val="162"/>
      </rPr>
      <t xml:space="preserve"> duruşma günü </t>
    </r>
    <r>
      <rPr>
        <sz val="11"/>
        <color rgb="FF000000"/>
        <rFont val="Calibri"/>
        <family val="2"/>
        <charset val="1"/>
      </rPr>
      <t>verildi</t>
    </r>
  </si>
  <si>
    <t>YAPILACAKLAR</t>
  </si>
  <si>
    <t>1)</t>
  </si>
  <si>
    <t>Kira hesabının komple çıkarılarak bilirkişinin belirlediği tutara itiraz edilecek.</t>
  </si>
  <si>
    <t>2)</t>
  </si>
  <si>
    <t>Tutar hesaplanırken 3. ve 4. yıllarda yapılan tüfe artışı göz önünde bulundurularak tekrar hesaplanması istenecek</t>
  </si>
  <si>
    <t>3)</t>
  </si>
  <si>
    <t>Kullanılan dönemle ilgili olarak "mecur kullanılmasa dahi kira bedeli ödenir" içtihatı belirtilecek</t>
  </si>
  <si>
    <t>4)</t>
  </si>
  <si>
    <t>Davalının sözleşmeyi fesih ettiğine dair ihtarname çekmediğinden süresiz sözleşmenin halen devam ettiği içtihatla belirtilecek</t>
  </si>
  <si>
    <t>3. Hukuk Dairesi</t>
  </si>
  <si>
    <t>Esas No: 2017/8010</t>
  </si>
  <si>
    <t>Karar No: 2019/4357</t>
  </si>
  <si>
    <t>Karar Tarihi: 09.05.2019</t>
  </si>
  <si>
    <t>Yargıtay 3. Hukuk Dairesi 2017/8010 Esas 2019/4357 Karar Sayılı İlamı</t>
  </si>
  <si>
    <t>3. Hukuk Dairesi         2017/8010 E.  ,  2019/4357 K.</t>
  </si>
  <si>
    <t>"İçtihat Metni"</t>
  </si>
  <si>
    <t>MAHKEMESİ :SULH HUKUK MAHKEMESİ</t>
  </si>
  <si>
    <t>Taraflar arasındaki itirazın iptali davasının mahkemece yapılan yargılaması sonucunda, davanın reddine yönelik olarak verilen hükmün, süresi içinde davacı vekili tarafından temyiz edilmesi üzerine; temyiz dilekçesinin kabulüne karar verildikten sonra, dosya içerisindeki kağıtlar okunup gereği düşünüldü:</t>
  </si>
  <si>
    <t>Y A R G I T A Y K A R A R I</t>
  </si>
  <si>
    <t>Davacı vekili; müvekkiline ait taşınmazın davalı şirkete kiralanmasına yönelik 01/01/2012 tarihli 4 yıllık kira sözleşmesi imzalandığını, başlangıç tarihinde aylık kira bedelinin 5.000,00 TL + KDV olduğunu, ilk yıl kira bedelini bu şekilde ödendiğini, sonraki yıllarda ise davalı kiracı tarafından TÜFE oranında artış yapılarak ödeme yapılmaya devam edildiğini, 2015 yılı Ocak ve Şubat ayı kira bedellerinin ödenmemesi nedeniyle icra takibi başlatıldığını, davalının itiraz ettiğini belirterek; itirazın iptaline ve icra inkar tazminatına karar verilmesini talep ve dava etmiştir.</t>
  </si>
  <si>
    <t xml:space="preserve">Davalı vekili; müvekkilinin kira kontratına bağlı olarak kira dönemleri ve hususi şartlara bakılmaksızın banka havaleleri ile ödeme yaptığını, kira sözleşmesine ilişkin uzman kişilerden yardım aldıklarında mükerrer fatura düzenlendiğini fark ettiklerini, sözleşmeye göre artışın kira kontratı bitiminde yapılacağını, davacıya ödemeler dikkate alındığında herhangibir borçlarının bulunmadığını savunarak davanın reddini ve kötüniyet tazminatına karar verilmesini istemiştir. </t>
  </si>
  <si>
    <t>Mahkemece; kira sözleşmesinin hususi şartlar kısmının 6. maddesine göre kira bedelinde sözleşme sona erince sonraki yıllar için TÜFE oranında artırım yapılması kararlaştırıldığı, kira süresinin bitim tarihinin 31/12/2015 olduğu, bu itibarla icra takibine konu edilen "2015 yılı Ocak ve Şubat" aylarına ilişkin kira alacağı ve ferileri yönünden kira sözleşmesinin bitim tarihinden önceki tarihlere ilişkin olduğundan artırımın yerinde olmadığı, taraflar arasında uyuşmazlık konusu olmayan yazılı kira sözleşmesi tarafları bağladığı, davalı kiracının ihtirazı kayıt ileri sürmeden kendince artırım yaparak kira bedeli ödemesi ve bunu teamül haline getirmesinin de sonucu değiştirmeyeceği gerekçesiyle icra takibine konu aylara ilişkin kira borcu da bulunmadığından davanın reddine karar verilmiş, hüküm süresi içerisinde davacı vekili tarafından temyiz edilmiştir.</t>
  </si>
  <si>
    <t>1-Dosyadaki yazılara, kararın dayandığı delillerle kanuni gerektirici sebeplere ve özellikle delillerin takdirinde bir isabetsizlik görülmemesine göre, davacı vekilinin aşağıdaki bent dışında kalan sair temyiz itirazlarının reddi gerekir.</t>
  </si>
  <si>
    <t>2- Dava; kira bedellerinin tahsiline için başlatılan icra takibine itirazın iptali istemine ilişkindir.</t>
  </si>
  <si>
    <t xml:space="preserve">Dosyanın incelenmesinde; taraflar arasında 01/01/2012 başlangıç tarihli 4 yıl süreli kira sözleşmesi imzalandığı, aylık kira bedelinin 5000 TL + KDV olarak belirlendiği, kira artışına yönelik 6. madde de ise; “ kontrat bitiminde kira rayiç bedeline TÜFE oranında artış yapılacağının” kabul edildiği, bu hükme rağmen sözleşmenin devamı süresince davalı kiracı tarafından her yıl artış yapılarak kira bedelinin ödendiği, daha sonra davacı tarafından 2015 Ocak ve Şubat ayı kirasına ilişkin icra takibi başlatıldığı, davalı şirketin takibe artış hükmünün kira müddeti bitiminde olacağı ve fazla ödeme yapıldığını ileri sürerek itiraz ettiği görülmektedir. </t>
  </si>
  <si>
    <t xml:space="preserve">Kira sözleşmelerinde teamül haline gelmiş bir ödeme şekli varsa bu şekilde yapılan ödeme geçerlidir. Kiracı tarafından sözleşmede yazılı artış hükmünün bilinmesine rağmen ihtirazi kayıt ileri sürmeksizin artış yaparak kirayı ödemeye devam ettiği takdirde kira bedelinin indirilmesine yönelik haklarından halin icaplarına göre feragat etmiş sayılabilir. Sözleşmede açıkça kira bedelinin kontratın bitiminden itibaren geçerli olduğunu kabul eden kiracının kira müddeti içerisinde yaptığı bu ödeme şeklinin teamül haline geldiği anlaşılmaktadır. </t>
  </si>
  <si>
    <t xml:space="preserve">O halde mahkemece; taraflar arasındaki kira sözleşmesi kapsamında davalı kiracı tarafından takibe konu dönem öncesine kadar artış yapılarak kira bedellerinin ödendiği belirlenmekle, artış şekli davalı kiracı tarafından benimsendiğinden takibe konu dönem öncesi son yıla ait kira bedeli dikkate alınarak davacının talep edebileceği alacak miktarının tespit edilmesinin ardından oluşacak sonuca göre karar verilmesi gerekirken, yazılı şekilde karar verilmesi doğru görülmemiş, bozmayı gerektirmiştir. </t>
  </si>
  <si>
    <t>SONUÇ; Yukarıda birinci bentte açıklanan nedenlerle davacı vekilinin sair temyiz itirazlarının reddine,ikinci bentte açıklanan nedenlerle hükmün davacı yararına BOZULMASINA ve peşin alınan temyiz harcının istek halinde temyiz edene iadesine, 6100 sayılı HMK"nun geçici madde 3 atfıyla 1086 sayılı HUMK.nun 440.maddesi gereğince karar düzeltme yolu kapalı olmak üzere, 09/05/2019 tarihinde oy birliğiyle karar verildi.</t>
  </si>
  <si>
    <t xml:space="preserve">12 aylık ortalama tüfe artışı ile </t>
  </si>
  <si>
    <t>temmuz tüfe oranı baz alınmıştır</t>
  </si>
  <si>
    <t>Mevcut takip ile</t>
  </si>
  <si>
    <t>yıllık kira</t>
  </si>
  <si>
    <t xml:space="preserve">temmuz </t>
  </si>
  <si>
    <t>tüfe</t>
  </si>
  <si>
    <t>yasal faiz</t>
  </si>
  <si>
    <t>yıl</t>
  </si>
  <si>
    <t>ana para</t>
  </si>
  <si>
    <t>faiz</t>
  </si>
  <si>
    <t>toplam alacak</t>
  </si>
  <si>
    <t>Açılacak dava ile</t>
  </si>
  <si>
    <t>Davacı kiracı tarafından, kiralananın 31.12.2011 tarihinde tahliye edildiği iddia edilmesine rağmen bu iddia kanıtlanamamıştır. Davalı kiraya veren ise cevap dilekçesinde kira ilişkisinin halen devam ettiğini savunmuş olup, yargılama sırasında anahtarların 2013 yılı Nisan ayında teslim edildiğini belirtmiştir. Bu durumda icra takibine ve davaya konu aylara ait kira paralarının işlemiş kira alacağı olduğu ve davacının ödediğini ispat edemediği gerekçesiyle davanın reddine karar verilmesi gerekirken, mahkemece, kiraya verenin, kiracının göndermiş olduğu 29.3.2012 tarihli ihtarnamenin tebliğiyle kiralananın tahliye edildiğini öğrendiği, gerekçesiyle davanın reddine karar verilmesi doğru görülmemiştir (Yargıtay 6. HD - Karar : 2015/1634).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</si>
</sst>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7" x14ac:knownFonts="1">
    <font>
      <sz val="11"/>
      <color rgb="FF000000"/>
      <name val="Calibri"/>
      <family val="2"/>
      <charset val="1"/>
    </font>
    <font>
      <b/>
      <sz val="12"/>
      <color rgb="FF000000"/>
      <name val="Calibri"/>
      <family val="2"/>
      <charset val="162"/>
    </font>
    <font>
      <b/>
      <u/>
      <sz val="11"/>
      <color rgb="FF000000"/>
      <name val="Calibri"/>
      <family val="2"/>
      <charset val="162"/>
    </font>
    <font>
      <b/>
      <sz val="11"/>
      <color rgb="FF000000"/>
      <name val="Calibri"/>
      <family val="2"/>
      <charset val="162"/>
    </font>
    <font>
      <b/>
      <sz val="14"/>
      <color rgb="FF000000"/>
      <name val="Calibri"/>
      <family val="2"/>
      <charset val="162"/>
    </font>
    <font>
      <b/>
      <sz val="11"/>
      <color rgb="FF000000"/>
      <name val="Calibri"/>
      <family val="2"/>
      <charset val="1"/>
    </font>
    <font>
      <sz val="9"/>
      <name val="Arial"/>
      <family val="2"/>
      <charset val="1"/>
    </font>
  </fonts>
  <fills count="5">
    <fill>
      <patternFill patternType="none"/>
    </fill>
    <fill>
      <patternFill patternType="gray125"/>
    </fill>
    <fill>
      <patternFill patternType="solid">
        <fgColor rgb="FFE2F0D9"/>
        <bgColor rgb="FFFBE5D6"/>
      </patternFill>
    </fill>
    <fill>
      <patternFill patternType="solid">
        <fgColor rgb="FFFBE5D6"/>
        <bgColor rgb="FFE2F0D9"/>
      </patternFill>
    </fill>
    <fill>
      <patternFill patternType="solid">
        <fgColor rgb="FFFFFF00"/>
        <bgColor rgb="FFFFFF00"/>
      </patternFill>
    </fill>
  </fills>
  <borders count="2">
    <border>
      <left/>
      <right/>
      <top/>
      <bottom/>
      <diagonal/>
    </border>
    <border>
      <left/>
      <right/>
      <top/>
      <bottom style="medium">
        <color rgb="FFFCFCFC"/>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alignment horizontal="center" wrapText="1"/>
    </xf>
    <xf numFmtId="0" fontId="1" fillId="0" borderId="0" xfId="0" applyFont="1"/>
    <xf numFmtId="0" fontId="2" fillId="0" borderId="0" xfId="0" applyFont="1"/>
    <xf numFmtId="0" fontId="2" fillId="0" borderId="0" xfId="0" applyFont="1" applyAlignment="1">
      <alignment wrapText="1"/>
    </xf>
    <xf numFmtId="0" fontId="2" fillId="0" borderId="0" xfId="0" applyFont="1" applyAlignment="1">
      <alignment horizontal="center" wrapText="1"/>
    </xf>
    <xf numFmtId="164" fontId="0" fillId="0" borderId="0" xfId="0" applyNumberFormat="1"/>
    <xf numFmtId="164" fontId="0" fillId="0" borderId="0" xfId="0" applyNumberFormat="1" applyFont="1" applyAlignment="1">
      <alignment horizontal="center" wrapText="1"/>
    </xf>
    <xf numFmtId="0" fontId="3" fillId="0" borderId="0" xfId="0" applyFont="1" applyAlignment="1">
      <alignment horizontal="center" wrapText="1"/>
    </xf>
    <xf numFmtId="0" fontId="0" fillId="2" borderId="0" xfId="0" applyFont="1" applyFill="1" applyAlignment="1">
      <alignment horizontal="center" wrapText="1"/>
    </xf>
    <xf numFmtId="0" fontId="0" fillId="3" borderId="0" xfId="0" applyFont="1" applyFill="1" applyAlignment="1">
      <alignment horizontal="center" wrapText="1"/>
    </xf>
    <xf numFmtId="0" fontId="0" fillId="0" borderId="0" xfId="0" applyFont="1" applyAlignment="1">
      <alignment horizontal="left" wrapText="1"/>
    </xf>
    <xf numFmtId="0" fontId="4" fillId="0" borderId="0" xfId="0" applyFont="1" applyAlignment="1">
      <alignment horizontal="center" wrapText="1"/>
    </xf>
    <xf numFmtId="0" fontId="5" fillId="0" borderId="0" xfId="0" applyFont="1" applyAlignment="1">
      <alignment wrapText="1"/>
    </xf>
    <xf numFmtId="0" fontId="0" fillId="0" borderId="0" xfId="0" applyFont="1" applyAlignment="1">
      <alignment wrapText="1"/>
    </xf>
    <xf numFmtId="0" fontId="0" fillId="0" borderId="0" xfId="0" applyFont="1"/>
    <xf numFmtId="0" fontId="0" fillId="0" borderId="0" xfId="0" applyAlignment="1">
      <alignment horizontal="center"/>
    </xf>
    <xf numFmtId="0" fontId="0" fillId="0" borderId="0" xfId="0" applyFont="1" applyAlignment="1">
      <alignment horizontal="center"/>
    </xf>
    <xf numFmtId="2" fontId="6" fillId="0" borderId="0" xfId="0" applyNumberFormat="1" applyFont="1" applyBorder="1" applyAlignment="1">
      <alignment horizontal="center"/>
    </xf>
    <xf numFmtId="4" fontId="0" fillId="0" borderId="0" xfId="0" applyNumberFormat="1"/>
    <xf numFmtId="4" fontId="5" fillId="0" borderId="0" xfId="0" applyNumberFormat="1" applyFont="1"/>
    <xf numFmtId="4" fontId="0" fillId="4" borderId="0" xfId="0" applyNumberFormat="1" applyFont="1" applyFill="1" applyAlignment="1">
      <alignment horizontal="right"/>
    </xf>
    <xf numFmtId="2" fontId="6"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CFCFC"/>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67"/>
  <sheetViews>
    <sheetView tabSelected="1" topLeftCell="C65" zoomScale="140" zoomScaleNormal="140" workbookViewId="0">
      <selection activeCell="E69" sqref="E69"/>
    </sheetView>
  </sheetViews>
  <sheetFormatPr defaultColWidth="8.42578125" defaultRowHeight="15" x14ac:dyDescent="0.25"/>
  <cols>
    <col min="1" max="1" width="2.42578125" customWidth="1"/>
    <col min="2" max="2" width="11" customWidth="1"/>
    <col min="3" max="3" width="11.7109375" style="1" customWidth="1"/>
    <col min="4" max="4" width="75.85546875" style="2" customWidth="1"/>
  </cols>
  <sheetData>
    <row r="1" spans="2:4" ht="15.75" x14ac:dyDescent="0.25">
      <c r="B1" s="3" t="s">
        <v>0</v>
      </c>
    </row>
    <row r="2" spans="2:4" ht="30" x14ac:dyDescent="0.25">
      <c r="B2" s="4" t="s">
        <v>1</v>
      </c>
      <c r="C2" s="5" t="s">
        <v>2</v>
      </c>
      <c r="D2" s="6" t="s">
        <v>3</v>
      </c>
    </row>
    <row r="3" spans="2:4" ht="43.5" customHeight="1" x14ac:dyDescent="0.25">
      <c r="B3" s="7">
        <v>41096</v>
      </c>
      <c r="C3" s="1" t="s">
        <v>4</v>
      </c>
      <c r="D3" s="8" t="s">
        <v>5</v>
      </c>
    </row>
    <row r="4" spans="2:4" x14ac:dyDescent="0.25">
      <c r="B4" s="7">
        <v>41138</v>
      </c>
      <c r="D4" s="8" t="s">
        <v>6</v>
      </c>
    </row>
    <row r="5" spans="2:4" x14ac:dyDescent="0.25">
      <c r="B5" s="7">
        <v>41138</v>
      </c>
      <c r="D5" s="8" t="s">
        <v>7</v>
      </c>
    </row>
    <row r="6" spans="2:4" ht="45" x14ac:dyDescent="0.25">
      <c r="B6" s="7">
        <v>41806</v>
      </c>
      <c r="D6" s="8" t="s">
        <v>8</v>
      </c>
    </row>
    <row r="7" spans="2:4" x14ac:dyDescent="0.25">
      <c r="B7" s="7">
        <v>41826</v>
      </c>
      <c r="D7" s="8" t="s">
        <v>9</v>
      </c>
    </row>
    <row r="8" spans="2:4" ht="60" x14ac:dyDescent="0.25">
      <c r="B8" s="7">
        <v>41826</v>
      </c>
      <c r="D8" s="8" t="s">
        <v>10</v>
      </c>
    </row>
    <row r="9" spans="2:4" x14ac:dyDescent="0.25">
      <c r="B9" s="7">
        <v>41891</v>
      </c>
      <c r="D9" s="8" t="s">
        <v>11</v>
      </c>
    </row>
    <row r="10" spans="2:4" ht="90" x14ac:dyDescent="0.25">
      <c r="B10" s="7">
        <v>41990</v>
      </c>
      <c r="C10" s="1" t="s">
        <v>12</v>
      </c>
      <c r="D10" s="9" t="s">
        <v>13</v>
      </c>
    </row>
    <row r="11" spans="2:4" x14ac:dyDescent="0.25">
      <c r="B11" s="7">
        <v>42144</v>
      </c>
      <c r="D11" s="8" t="s">
        <v>14</v>
      </c>
    </row>
    <row r="12" spans="2:4" x14ac:dyDescent="0.25">
      <c r="B12" s="7">
        <v>42200</v>
      </c>
      <c r="D12" s="8" t="s">
        <v>15</v>
      </c>
    </row>
    <row r="13" spans="2:4" x14ac:dyDescent="0.25">
      <c r="C13" s="1" t="s">
        <v>16</v>
      </c>
      <c r="D13" s="2" t="s">
        <v>17</v>
      </c>
    </row>
    <row r="14" spans="2:4" ht="30" x14ac:dyDescent="0.25">
      <c r="B14" s="7">
        <v>42488</v>
      </c>
      <c r="C14" s="1" t="s">
        <v>18</v>
      </c>
      <c r="D14" s="10" t="s">
        <v>19</v>
      </c>
    </row>
    <row r="15" spans="2:4" ht="30" x14ac:dyDescent="0.25">
      <c r="B15" s="7">
        <v>42507</v>
      </c>
      <c r="D15" s="2" t="s">
        <v>20</v>
      </c>
    </row>
    <row r="16" spans="2:4" ht="30" x14ac:dyDescent="0.25">
      <c r="B16" s="7">
        <v>43063</v>
      </c>
      <c r="C16" s="1" t="s">
        <v>21</v>
      </c>
      <c r="D16" s="11" t="s">
        <v>22</v>
      </c>
    </row>
    <row r="17" spans="2:4" ht="30.75" customHeight="1" x14ac:dyDescent="0.25">
      <c r="B17" s="7">
        <v>43081</v>
      </c>
      <c r="C17" s="1" t="s">
        <v>23</v>
      </c>
      <c r="D17" s="11" t="s">
        <v>24</v>
      </c>
    </row>
    <row r="20" spans="2:4" ht="30" x14ac:dyDescent="0.25">
      <c r="B20" s="7">
        <v>44731</v>
      </c>
      <c r="C20" s="1" t="s">
        <v>25</v>
      </c>
      <c r="D20" s="2" t="s">
        <v>26</v>
      </c>
    </row>
    <row r="21" spans="2:4" ht="90" x14ac:dyDescent="0.25">
      <c r="B21" s="7">
        <v>44734</v>
      </c>
      <c r="D21" s="9" t="s">
        <v>27</v>
      </c>
    </row>
    <row r="22" spans="2:4" x14ac:dyDescent="0.25">
      <c r="B22" s="7">
        <v>44734</v>
      </c>
      <c r="D22" s="2" t="s">
        <v>28</v>
      </c>
    </row>
    <row r="23" spans="2:4" x14ac:dyDescent="0.25">
      <c r="B23" s="7">
        <v>44776</v>
      </c>
      <c r="C23" s="1" t="s">
        <v>29</v>
      </c>
      <c r="D23" s="9" t="s">
        <v>30</v>
      </c>
    </row>
    <row r="24" spans="2:4" ht="30" x14ac:dyDescent="0.25">
      <c r="B24" s="7">
        <v>44979</v>
      </c>
      <c r="C24" s="1" t="s">
        <v>31</v>
      </c>
      <c r="D24" s="2" t="s">
        <v>32</v>
      </c>
    </row>
    <row r="25" spans="2:4" ht="30" x14ac:dyDescent="0.25">
      <c r="B25" s="7">
        <v>44991</v>
      </c>
      <c r="D25" s="2" t="s">
        <v>33</v>
      </c>
    </row>
    <row r="26" spans="2:4" x14ac:dyDescent="0.25">
      <c r="B26" s="7"/>
    </row>
    <row r="27" spans="2:4" ht="30" x14ac:dyDescent="0.25">
      <c r="B27" s="7">
        <v>45083</v>
      </c>
      <c r="C27" s="1" t="s">
        <v>34</v>
      </c>
      <c r="D27" s="2" t="s">
        <v>35</v>
      </c>
    </row>
    <row r="28" spans="2:4" x14ac:dyDescent="0.25">
      <c r="B28" s="7">
        <v>45083</v>
      </c>
      <c r="C28" s="1" t="s">
        <v>36</v>
      </c>
      <c r="D28" s="9" t="s">
        <v>37</v>
      </c>
    </row>
    <row r="29" spans="2:4" ht="45" x14ac:dyDescent="0.25">
      <c r="B29" s="7">
        <v>45197</v>
      </c>
      <c r="D29" s="2" t="s">
        <v>38</v>
      </c>
    </row>
    <row r="30" spans="2:4" ht="105" x14ac:dyDescent="0.25">
      <c r="B30" s="7">
        <v>45239</v>
      </c>
      <c r="D30" s="12" t="s">
        <v>39</v>
      </c>
    </row>
    <row r="31" spans="2:4" x14ac:dyDescent="0.25">
      <c r="B31" s="7">
        <v>45239</v>
      </c>
      <c r="D31" s="9" t="s">
        <v>40</v>
      </c>
    </row>
    <row r="32" spans="2:4" ht="18.75" x14ac:dyDescent="0.3">
      <c r="B32" s="7"/>
      <c r="D32" s="13" t="s">
        <v>41</v>
      </c>
    </row>
    <row r="33" spans="2:4" x14ac:dyDescent="0.25">
      <c r="B33" s="7" t="s">
        <v>42</v>
      </c>
      <c r="D33" s="2" t="s">
        <v>43</v>
      </c>
    </row>
    <row r="34" spans="2:4" ht="30" x14ac:dyDescent="0.25">
      <c r="B34" t="s">
        <v>44</v>
      </c>
      <c r="D34" s="2" t="s">
        <v>45</v>
      </c>
    </row>
    <row r="35" spans="2:4" ht="30" x14ac:dyDescent="0.25">
      <c r="B35" t="s">
        <v>46</v>
      </c>
      <c r="D35" s="2" t="s">
        <v>47</v>
      </c>
    </row>
    <row r="36" spans="2:4" ht="33" customHeight="1" x14ac:dyDescent="0.25">
      <c r="B36" s="7" t="s">
        <v>48</v>
      </c>
      <c r="D36" s="8" t="s">
        <v>49</v>
      </c>
    </row>
    <row r="38" spans="2:4" x14ac:dyDescent="0.25">
      <c r="D38" s="14" t="s">
        <v>50</v>
      </c>
    </row>
    <row r="39" spans="2:4" x14ac:dyDescent="0.25">
      <c r="D39" s="14" t="s">
        <v>51</v>
      </c>
    </row>
    <row r="40" spans="2:4" x14ac:dyDescent="0.25">
      <c r="D40" s="14" t="s">
        <v>52</v>
      </c>
    </row>
    <row r="41" spans="2:4" x14ac:dyDescent="0.25">
      <c r="D41" s="14" t="s">
        <v>53</v>
      </c>
    </row>
    <row r="42" spans="2:4" x14ac:dyDescent="0.25">
      <c r="D42" s="14" t="s">
        <v>54</v>
      </c>
    </row>
    <row r="43" spans="2:4" x14ac:dyDescent="0.25">
      <c r="D43" s="14" t="s">
        <v>55</v>
      </c>
    </row>
    <row r="44" spans="2:4" x14ac:dyDescent="0.25">
      <c r="D44" s="14" t="s">
        <v>56</v>
      </c>
    </row>
    <row r="45" spans="2:4" x14ac:dyDescent="0.25">
      <c r="D45" s="15" t="s">
        <v>57</v>
      </c>
    </row>
    <row r="46" spans="2:4" x14ac:dyDescent="0.25">
      <c r="D46" s="16"/>
    </row>
    <row r="47" spans="2:4" x14ac:dyDescent="0.25">
      <c r="D47" s="16"/>
    </row>
    <row r="48" spans="2:4" ht="60" x14ac:dyDescent="0.25">
      <c r="D48" s="15" t="s">
        <v>58</v>
      </c>
    </row>
    <row r="49" spans="4:4" x14ac:dyDescent="0.25">
      <c r="D49" s="16"/>
    </row>
    <row r="50" spans="4:4" x14ac:dyDescent="0.25">
      <c r="D50" s="16"/>
    </row>
    <row r="51" spans="4:4" x14ac:dyDescent="0.25">
      <c r="D51" s="15" t="s">
        <v>59</v>
      </c>
    </row>
    <row r="52" spans="4:4" x14ac:dyDescent="0.25">
      <c r="D52" s="16"/>
    </row>
    <row r="53" spans="4:4" ht="105" x14ac:dyDescent="0.25">
      <c r="D53" s="15" t="s">
        <v>60</v>
      </c>
    </row>
    <row r="54" spans="4:4" ht="90" x14ac:dyDescent="0.25">
      <c r="D54" s="15" t="s">
        <v>61</v>
      </c>
    </row>
    <row r="55" spans="4:4" ht="165" x14ac:dyDescent="0.25">
      <c r="D55" s="15" t="s">
        <v>62</v>
      </c>
    </row>
    <row r="56" spans="4:4" ht="45" x14ac:dyDescent="0.25">
      <c r="D56" s="15" t="s">
        <v>63</v>
      </c>
    </row>
    <row r="57" spans="4:4" ht="30" x14ac:dyDescent="0.25">
      <c r="D57" s="15" t="s">
        <v>64</v>
      </c>
    </row>
    <row r="58" spans="4:4" ht="120" x14ac:dyDescent="0.25">
      <c r="D58" s="15" t="s">
        <v>65</v>
      </c>
    </row>
    <row r="59" spans="4:4" ht="105" x14ac:dyDescent="0.25">
      <c r="D59" s="14" t="s">
        <v>66</v>
      </c>
    </row>
    <row r="60" spans="4:4" ht="105" x14ac:dyDescent="0.25">
      <c r="D60" s="15" t="s">
        <v>67</v>
      </c>
    </row>
    <row r="61" spans="4:4" ht="90" x14ac:dyDescent="0.25">
      <c r="D61" s="15" t="s">
        <v>68</v>
      </c>
    </row>
    <row r="67" spans="4:4" ht="150" x14ac:dyDescent="0.25">
      <c r="D67" s="1" t="s">
        <v>81</v>
      </c>
    </row>
  </sheetData>
  <pageMargins left="0.25" right="0.25" top="0.75" bottom="0.75" header="0.511811023622047" footer="0.511811023622047"/>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H30"/>
  <sheetViews>
    <sheetView zoomScale="140" zoomScaleNormal="140" workbookViewId="0">
      <selection activeCell="G3" sqref="G3"/>
    </sheetView>
  </sheetViews>
  <sheetFormatPr defaultColWidth="10.140625" defaultRowHeight="15" x14ac:dyDescent="0.25"/>
  <cols>
    <col min="2" max="2" width="5.7109375" customWidth="1"/>
    <col min="3" max="3" width="5.42578125" customWidth="1"/>
    <col min="4" max="4" width="11.7109375" style="17" customWidth="1"/>
    <col min="5" max="5" width="11" customWidth="1"/>
    <col min="6" max="6" width="11.85546875" customWidth="1"/>
    <col min="7" max="7" width="11" customWidth="1"/>
    <col min="8" max="8" width="3.140625" style="17" customWidth="1"/>
  </cols>
  <sheetData>
    <row r="4" spans="2:8" x14ac:dyDescent="0.25">
      <c r="B4" t="s">
        <v>69</v>
      </c>
    </row>
    <row r="5" spans="2:8" x14ac:dyDescent="0.25">
      <c r="B5" s="16" t="s">
        <v>70</v>
      </c>
    </row>
    <row r="6" spans="2:8" x14ac:dyDescent="0.25">
      <c r="B6" t="s">
        <v>71</v>
      </c>
    </row>
    <row r="7" spans="2:8" x14ac:dyDescent="0.25">
      <c r="E7" t="s">
        <v>72</v>
      </c>
    </row>
    <row r="8" spans="2:8" x14ac:dyDescent="0.25">
      <c r="B8">
        <v>2012</v>
      </c>
      <c r="C8">
        <v>2013</v>
      </c>
      <c r="E8">
        <v>13000</v>
      </c>
    </row>
    <row r="9" spans="2:8" x14ac:dyDescent="0.25">
      <c r="B9">
        <v>2013</v>
      </c>
      <c r="C9">
        <v>2014</v>
      </c>
      <c r="E9">
        <v>13000</v>
      </c>
    </row>
    <row r="10" spans="2:8" x14ac:dyDescent="0.25">
      <c r="B10">
        <v>2014</v>
      </c>
      <c r="C10">
        <v>2015</v>
      </c>
      <c r="D10" s="18" t="s">
        <v>73</v>
      </c>
      <c r="E10">
        <v>15000</v>
      </c>
    </row>
    <row r="11" spans="2:8" x14ac:dyDescent="0.25">
      <c r="B11">
        <v>2015</v>
      </c>
      <c r="C11">
        <v>2016</v>
      </c>
      <c r="D11" s="17" t="s">
        <v>74</v>
      </c>
      <c r="E11">
        <v>20000</v>
      </c>
      <c r="G11" t="s">
        <v>75</v>
      </c>
    </row>
    <row r="12" spans="2:8" x14ac:dyDescent="0.25">
      <c r="B12">
        <v>2016</v>
      </c>
      <c r="C12">
        <v>2017</v>
      </c>
      <c r="D12" s="19">
        <v>7.91</v>
      </c>
      <c r="E12" s="20">
        <f>E11+(E11*D12/100)</f>
        <v>21582</v>
      </c>
      <c r="G12">
        <v>9</v>
      </c>
    </row>
    <row r="13" spans="2:8" x14ac:dyDescent="0.25">
      <c r="E13" s="20"/>
      <c r="H13" s="17" t="s">
        <v>76</v>
      </c>
    </row>
    <row r="14" spans="2:8" x14ac:dyDescent="0.25">
      <c r="B14">
        <v>2017</v>
      </c>
      <c r="C14">
        <v>2018</v>
      </c>
      <c r="D14" s="19">
        <v>9.44</v>
      </c>
      <c r="E14" s="20">
        <f>E12+(E12*D14/100)</f>
        <v>23619.340799999998</v>
      </c>
      <c r="F14" s="20">
        <f>E14</f>
        <v>23619.340799999998</v>
      </c>
      <c r="G14" s="20">
        <f>F14*$G$12*H14/100</f>
        <v>12754.444032000001</v>
      </c>
      <c r="H14" s="17">
        <v>6</v>
      </c>
    </row>
    <row r="15" spans="2:8" x14ac:dyDescent="0.25">
      <c r="B15">
        <v>2018</v>
      </c>
      <c r="C15">
        <v>2019</v>
      </c>
      <c r="D15" s="19">
        <v>12</v>
      </c>
      <c r="E15" s="20">
        <f>E14+(E14*D15/100)</f>
        <v>26453.661695999996</v>
      </c>
      <c r="F15" s="20">
        <f>F14+E15</f>
        <v>50073.002495999994</v>
      </c>
      <c r="G15" s="20">
        <f>F15*$G$12*H15/100</f>
        <v>22532.851123199995</v>
      </c>
      <c r="H15" s="17">
        <v>5</v>
      </c>
    </row>
    <row r="16" spans="2:8" x14ac:dyDescent="0.25">
      <c r="B16">
        <v>2019</v>
      </c>
      <c r="C16">
        <v>2020</v>
      </c>
      <c r="D16" s="19">
        <v>19.91</v>
      </c>
      <c r="E16" s="20">
        <f>E15+(E15*D16/100)</f>
        <v>31720.585739673596</v>
      </c>
      <c r="F16" s="20">
        <f>F15+E16</f>
        <v>81793.588235673582</v>
      </c>
      <c r="G16" s="20">
        <f>F16*$G$12*H16/100</f>
        <v>29445.69176484249</v>
      </c>
      <c r="H16" s="17">
        <v>4</v>
      </c>
    </row>
    <row r="17" spans="2:8" x14ac:dyDescent="0.25">
      <c r="B17">
        <v>2020</v>
      </c>
      <c r="C17">
        <v>2021</v>
      </c>
      <c r="D17" s="19">
        <v>11.51</v>
      </c>
      <c r="E17" s="20">
        <f>E16+(E16*D17/100)</f>
        <v>35371.625158310024</v>
      </c>
      <c r="F17" s="20">
        <f>F16+E17</f>
        <v>117165.21339398361</v>
      </c>
      <c r="G17" s="20">
        <f>F17*$G$12*H17/100</f>
        <v>31634.607616375572</v>
      </c>
      <c r="H17" s="17">
        <v>3</v>
      </c>
    </row>
    <row r="18" spans="2:8" x14ac:dyDescent="0.25">
      <c r="B18">
        <v>2021</v>
      </c>
      <c r="C18">
        <v>2022</v>
      </c>
      <c r="D18" s="19">
        <v>15.15</v>
      </c>
      <c r="E18" s="20">
        <f>E17+(E17*D18/100)</f>
        <v>40730.42636979399</v>
      </c>
      <c r="F18" s="20">
        <f>F17+E18</f>
        <v>157895.63976377761</v>
      </c>
      <c r="G18" s="20">
        <f>F18*$G$12*H18/100</f>
        <v>28421.215157479968</v>
      </c>
      <c r="H18" s="17">
        <v>2</v>
      </c>
    </row>
    <row r="19" spans="2:8" x14ac:dyDescent="0.25">
      <c r="E19" s="21">
        <f>SUM(E14:E18)</f>
        <v>157895.63976377761</v>
      </c>
      <c r="F19" s="20"/>
      <c r="G19" s="21">
        <f>SUM(G14:G18)</f>
        <v>124788.80969389803</v>
      </c>
    </row>
    <row r="20" spans="2:8" x14ac:dyDescent="0.25">
      <c r="E20" s="21" t="s">
        <v>77</v>
      </c>
      <c r="F20" s="20"/>
      <c r="G20" s="21" t="s">
        <v>78</v>
      </c>
    </row>
    <row r="21" spans="2:8" x14ac:dyDescent="0.25">
      <c r="E21" s="21"/>
      <c r="F21" s="20"/>
      <c r="G21" s="21"/>
    </row>
    <row r="22" spans="2:8" x14ac:dyDescent="0.25">
      <c r="E22" s="21"/>
      <c r="F22" s="22" t="s">
        <v>79</v>
      </c>
      <c r="G22" s="21">
        <f>E19+G19</f>
        <v>282684.44945767563</v>
      </c>
    </row>
    <row r="23" spans="2:8" x14ac:dyDescent="0.25">
      <c r="E23" s="21"/>
      <c r="F23" s="22"/>
      <c r="G23" s="21"/>
    </row>
    <row r="24" spans="2:8" x14ac:dyDescent="0.25">
      <c r="B24" t="s">
        <v>80</v>
      </c>
      <c r="E24" s="20"/>
    </row>
    <row r="25" spans="2:8" x14ac:dyDescent="0.25">
      <c r="B25">
        <v>2022</v>
      </c>
      <c r="C25">
        <v>2023</v>
      </c>
      <c r="D25" s="19">
        <v>49.65</v>
      </c>
      <c r="E25" s="20">
        <f>E18+(E18*D25/100)</f>
        <v>60953.083062396705</v>
      </c>
      <c r="F25" s="20">
        <f>E25</f>
        <v>60953.083062396705</v>
      </c>
      <c r="G25" s="20">
        <f>F25*$G$12*H25/100</f>
        <v>10971.554951231408</v>
      </c>
      <c r="H25" s="17">
        <v>2</v>
      </c>
    </row>
    <row r="26" spans="2:8" x14ac:dyDescent="0.25">
      <c r="B26">
        <v>2023</v>
      </c>
      <c r="C26">
        <v>2024</v>
      </c>
      <c r="D26" s="23">
        <v>57.45</v>
      </c>
      <c r="E26" s="20">
        <f>E25+(E25*D26/100)</f>
        <v>95970.629281743604</v>
      </c>
      <c r="F26" s="20">
        <f>F25+E26</f>
        <v>156923.71234414031</v>
      </c>
      <c r="G26" s="20">
        <f>F26*$G$12*H26/100</f>
        <v>14123.134110972627</v>
      </c>
      <c r="H26" s="17">
        <v>1</v>
      </c>
    </row>
    <row r="27" spans="2:8" x14ac:dyDescent="0.25">
      <c r="E27" s="21">
        <f>SUM(E25:E26)</f>
        <v>156923.71234414031</v>
      </c>
      <c r="F27" s="20"/>
      <c r="G27" s="21">
        <f>SUM(G25:G26)</f>
        <v>25094.689062204037</v>
      </c>
    </row>
    <row r="28" spans="2:8" x14ac:dyDescent="0.25">
      <c r="E28" s="21" t="s">
        <v>77</v>
      </c>
      <c r="F28" s="20"/>
      <c r="G28" s="21" t="s">
        <v>78</v>
      </c>
    </row>
    <row r="29" spans="2:8" x14ac:dyDescent="0.25">
      <c r="E29" s="21"/>
      <c r="F29" s="20"/>
      <c r="G29" s="21"/>
    </row>
    <row r="30" spans="2:8" x14ac:dyDescent="0.25">
      <c r="E30" s="21"/>
      <c r="F30" s="22" t="s">
        <v>79</v>
      </c>
      <c r="G30" s="21">
        <f>E27+G27</f>
        <v>182018.40140634435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87</TotalTime>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Sayfa1</vt:lpstr>
      <vt:lpstr>2 - kira hesabı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c:creator>
  <dc:description/>
  <cp:lastModifiedBy>m</cp:lastModifiedBy>
  <cp:revision>5</cp:revision>
  <cp:lastPrinted>2023-11-11T08:10:45Z</cp:lastPrinted>
  <dcterms:created xsi:type="dcterms:W3CDTF">2015-06-05T18:19:34Z</dcterms:created>
  <dcterms:modified xsi:type="dcterms:W3CDTF">2023-11-18T10:21:57Z</dcterms:modified>
  <dc:language>tr-TR</dc:language>
</cp:coreProperties>
</file>