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1835" activeTab="2"/>
  </bookViews>
  <sheets>
    <sheet name="სტიქია-პრევენცია" sheetId="1" r:id="rId1"/>
    <sheet name="ნაპირდაცვა" sheetId="2" r:id="rId2"/>
    <sheet name="მშენებლობა" sheetId="3" r:id="rId3"/>
    <sheet name="რეაბილიტაცია" sheetId="5" r:id="rId4"/>
  </sheets>
  <definedNames>
    <definedName name="_xlnm.Print_Area" localSheetId="0">'სტიქია-პრევენცია'!$A$1:$J$19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 l="1"/>
  <c r="G13" i="3" l="1"/>
  <c r="G11" i="3"/>
  <c r="G10" i="3"/>
  <c r="G9" i="3"/>
  <c r="G8" i="3"/>
  <c r="G7" i="3"/>
  <c r="G6" i="3"/>
  <c r="G5" i="3"/>
  <c r="G4" i="3"/>
  <c r="G14" i="2" l="1"/>
  <c r="G13" i="2"/>
  <c r="G12" i="2"/>
  <c r="G11" i="2"/>
  <c r="G10" i="2"/>
  <c r="G9" i="2"/>
  <c r="G8" i="2"/>
  <c r="G7" i="2"/>
  <c r="G6" i="2"/>
  <c r="G5" i="2"/>
  <c r="G4" i="2"/>
  <c r="G5" i="1" l="1"/>
  <c r="G6" i="1"/>
  <c r="G7" i="1"/>
  <c r="G8" i="1"/>
  <c r="G9" i="1"/>
  <c r="G10" i="1"/>
  <c r="G11" i="1"/>
  <c r="G12" i="1"/>
  <c r="G13" i="1"/>
</calcChain>
</file>

<file path=xl/sharedStrings.xml><?xml version="1.0" encoding="utf-8"?>
<sst xmlns="http://schemas.openxmlformats.org/spreadsheetml/2006/main" count="682" uniqueCount="449">
  <si>
    <t>N</t>
  </si>
  <si>
    <t>დასახელება</t>
  </si>
  <si>
    <t>დაფინანსების წყარო</t>
  </si>
  <si>
    <t>დაწყება</t>
  </si>
  <si>
    <t>დასრულება</t>
  </si>
  <si>
    <t>მიმდინარე</t>
  </si>
  <si>
    <t>შენიშვნა</t>
  </si>
  <si>
    <t>ნაშთი</t>
  </si>
  <si>
    <t>დასრულებული ობიექტები</t>
  </si>
  <si>
    <t>კონტრაქტორი კომპანია</t>
  </si>
  <si>
    <t>ბათუმი(ანგისა)-ახალციხის საავტომობილო გზის 30-ე კმ-ზე  ფერდობის სტაბილიზაციის მიზნით ჩასატარებელი დამატებითი პრევენციული ღონისძიებების სამუშაოები</t>
  </si>
  <si>
    <t>საერთაშორისო მნიშვნელობის მარნეული-სადახლოს (სომხეთის რესპუბლიკის საზღვარი) საავტომობილო გზის მე-7 კმ-ში მოძრაობის უსაფრთხოების ასამაღლებელი პრევენციული ღონისძიებების გატარების მიზნით მიწისქვეშა გადასასვლელის (საქონლის გადასარეკის) მოწყობის სამუშაოები</t>
  </si>
  <si>
    <t>მათხოჯი-ხიდი-გორდი-კინჩხას საავტომობილო გზის მე-19-ე კმ-ზე დაზიანებული მიწის ვაკისის აღდგენის სამუშაოები</t>
  </si>
  <si>
    <t>ვაზიანი-გომბორი-თელავის საავტომობილო გზის 33-ე კმ-ზე (სოფ. გომბორი) დაზიანებული ქვედა საყრდენი კედლის აღდგენის სამუშაოები</t>
  </si>
  <si>
    <t>შიდასახელმწიფოებრივი მნიშვნელობის ძირულა-ხარაგაული-მოლითი-ფონა-ჩუმათელეთის საავტომობილო გზის მე-7-ე კმ-ში ავტოტრანსპორტის მოძრაობის აღდგენის დროებითი პრევენციული ღონისძიებების სამუშაოები</t>
  </si>
  <si>
    <t>11.12.2017</t>
  </si>
  <si>
    <t>14.03.2018</t>
  </si>
  <si>
    <t>12.10.2017</t>
  </si>
  <si>
    <t>15.02.2018</t>
  </si>
  <si>
    <t>22.11.2017</t>
  </si>
  <si>
    <t>20.02.2018</t>
  </si>
  <si>
    <t>15.04.2018</t>
  </si>
  <si>
    <t>18.10.2017</t>
  </si>
  <si>
    <t>31.05.2018</t>
  </si>
  <si>
    <t>დასრულდა</t>
  </si>
  <si>
    <r>
      <rPr>
        <sz val="11"/>
        <rFont val="AcadNusx"/>
      </rPr>
      <t>შპს "ზადუ"</t>
    </r>
    <r>
      <rPr>
        <b/>
        <sz val="11"/>
        <rFont val="AcadNusx"/>
      </rPr>
      <t xml:space="preserve"> </t>
    </r>
  </si>
  <si>
    <r>
      <t xml:space="preserve"> შპს პრიორიტეტი</t>
    </r>
    <r>
      <rPr>
        <b/>
        <sz val="11"/>
        <rFont val="Times New Roman"/>
        <family val="1"/>
      </rPr>
      <t/>
    </r>
  </si>
  <si>
    <t>შპს ა.ლ.მ. ევროტექნიკსი</t>
  </si>
  <si>
    <t>შპს "კვადრა გრუპი"</t>
  </si>
  <si>
    <r>
      <t>შპს "ორიენტირი"</t>
    </r>
    <r>
      <rPr>
        <b/>
        <sz val="11"/>
        <rFont val="Calibri"/>
        <family val="2"/>
        <scheme val="minor"/>
      </rPr>
      <t/>
    </r>
  </si>
  <si>
    <t>შიდასახელმწიფოებრივი მნიშვნელობის (შ-7) ზუგდიდი - ჯვარი - მესტია - ლასდილის საავტომობილო გზის 109-ე კმ-ზე (კმ108+092 კმ108+282;კმ108+334კმ108+900) დაზიანებული მიწის ვაკისის ჩაწყვეტის საწინააღმდეგო პრევენციული ღონისძიებების სამუშაოები (ეტაპი II)</t>
  </si>
  <si>
    <t>ზუგდიდი-ჯვარი-მესტია-ლასდილის საავტომობილო გზის 135-ე კმ-ზე დაზიანებული საყრდენი კედლის აღდგენის სამუშაოები</t>
  </si>
  <si>
    <t xml:space="preserve">ზუგდიდი-ჯვარი-მესტია-ლასდილის საავტომობილო გზის 136-ე კმ-ზე ფერდობის სტაბილიზაციის მიზნით ჩასატარებელი პრევენციული ღონისძიებების სამუშაოები </t>
  </si>
  <si>
    <t>ზუგდიდი-ჯვარი-მესტია-ლასდილის ს/გზის კმ103; კმ107; კმ108; კმ111; კმ126; კმ127 მონაკვეთებზე მიწის ვაკისის ჩაწყვეტის საწინააღმდეგო პრევენციული ღონისძიებების სამუშაოები</t>
  </si>
  <si>
    <t>ქუთაისი-ალპანა-მამისონის უღელტეხილის საავტომობილო გზის კმ83+650-კმ84+700 მონაკვეთზე წყლის აცილების მიზნით ჩასატარებელი პრევენციული ღინისძიებების სამუშაოები</t>
  </si>
  <si>
    <t>ქუთაისი-ალპანა-მამისონის უღელტეხილის საავტომობილო გზის მე-100-ე კმ-ზე სორისღელეზე არსებული მილის კვეთის გაზრდის მიზნით ჩასატარებელი პრევენციული ღონისძიებების სამუშაოები</t>
  </si>
  <si>
    <t>ქუთაისი(წყალტუბოს გადასახვევი)-წყალტუბო-ცაგერი-ლენტეხი-ლასდილის ს/გზის კმ91-კმ92 მონაკვეთზე მიწის ვაკისის გამორეცხვის საწინააღმდეგო პრევენციული ღონისძიებების სამუშაოები</t>
  </si>
  <si>
    <t>საერთაშორისო მნიშვნელობის სენაკი-ფოთი-სარფის (თურქეთის რესპუბლიკის საზღვარი) ს/გზის 118+400 კმ-ზე ფერდობის სტაბილიზაციის მიზნით ჩასატარებელი პრევენციული ღონისძიებების სამუშაოები</t>
  </si>
  <si>
    <t>ფშაველი-აბანო-ომალოს საავტომობილო გზის 56-ე კმ-ში ავტოტრანსპორტის მოძრაობის აღდგენის დროებითი პრევენციული ღონისძიებების სამუშაოები</t>
  </si>
  <si>
    <t>ბათუმი(ანგისა)-ახალციხის საავტომობილო გზის კმ99+100-ზე მდ. საფრისწყალზე მეწყრული პროცესების შედეგად დაზიანებული არსებული ღვარცოფგამტარის-სახიდე გადასასვლელისა და მიწის ვაკისის  აღდგენის დროებითი პრევენციული სამუშაოები</t>
  </si>
  <si>
    <t>03.05.2017</t>
  </si>
  <si>
    <t>31.07.2018</t>
  </si>
  <si>
    <t>15.12.2017</t>
  </si>
  <si>
    <t>16.07.2018</t>
  </si>
  <si>
    <t>27.12.2017</t>
  </si>
  <si>
    <t>22.12.2018</t>
  </si>
  <si>
    <t>29.03.2018</t>
  </si>
  <si>
    <t>29.07.2018</t>
  </si>
  <si>
    <t>19.04.2018</t>
  </si>
  <si>
    <t>19.10.2018</t>
  </si>
  <si>
    <t>30.04.2018</t>
  </si>
  <si>
    <t>30.11.2018</t>
  </si>
  <si>
    <t>25.05.2018</t>
  </si>
  <si>
    <t>25.09.2018</t>
  </si>
  <si>
    <t>17.05.2018</t>
  </si>
  <si>
    <t>30.07.2018</t>
  </si>
  <si>
    <t>30.05.2018</t>
  </si>
  <si>
    <t>30.08.2018</t>
  </si>
  <si>
    <r>
      <t>შპს "სახარია"</t>
    </r>
    <r>
      <rPr>
        <sz val="11"/>
        <rFont val="Times New Roman"/>
        <family val="1"/>
      </rPr>
      <t/>
    </r>
  </si>
  <si>
    <t>შპს "კოლხიდა"</t>
  </si>
  <si>
    <t>შპს "მამისონი"</t>
  </si>
  <si>
    <t>შპს "გია კონსტრაქშენ"</t>
  </si>
  <si>
    <t>შპს "მიმდემი"</t>
  </si>
  <si>
    <t>შპს "ონიქს როუდი"</t>
  </si>
  <si>
    <t>შპს "ზადუ"</t>
  </si>
  <si>
    <t>შპს "გერალი"</t>
  </si>
  <si>
    <t>შპს "ჯორჯიან ენერჯი</t>
  </si>
  <si>
    <t>ქ.ამბროლაურში მდინარე რიონის ხიდის ზემო და ქვემო სანაპირო ზოლში მდინარის ორივე სანაპიროზე ნაპირსამაგრი სამუშაოები</t>
  </si>
  <si>
    <t>სახელმწიფო ბიუჯეტი</t>
  </si>
  <si>
    <t>30.10.2017</t>
  </si>
  <si>
    <t>25.07.2018</t>
  </si>
  <si>
    <t>დუშეთის მუნიციპალიტეტში ნაპირსამაგრი სამუშაოები
1. დუშეთის მუნიციპალიტეტის სოფელი ახალი ტონჩა (აგარაკებთან), მდ. დუშეთის ხევიის სანაპირო ზონების ნაპირსამაგრი სამუშაოები
2. დუშეთის მუნიციპალიტეტი, სოფ. ბაზალეთი, მდ. ბაზალეთის ხევის (ჩანჩიბაძის სახლთან) ნაპირსამაგრი სამუშაოები;</t>
  </si>
  <si>
    <t>06.03.2018</t>
  </si>
  <si>
    <t>წყალტუბოს მუნიციპალიტეტის სოფელი ჟონეთში, მდ. რიონის კალაპოტში ნაპირსამაგრი სამუშაოები</t>
  </si>
  <si>
    <t>05.03.2018</t>
  </si>
  <si>
    <t>09.08.2018</t>
  </si>
  <si>
    <t>ზუგდიდის მუნიციპალიტეტი სოფ. ანაკლია სანაპირო ზოლის დროებითი ნაპირდაცვისა და ნაპირაღდგენითი სამუშაოები</t>
  </si>
  <si>
    <t>14.08.2018</t>
  </si>
  <si>
    <t>გარდაბნის მუნიციპალიტეტი,  „მზიურის დასახლება“  არსებული ნაპირსამაგრი ნაგებობის გაგრძელებაზე ჩასატარებელი ნაპირსამაგრი სამუშაოები</t>
  </si>
  <si>
    <t xml:space="preserve">შპს"გზა 2008"
</t>
  </si>
  <si>
    <t>20.03.2018</t>
  </si>
  <si>
    <t>1. სიღნაღის მუნიციპალიტეტი სოფ.ანაგა “მთავარანგელოზის” ხევზე  (არსებული კედლის გაგრძელებაზე) ნაპირსამაგრი სამუშაოები 
2.გურჯაანის მუნიციპალიტეტი, სოფ. ჭანდარი მდ. უსახელო ხევის მარცხენა სანაპიროზე არსებული ბეტონის კედლის გაგრძელებაზე არხის მოწყობისა და ბეტონის კედლის ნაპირსამაგრი სამუშაოები. 
3. ყვარელის მუნიციპალიტეტში, შიდასახელმწიფოებრივი მნიშვნელობის ყვარელი–მუკუზანის საავტომობილო გზის მე–9 კმ–ზე არსებულ ხიდთან მდ. ალაზნის ნაპირსამაგრი ნაპირსამაგრი სამუშაოები.</t>
  </si>
  <si>
    <t>07.03.2018</t>
  </si>
  <si>
    <t>1.ლაგოდეხის მუნიციპალიტეტი, სოფ. ვერხვისმინდორში (ცენტრალურ მაგისტრალზე, ხიდის მიმდებარედ) მდ. არეშის კალაპოტის ნაპირსამაგრი სამუშაოები. 2.ლაგოდეხის მუნიციპალიტეტი, სოფ. არეშფერონი (ჯუსოევის სახლთან) მდ. აფენის ნაპირსამაგრი სამუშაოები 
3.ლაგოდეხის მუნიციპალიტეტი, სოფ. მშვიდობიანი მდ. ბაისუბნის ნაპირსამაგრი სამუშაოები</t>
  </si>
  <si>
    <t>შპს"ლაგოხედავტოგა"</t>
  </si>
  <si>
    <t>23.03.2018</t>
  </si>
  <si>
    <t>23.07.2018</t>
  </si>
  <si>
    <t>ყაზბეგის მუნიციპალიტეტი სოფ.სიონი მდ.დიდხევზე ნაპირსამაგრი სამუშაოები</t>
  </si>
  <si>
    <t>შპს"ბესტი"</t>
  </si>
  <si>
    <t>28.03.2018</t>
  </si>
  <si>
    <t>28.07.2018</t>
  </si>
  <si>
    <t>ქ. გორის მუნიციპალიტეტი, მდ. მეჯუდას კალაპოტის (მდ. თორთლას შესართავიდან მდ. ლიახვამდე) გაწმენდითი სამუშაოები</t>
  </si>
  <si>
    <t>შპს "გალაქტიკა"</t>
  </si>
  <si>
    <t>17.04.2018</t>
  </si>
  <si>
    <t>17.07.2018</t>
  </si>
  <si>
    <t>ცაგერის მუნიციპალიტეტის სოფელი ჩხუტელში (ჭალისუბნის დასახლება) მდ. ცხენისწყლის კალაპოტში ნაპირსამაგრი სამუშაოები</t>
  </si>
  <si>
    <t>შპს"ელიტ ბილდერს გრუპ"</t>
  </si>
  <si>
    <t>22.05.2018</t>
  </si>
  <si>
    <t>22.08.2018</t>
  </si>
  <si>
    <t>ლაგოდეხის მუნიციპალიტეტი, ჭიაურის ტყე მდ,კაბალის ნაპირსამაგრი სამუშაოები</t>
  </si>
  <si>
    <t>29.05.2018</t>
  </si>
  <si>
    <t>ყვარლის მუნიციპალიტეტში მდინარე დურუჯის კალაპოტის გაწმენდითი სამუშაოები</t>
  </si>
  <si>
    <t>შპს"ჯორჯიან ენერჯი"</t>
  </si>
  <si>
    <t>04.01.2018</t>
  </si>
  <si>
    <t>04.07.2018</t>
  </si>
  <si>
    <t>სამტრედიის მუნიციპალიტეტში ტოლების თემის სოფ.ვაზისუბანში მდ.ხევისწყლის მარჯვენა ნაპირის ნაპირდამცავი სამუშაოები</t>
  </si>
  <si>
    <t>07.12.2017</t>
  </si>
  <si>
    <t>საჩხერის მუნიციპალიტეტი ქ.საჩხერე ცენტრალური საავამდყოფოს ხიდთან მდ.ყვირილას კალაპოტში ნაპირსამაგრი სამუშაოები</t>
  </si>
  <si>
    <t>შპს"გაბიონი 2000"</t>
  </si>
  <si>
    <t>27.02.2018</t>
  </si>
  <si>
    <t>27.06.2018</t>
  </si>
  <si>
    <t>მიმდინარეობს სამუშაოები</t>
  </si>
  <si>
    <t>მიმდინარეობს სამუშაოები პროექტის პარალელურ რეჟიმში</t>
  </si>
  <si>
    <t>ი/მ დავით სიჭინავა</t>
  </si>
  <si>
    <t>შპს"გრუპო პუენტე"</t>
  </si>
  <si>
    <t>შპს"ბორან მაინინგი"</t>
  </si>
  <si>
    <t>შპს"გზა 2008"</t>
  </si>
  <si>
    <t xml:space="preserve">E-60 ავტომაგისტრალის ზემო ოსიაური-ჩუმათელეთი კმ0+000-კმ5+800 მონაკვეთის მშენებლობა ლოტი1 </t>
  </si>
  <si>
    <t>EIB</t>
  </si>
  <si>
    <t>"Sinohydro Corporation Limited ”</t>
  </si>
  <si>
    <t xml:space="preserve">17.11.2017 </t>
  </si>
  <si>
    <t>15.11.2019</t>
  </si>
  <si>
    <t xml:space="preserve">E-60 ავტომაგისტრალის ზემო ოსიაური-ჩუმათელეთი კმ5+800-კმ14+050 მონაკვეთის მშენებლობა ლოტი2 </t>
  </si>
  <si>
    <t>WB</t>
  </si>
  <si>
    <t>ASTALDI S.P.A</t>
  </si>
  <si>
    <t xml:space="preserve">31.10.2017 </t>
  </si>
  <si>
    <t>31.10.2020</t>
  </si>
  <si>
    <t>აღმოსავლეთ-დასავლეთის მაგისტრალის გაუმჯობესების პროექტის II (EWHIP II) ფარგლებში, ქუთაისის შემოვლითი გზის მონაკვეთზე ჭიშურას ფერდობის დამცავი სამუშაოები</t>
  </si>
  <si>
    <t>JICA</t>
  </si>
  <si>
    <r>
      <t>"China Railway 23</t>
    </r>
    <r>
      <rPr>
        <vertAlign val="superscript"/>
        <sz val="8"/>
        <color theme="1"/>
        <rFont val="Sylfaen"/>
        <family val="1"/>
      </rPr>
      <t>RD</t>
    </r>
    <r>
      <rPr>
        <sz val="8"/>
        <color theme="1"/>
        <rFont val="Sylfaen"/>
        <family val="1"/>
      </rPr>
      <t xml:space="preserve"> Bureau Group co., LTD"</t>
    </r>
  </si>
  <si>
    <t>10.03.2018</t>
  </si>
  <si>
    <t>10.09.2018</t>
  </si>
  <si>
    <t>სამტრედია გრიგოლეთის საავტომობილო გზის კმ11+500-კმ30+000 (ლოტი II) მონაკვეთის მშენებლობა</t>
  </si>
  <si>
    <t>13.03.2016</t>
  </si>
  <si>
    <t>13.09.2018</t>
  </si>
  <si>
    <t>სამტრედია გრიგოლეთის საავტომობილო გზის კმ30+000-კმ42+000 (ლოტი III) მონაკვეთის მშენებლობა</t>
  </si>
  <si>
    <t>TODINI CONSTRUZIONI GENERAL S.p.A., VIA DUE MACELLI</t>
  </si>
  <si>
    <t>12.07.2017</t>
  </si>
  <si>
    <t>12.07.2019</t>
  </si>
  <si>
    <t>სამტრედია გრიგოლეთის საავტომობილო გზის კმ42+000-კმ51+570 (ლოტი IV) მონაკვეთის მშენებლობა</t>
  </si>
  <si>
    <t>24.05.2015</t>
  </si>
  <si>
    <t xml:space="preserve"> 24.12.2018</t>
  </si>
  <si>
    <t xml:space="preserve">შიდასახელმწიფოებრივი მნიშვნელობის (შ-146)სტეფანწმინდა – სამების ეკლესიის საავტომობილო გზის კმ1-კმ5.661 რეკონსტრუქცია-მშენებლობის სამუშაოები </t>
  </si>
  <si>
    <t>GOV</t>
  </si>
  <si>
    <t>შპს"სახელმწიფო სამშენებლო კომპანია"</t>
  </si>
  <si>
    <t xml:space="preserve">05.05.2017 </t>
  </si>
  <si>
    <t>05.11.2018</t>
  </si>
  <si>
    <t>საერთაშორისო მნშვნელობის მცხეთა-სთეფანწმინდა-ლარსის(რუსეთის ფედერაციის საზღვარი)საავტომობილო გზის კმ132-კმ135 მონაკვეთზე გვირაბისა და მისასვლელი გზების მშენებლობის დეტალური საპროექტო  დოკუმენტაციის წარმოდგენა და მის შესაბამისად სამუშაოების განხორციელება.</t>
  </si>
  <si>
    <t>შპს "ფერი"</t>
  </si>
  <si>
    <t xml:space="preserve"> 15.08.2018</t>
  </si>
  <si>
    <t>ქობულეთის შემოვლითი გზის კმ12+400- კმ31+259 მონაკვეთის მშენებლობა (ლოტი II)</t>
  </si>
  <si>
    <t>ADB</t>
  </si>
  <si>
    <t xml:space="preserve">24.05.2013 </t>
  </si>
  <si>
    <t>30.06.2018</t>
  </si>
  <si>
    <t>დასრულებული / მიმდინარეობს კონტრაქტით განსაზღვრული დეფექტებზე პასუხისმგებლობის პერიოდი</t>
  </si>
  <si>
    <t>შ/მ ზუგდიდი-ჯვარი-მესტია-ლასდილის ს/გზის კმ154-კმ185 (ლოტი 2) საპროექტო მონაკვეთი პკ-123+70-პკ 220+00 სარეაბილიტაციო სამუშაოები (20სმ ც/ბ საფარი 2 ხიდი)</t>
  </si>
  <si>
    <t>ბიუჯეტი</t>
  </si>
  <si>
    <t xml:space="preserve">შპს "მამისონი"
</t>
  </si>
  <si>
    <t>09.01.2017</t>
  </si>
  <si>
    <t>30/09/2018</t>
  </si>
  <si>
    <t>შ/მნიშვნელობის ხობი-საჯიჯაო-ლესიჭინეს ს/გზის 26-ე კმ-ზე, მდ. ოჩხომურზე ახალი სახიდე გადასასვლელის სამშენებლო სამუშაოები</t>
  </si>
  <si>
    <r>
      <t xml:space="preserve">Sps </t>
    </r>
    <r>
      <rPr>
        <sz val="10"/>
        <rFont val="Arial"/>
        <family val="2"/>
      </rPr>
      <t xml:space="preserve">"Georgian Bridje Construction"
</t>
    </r>
  </si>
  <si>
    <t>11/12/2017</t>
  </si>
  <si>
    <t>11/12/2018</t>
  </si>
  <si>
    <t>შ/მნიშვნელობის ბეჩო-ტურბაზა-შიხრას ს/გზის კმ1-კმ7 მონაკვეთის დარჩენილი სარეაბილიტაციო სამუშაოები 
(1 ახალი ხიდი)</t>
  </si>
  <si>
    <t xml:space="preserve">Sps "s.s.s.s Celiabinsktranssignali" warmomadgeneli saqarTvelos filiali
 </t>
  </si>
  <si>
    <t>22/06/2017</t>
  </si>
  <si>
    <t>01/08/2018</t>
  </si>
  <si>
    <t>შ/მნიშვნელობის ზუგდიდი-ჯვარი-მესტია-ლასდილის ს/გზის 59-კმ-ზე არსებული გვირაბის სარეაბილიტაციო სამუშაოები</t>
  </si>
  <si>
    <t xml:space="preserve">Sps "ensisi" 
</t>
  </si>
  <si>
    <t xml:space="preserve">17.03.2017
</t>
  </si>
  <si>
    <t>11/08/2018</t>
  </si>
  <si>
    <t xml:space="preserve">შ/მ ზუგდიდი-ჯვარი-მესტია-ლასდილის ს/გზის კმ165-კმ177 (საპროექტო მონაკვეთი პკ-220+00-პკ 350+00) მონაკვეთის სარეაბილიტაციო სამუშაოები </t>
  </si>
  <si>
    <t xml:space="preserve">Sps ,,sax. samS. kompania" </t>
  </si>
  <si>
    <t xml:space="preserve">
15.12.2017
</t>
  </si>
  <si>
    <t>05.12.2019</t>
  </si>
  <si>
    <t>ადგ. მნიშვნელობის მესტიის ცენტრი–აეროპორტი–წრნიაშის ს/გზის პირველი კილომეტრის დაახლოებით 800მ სიგრძის მინაკვეთის სარეაბილიტაციო სამუშაოები</t>
  </si>
  <si>
    <t>11/05/2018</t>
  </si>
  <si>
    <t>11/09/2018</t>
  </si>
  <si>
    <t>ხობის მუნიციპალიტეტის სოფ. შუა ხორგა-ყულევის დამაკავშირებელი 16კმ-იანი ს/გზის რეაბილიტაცია</t>
  </si>
  <si>
    <r>
      <t>Sps "</t>
    </r>
    <r>
      <rPr>
        <sz val="10"/>
        <rFont val="Arial"/>
        <family val="2"/>
      </rPr>
      <t xml:space="preserve">New Road"
</t>
    </r>
  </si>
  <si>
    <t xml:space="preserve">08.06.2017
</t>
  </si>
  <si>
    <t>08.08.2018</t>
  </si>
  <si>
    <t>შ/მნიშვნელობის ჭალადიდი-ხორგა-ხობის ს/გზის კმ1-კმ4 მონაკვეთის სარეაბილიტაცია</t>
  </si>
  <si>
    <t xml:space="preserve">
29/05/2018
</t>
  </si>
  <si>
    <t>29/11/2018</t>
  </si>
  <si>
    <t>შ/მნიშვნელობის ხობი–საჯიჯაო–ლესიჭინეს ს/გზის მე–11კმ–ში მდ. ხობისწყალზე არსებული სახიდე გადასასვლელის სარეაბილიტაციო სამუშაოები</t>
  </si>
  <si>
    <t xml:space="preserve">Sps "arili"
</t>
  </si>
  <si>
    <t>27/02/2018</t>
  </si>
  <si>
    <t>27/08/2018</t>
  </si>
  <si>
    <t>შ/მნიშვნელობის ზუგდიდი–ნარაზენი–ძველი ხიბულა–ახალი ხიბულა–ზუბის ს/გზის კმ2+663, მდ. ყულისწყალზე არსებული სახიდე გადასასვლელის სარეაბილიტაციო სამუშაოები</t>
  </si>
  <si>
    <t xml:space="preserve">
Sps "ji vi Ti jgufi"
</t>
  </si>
  <si>
    <t>16/03/2018</t>
  </si>
  <si>
    <t>16/10/2018</t>
  </si>
  <si>
    <t>შ/მნიშვნელობის ხობი-საჯიჯაო-ლესიჭინეს ს/გზის კმ26-კმ29.2 მონაკვეთის რეაბილიტაცია</t>
  </si>
  <si>
    <t>11/10/2018</t>
  </si>
  <si>
    <t>შ/მნიშვნელობის ჭალადიდი–ხორგა–ხობის ს/გზის მე–5(4+461)კმ–ზე მდ. ხობისწყალზე არსებული სახიდე გადასასვლელის სარეაბილიტაციო სამუშაოები</t>
  </si>
  <si>
    <t xml:space="preserve">შპს "მშენებელთა ჯგუფი"
</t>
  </si>
  <si>
    <t>29/03/2018</t>
  </si>
  <si>
    <t>29/09/2018</t>
  </si>
  <si>
    <t>შ/მნიშვნელობის ზესტაფონი-ბაღდათის ს/გზის მე-3კმ-ში მდ. ყვირილაზე ახალი სახიდე გადასასვლელის სამშენებლო სამუშაოები</t>
  </si>
  <si>
    <t xml:space="preserve">Sps "ensisi"
</t>
  </si>
  <si>
    <t>28/03/2017</t>
  </si>
  <si>
    <t>31/08/2018</t>
  </si>
  <si>
    <t>შ/მნიშვნელობის ქუთაისი(მოწამეთა)–ტყიბული–ამბროლაურის ს/გზის კმ38(37+351)–ზე ნაქერალას ხევზე არსებული სახიდე გადასასვლელის სარეაბილიტაციო სამუშაოები</t>
  </si>
  <si>
    <t xml:space="preserve">შპს "ჯ და ჯ" </t>
  </si>
  <si>
    <t>30/03/2018</t>
  </si>
  <si>
    <t>30/06/2018</t>
  </si>
  <si>
    <t>შ/მნიშვნელობის ვარციხე–როხის ს/გზის კმ2(1+315)-ზე მდ. ხანისწყალზე არსებული სახიდე გადასასვლელის სარეაბილიტაციო სამუშაოები</t>
  </si>
  <si>
    <t xml:space="preserve">Sps "grin vei 2012"
</t>
  </si>
  <si>
    <t xml:space="preserve">16/03/2018
</t>
  </si>
  <si>
    <t xml:space="preserve">
16/09/2018
</t>
  </si>
  <si>
    <t>საჩხერე ქვემო ხევის ს/გზის კმ0+000-კმ5+537 მონაკვეთის მშენებლობა–რეკონსტრუქციის სამუშოები</t>
  </si>
  <si>
    <t xml:space="preserve">Sps "mamisoni"
</t>
  </si>
  <si>
    <t xml:space="preserve">15/02/2018
</t>
  </si>
  <si>
    <t xml:space="preserve">15/12/2018
</t>
  </si>
  <si>
    <t>ქუთაისი (საღორია)-ბაღდათი-აბასთუმანი-ბენარას  საავტომობილო გზის 44 კმ-ზე არსებული დაზიანებული კლდოვანი ფერდის მოხსნის მიზნით ჩასატარებელი სამუშაოები</t>
  </si>
  <si>
    <t xml:space="preserve">შპს "შარა"
</t>
  </si>
  <si>
    <t xml:space="preserve">03/05/2018
</t>
  </si>
  <si>
    <t xml:space="preserve">03/10/2018
</t>
  </si>
  <si>
    <t>ს/მნიშვნელობის მცხეთა–სტეფანწმინდა–ლარსის (რუსეთის ფედერაციის საზღვარი) ს/გზის 136-ე კმ–ზე მდ. ქისტურაზე არსებული სახიდე გადასასვლელის სარეაბილიტავიო სამუშაოები</t>
  </si>
  <si>
    <t xml:space="preserve">09/02/2018
</t>
  </si>
  <si>
    <t xml:space="preserve">09/08/2018
</t>
  </si>
  <si>
    <t>ს/მნიშვნელობის მცხეთა-სტეფანწმინდა-ლარსის (რუსეთის საზღვარი) ს/გზის 106-ე კმ-ში, მდ. ბიდარაზე მდებარე სახიდე გადასასვლელის სარეკონსტრუქციო-სარეაბილიტაციო სამუშაოები</t>
  </si>
  <si>
    <t xml:space="preserve">Sps "xidmSeni 99"
</t>
  </si>
  <si>
    <t xml:space="preserve">04/07/2017
</t>
  </si>
  <si>
    <t xml:space="preserve">30/09/2018
</t>
  </si>
  <si>
    <t>ს/მნიშვნელობის მცხეთა–სტეფანწმინდა–ლარსის (რუსეთის ფედერაციის საზღვარი) ს/გზისკმ124+374-ზე, მდ. თერგზე არსებული სახიდე გადასასვლელის სარეაბილიტავიო სამუშაოები</t>
  </si>
  <si>
    <t xml:space="preserve">12/03/2018
</t>
  </si>
  <si>
    <t xml:space="preserve">12/09/2018
</t>
  </si>
  <si>
    <t>ს/მნიშვნელობის მცხეთა–სტეფანწმინდა–ლარსის ს/გზის კმ65-66 მონაკვეთის სარეაბილიტაციო სამუშაოები</t>
  </si>
  <si>
    <t xml:space="preserve">Sps ,,sax. samS. kompania"
</t>
  </si>
  <si>
    <t xml:space="preserve">12/04/2018
</t>
  </si>
  <si>
    <t xml:space="preserve">12/10/2018
</t>
  </si>
  <si>
    <t>თელავის, ახმეტის, დუშეთისა და ყაზბეგის მუნიციპალიტეტების ტერიტორიებზე გამავალი სნო-ჯუთა-როშკა-შატილი-ომალო-ხადორის ხეობა-ბაწარა-ახმეტას მიმართულებით ს/გზების მშენებლობა-რეკონსტრუქციის სამუშაოები: შ/მნიშვნელობის აჩხოთი-სნო-ახალციხე-ჯუთას ს/გზის კარკუჩა-ჯუთას მონაკვეთის მშენებლობა-რეკონსტრუქცია კმ7+520-დან-კმ15+230-მდე სამუშაოების განხორციელება</t>
  </si>
  <si>
    <t xml:space="preserve">11/12/2017
</t>
  </si>
  <si>
    <t xml:space="preserve">11/02/2019
</t>
  </si>
  <si>
    <t>ნიჩბისი-დიდგორი-დიდი თონეთის ს/გზის კმ1-კმ14.1 მონაკვეთის რეაბილიტაცია (ლოტი 1)</t>
  </si>
  <si>
    <t xml:space="preserve">08/11/2017
</t>
  </si>
  <si>
    <t xml:space="preserve">08/04/2019
</t>
  </si>
  <si>
    <t>ჟინვალი-ბარისახო-შატილის ს/გზის 51-ე კმ-ზე არსებული ზედა საყრდენი კედლის აღდგენა</t>
  </si>
  <si>
    <t xml:space="preserve">amxanagoba
"mSenebeli"
</t>
  </si>
  <si>
    <t xml:space="preserve">31.07.2017
</t>
  </si>
  <si>
    <t xml:space="preserve">31.05.2018
</t>
  </si>
  <si>
    <t>საერთაშორისო მნიშვნელობის მცხეთა - სტეფანწმინდა - ლარსის საავტომობილო გზის კმ30 – კმ36 მონაკვეთის სარეაბილიტაციო სამუშაოები</t>
  </si>
  <si>
    <t xml:space="preserve">Sps "sss #1" 
</t>
  </si>
  <si>
    <t xml:space="preserve">30.09.2018
</t>
  </si>
  <si>
    <t>შ/მნიშვნელობის ჟინვალი–ბარისახო–შატილის ს/გზის კმ3(2+043)–ზე საკაანაფის ხევზე არსებული სახიდე გადასასვლელის სარეაბილიტაციო სამუშაოები</t>
  </si>
  <si>
    <t xml:space="preserve">Sps "grupo puente"
</t>
  </si>
  <si>
    <t xml:space="preserve">15/03/2018
</t>
  </si>
  <si>
    <r>
      <t xml:space="preserve">15/07/2018
</t>
    </r>
    <r>
      <rPr>
        <b/>
        <i/>
        <sz val="10"/>
        <rFont val="AcadNusx"/>
      </rPr>
      <t/>
    </r>
  </si>
  <si>
    <t>ახმეტის, დუშეთისა და ყაზბეგის მუნიციპალიტეტების ტერიტორიებზე გამავალი სნო-ჯუთა-როშკა-შატილი-ომალო-ხადორის ხეობა-ბაწარა-ახმეტას მიმართულებით ს/გზების მშენებლობა-რეკონსტრუქციის სამუშაოები: შ/მნიშვნელობის აჩხოთი-სნო-ახალციხე-ჯუთას ს/გზის გაგრძელების, ჯუთა-როშკის კმ15+230-დან+3.9კმ მონაკვეთის მშენებლობა-რეკონსტრუქციის სამუშაოები</t>
  </si>
  <si>
    <t xml:space="preserve">ind. Mmewarme "daviT siWinava"
</t>
  </si>
  <si>
    <t>შ/მნიშვნელობის ორხევი–სიონის ს/გზის კმ2+000-კმ3+700 მონაკვეთის სარეაბილიტაციო სამუშოები</t>
  </si>
  <si>
    <t xml:space="preserve">შპს "გზამშენი 2005"
</t>
  </si>
  <si>
    <t xml:space="preserve">02/07/2018
</t>
  </si>
  <si>
    <t xml:space="preserve">02/11/2018
</t>
  </si>
  <si>
    <t>S/mniSvnelobis ozurgeTi-ninoSvili-lesas s/gzis km8(7+128)-ze md. სufsaze arsebuli saxide gadasasvlelis sareabilitacio samuSaoebi</t>
  </si>
  <si>
    <r>
      <rPr>
        <sz val="10"/>
        <rFont val="AcadNusx"/>
      </rPr>
      <t>Sps "sinaTle-2006"</t>
    </r>
    <r>
      <rPr>
        <b/>
        <sz val="10"/>
        <rFont val="AcadNusx"/>
      </rPr>
      <t xml:space="preserve">
</t>
    </r>
  </si>
  <si>
    <t xml:space="preserve">30/04/2018
</t>
  </si>
  <si>
    <t xml:space="preserve">30/10/2018
</t>
  </si>
  <si>
    <t>შ/მნიშვნელობის საგარეჯო–უდაბნო–დავით გარეჯის მონასტრის ს/გზის მე–9(8+500)კმ–ზე, მდ. იორზე არსებული სახიდე გადასასვლელის სარეაბილიტაციო სამუშოები</t>
  </si>
  <si>
    <r>
      <t>შპს "</t>
    </r>
    <r>
      <rPr>
        <sz val="10"/>
        <rFont val="Arial"/>
        <family val="2"/>
      </rPr>
      <t xml:space="preserve">Construction Service"
</t>
    </r>
  </si>
  <si>
    <t xml:space="preserve">04/04/2018
</t>
  </si>
  <si>
    <t xml:space="preserve">04/08/2018
</t>
  </si>
  <si>
    <t>შ/მნიშვნელობის თიანეთი–ახმეტა–ყვარელი–ნინიგორის ს/გზის კმ115(114+960)–ზე მდ. არეშზე არსებული სახიდე გადასასვლელის რეაბილიტაცია</t>
  </si>
  <si>
    <t xml:space="preserve">04/10/2018
</t>
  </si>
  <si>
    <t>თიანეთი-ახმეტა-ყვარელი-ნინიგორი  საავტომობილო გზის კმ106+650-ზე, მდ. შოროხევზე არსებული სახიდე გადასასვლელის რეაბილიტაცია</t>
  </si>
  <si>
    <t xml:space="preserve">30/08/2018
</t>
  </si>
  <si>
    <t>თბილისი-ბაკურციხე-ლაგოდეხის (აზერბაიჯანის რესპუბლიკის საზღვარი)  ს/გზის კმ104(103+336) მდ. ჩალაუბნისხევზე არსებული სახიდე გადასასვლელის რეაბილიტაცია</t>
  </si>
  <si>
    <t xml:space="preserve">16/05/2018წ. 
</t>
  </si>
  <si>
    <t xml:space="preserve">16/09/2018
</t>
  </si>
  <si>
    <t>შ/მნიშვნელობის ხორნაბუჯი-ერისიმედის ს/გზის კმ.21 (20+800) არსებული სახიდე გადასასვლელის რეაბილიტაცია</t>
  </si>
  <si>
    <t xml:space="preserve">13/04/2018
</t>
  </si>
  <si>
    <r>
      <t xml:space="preserve">13/10/2018
</t>
    </r>
    <r>
      <rPr>
        <sz val="10"/>
        <rFont val="AcadNusx"/>
      </rPr>
      <t xml:space="preserve">
</t>
    </r>
  </si>
  <si>
    <t xml:space="preserve">ხაშური-ახალციხე-ვალეს (თურქეთის რესპუბლიკის საზღვარი) ს/გზის 56-ე კმ-ზე არსებული რკინიგზის გზაგამტარის ნაცვლად ახალი სახიდე გადასასვლელის მშენებლობა </t>
  </si>
  <si>
    <t xml:space="preserve">21.07.2017
</t>
  </si>
  <si>
    <t xml:space="preserve">21/10/2018
</t>
  </si>
  <si>
    <t>შ/მნიშვნელობის ადიგენი–უდე–არალის ს/გზის მე–16კმ–ზე, მდ.ოცხეზე ახალი სახიდე გადასასვლელის სამშენებლო სამუშოები</t>
  </si>
  <si>
    <t xml:space="preserve">30/12/2018
</t>
  </si>
  <si>
    <t>დაბა ბაკურიანის წრიული ს/გზიდან, სოფელ მიტარბის მიმართულებით მიმავალი ადგილობრივი მნიშვნელობის ს/გზის დაახლოებით ერთ კმ–იანი მონაკვეთის რეაბილიტაცია</t>
  </si>
  <si>
    <t xml:space="preserve">Sps "sss #1"
</t>
  </si>
  <si>
    <t xml:space="preserve">09.08.2017
</t>
  </si>
  <si>
    <t xml:space="preserve">01/08/2018
</t>
  </si>
  <si>
    <t>ბორჯომი-ბაკურიანი-ახალქალაქის ს/გზის 27-ე კმ-ში ავტოტრანსპორტის მოძრაობის უსაფრთხოების გაუმჯობესების ღონისძიებების სამუშაოები</t>
  </si>
  <si>
    <t xml:space="preserve">Sps "prioriteti"
</t>
  </si>
  <si>
    <t xml:space="preserve">31.08.2017
</t>
  </si>
  <si>
    <r>
      <t>30.06.2018</t>
    </r>
    <r>
      <rPr>
        <b/>
        <i/>
        <sz val="10"/>
        <rFont val="AcadNusx"/>
      </rPr>
      <t xml:space="preserve">
</t>
    </r>
  </si>
  <si>
    <t>შ/მნიშვნელობის ბორჯომი–ბაკურიანი–ახალქალაქის ს/გზის კმ1, მდ. მტკვარზე არსებული სახიდე გადასასვლელის სარეაბილიტაციო სამუშაოები</t>
  </si>
  <si>
    <t xml:space="preserve">28/02/2018
</t>
  </si>
  <si>
    <t xml:space="preserve">28/08/2018
</t>
  </si>
  <si>
    <t>შ/მნიშვნელობის ბათუმი(ანგისა)–ახალციხის ს/გზის კმ136-კმ137 ცალკეულ მონაკვეთებზე დაზიანებული მიწის ვაკისის აღდგენის სამუშაოები</t>
  </si>
  <si>
    <t xml:space="preserve">შპს "სსს #2"
</t>
  </si>
  <si>
    <t xml:space="preserve">27/03/2018
</t>
  </si>
  <si>
    <t xml:space="preserve">27/08/2018
</t>
  </si>
  <si>
    <t>შ/მნიშვნელობის ბორჯომი-ბაკურიანი-ახალქალაქის ს/გზის მე-9 (კმ8+700) მდ. გუჯარულაზე არსებული სახიდე გადასასვლელის რეაბილიტაცია</t>
  </si>
  <si>
    <t xml:space="preserve">14/09/2017
</t>
  </si>
  <si>
    <t xml:space="preserve">30/06/2018
</t>
  </si>
  <si>
    <t>შ/მნიშვნელობის ბორჯომი–ბაღი–ტბა–ცემის ს/გზის პირველ კმ–ში (ქ. ბორჯომი) დაზიანებული საყრდენი კედლის აღდგენის სამუშაოები</t>
  </si>
  <si>
    <t xml:space="preserve">შპს "ბესკო"
</t>
  </si>
  <si>
    <t xml:space="preserve">29/03/2018
</t>
  </si>
  <si>
    <t xml:space="preserve">29/07/2018
</t>
  </si>
  <si>
    <t>ხაშური-ახალციხე-ვალეს (TurqeTis respublikis sazRvari) ს/გზის me-13-ე კმ-ზე დაზიანებული ქვედა საყრდენი კედლის აღდგენა</t>
  </si>
  <si>
    <r>
      <rPr>
        <sz val="10"/>
        <rFont val="AcadNusx"/>
      </rPr>
      <t>Sps "qrosfointi"</t>
    </r>
    <r>
      <rPr>
        <b/>
        <sz val="10"/>
        <rFont val="AcadNusx"/>
      </rPr>
      <t xml:space="preserve">
</t>
    </r>
  </si>
  <si>
    <t xml:space="preserve">25/04/2018
</t>
  </si>
  <si>
    <t xml:space="preserve">25/09/2018
</t>
  </si>
  <si>
    <t>შ/მნიშვნელობის კოდა–ფარცხისი-მანგლისი–წალკა–ნინოწმინდას ს/გზის კმ77-კმ92 მონაკვეთის სარეაბილიტაციო სამუშაოები (15.8კმ)</t>
  </si>
  <si>
    <r>
      <rPr>
        <sz val="10"/>
        <rFont val="AcadNusx"/>
      </rPr>
      <t>შპს "კავკასუს როუდ პროჯექტი"</t>
    </r>
    <r>
      <rPr>
        <b/>
        <sz val="10"/>
        <rFont val="AcadNusx"/>
      </rPr>
      <t xml:space="preserve">
</t>
    </r>
  </si>
  <si>
    <t xml:space="preserve">03/07/2018
</t>
  </si>
  <si>
    <t xml:space="preserve">03/11/2019
</t>
  </si>
  <si>
    <t>ს/მნიშვნელობის ახალციხე–ნინოწმინდას (სომხეთის რესპუბლიკის საზღვარი) ს/გზის კმ98-კმ112 მონაკვეთის სარეაბილიტაციო სამუშაოები (14.6კმ, 3 ხიდი)</t>
  </si>
  <si>
    <r>
      <rPr>
        <sz val="10"/>
        <rFont val="AcadNusx"/>
      </rPr>
      <t>შპს "საქმილსადენმშენი"</t>
    </r>
    <r>
      <rPr>
        <b/>
        <sz val="10"/>
        <rFont val="AcadNusx"/>
      </rPr>
      <t xml:space="preserve">
</t>
    </r>
  </si>
  <si>
    <t xml:space="preserve">06/07/2018
</t>
  </si>
  <si>
    <t xml:space="preserve">06/10/2019
</t>
  </si>
  <si>
    <t>შ/მნიშვნელობის ქუთაისი(ბაღდათი)-საირმე-აბასთუმანი-ბენარას ს/გზის აბასთუმანი-ბაღდათის მიმართულებით კმ3.2 მონაკვეთის სარეაბილიტაციო სამუშაოები</t>
  </si>
  <si>
    <t xml:space="preserve">Sps "arali"
</t>
  </si>
  <si>
    <t xml:space="preserve">08/01/2018
</t>
  </si>
  <si>
    <t xml:space="preserve">08/07/2018
</t>
  </si>
  <si>
    <t>სენაკი-ფოთი-სარფის ს/გზის ჩაქვი-მახინჯაურის მონაკვეთზე, საავტომობილო გვირაბის მიმდებარედ ავტოტრანსპორტის მოსაბრუნებელი საავტომობილო გზის მოწყობა (1 კმ)</t>
  </si>
  <si>
    <t xml:space="preserve">Sps "gza"
</t>
  </si>
  <si>
    <t xml:space="preserve">8/08/2017
</t>
  </si>
  <si>
    <t xml:space="preserve">31/08/2018
</t>
  </si>
  <si>
    <t>შ/მნიშვნელობის ბათუმი(ანგისა)-ახალციხის ს/გზის 85-ე კმ-ში(ხულოს გასასვლელი) დაზიანებული მიწის აღდგენის სამუშაოები</t>
  </si>
  <si>
    <t xml:space="preserve">Sps "iberia j"
</t>
  </si>
  <si>
    <t xml:space="preserve">20/11/2017w.
</t>
  </si>
  <si>
    <r>
      <t>15/07/2018</t>
    </r>
    <r>
      <rPr>
        <b/>
        <i/>
        <sz val="10"/>
        <rFont val="AcadNusx"/>
      </rPr>
      <t xml:space="preserve">
</t>
    </r>
  </si>
  <si>
    <t>შ/მნიშვნელობის ბათუმი(ანგისა)–ახალციხის ს/გზის კმ91+800 მონაკვეთზე დაზიანებული მიწის ვაკისის აღდგენის სამუშაოები</t>
  </si>
  <si>
    <t xml:space="preserve">01/10/2018
</t>
  </si>
  <si>
    <t>შ/მნიშნელობის ბათუმი(ანგისა)–ახალციხის ს/გზის კმ15+150 მონაკვეთზე დაზიანებული მიწის ვაკისის აღდგენის სამუშოები</t>
  </si>
  <si>
    <t xml:space="preserve">სს "ზიმო-7"
</t>
  </si>
  <si>
    <t xml:space="preserve">16/05/2018
</t>
  </si>
  <si>
    <t xml:space="preserve">16/11/2018
</t>
  </si>
  <si>
    <t>შ/მნიშვნელობის ბათუმი(ანგისა)–ახალციხის ს/გზის 59-ე (კმ58+970)კმ–ზე მდ. ჭვანისწყალზე არსებული სახიდე გადასასვლელის რეაბილიტაცია</t>
  </si>
  <si>
    <t xml:space="preserve">შპს "გაბიონი 2000"
</t>
  </si>
  <si>
    <t xml:space="preserve">27/02/2018
</t>
  </si>
  <si>
    <t xml:space="preserve">27/10/2018
</t>
  </si>
  <si>
    <t>ადგილობრივი მნიშვნელობის მუხაესტატე - ცეცხლაურის საჯარო სკოლის საავტომობილო გზის კმ 4-900 - კმ 6+320 მონაკვეთის სარეაბილიტაციო სამუშაოები</t>
  </si>
  <si>
    <r>
      <t>Sps "</t>
    </r>
    <r>
      <rPr>
        <sz val="10"/>
        <rFont val="Arial"/>
        <family val="2"/>
      </rPr>
      <t xml:space="preserve">New Road"
</t>
    </r>
    <r>
      <rPr>
        <sz val="10"/>
        <rFont val="AcadNusx"/>
      </rPr>
      <t/>
    </r>
  </si>
  <si>
    <t xml:space="preserve">26/04/2018
</t>
  </si>
  <si>
    <t xml:space="preserve">26/08/2018
</t>
  </si>
  <si>
    <t>შ/მნიშვნელობის გოდერძის უღელტეხილი-ბეშუმის ს/გზის კმ1-კმ6 მონაკვეთის სარეაბილიტაციო სამუშაოები (1 ხიდი)</t>
  </si>
  <si>
    <t>შ/მნიშვნელობის ბათუმი(ანგისა)–ახალციხის ს/გზის კმ79+500-კმ80+600 მონაკვეთის სარეაბილიტაციო სამუშოებზე</t>
  </si>
  <si>
    <r>
      <rPr>
        <sz val="10"/>
        <rFont val="AcadNusx"/>
      </rPr>
      <t>შპს "ერ დე ტე"</t>
    </r>
    <r>
      <rPr>
        <b/>
        <sz val="10"/>
        <rFont val="AcadNusx"/>
      </rPr>
      <t xml:space="preserve">
</t>
    </r>
    <r>
      <rPr>
        <sz val="10"/>
        <rFont val="AcadNusx"/>
      </rPr>
      <t/>
    </r>
  </si>
  <si>
    <t xml:space="preserve">27/06/2018
</t>
  </si>
  <si>
    <t xml:space="preserve">27/09/2018
</t>
  </si>
  <si>
    <t>შ/მნიშვნელობის ბათუმი(ანგისა)–ახალციხის ს/გზის კმ56(55+180)–ზე მდ. აჭარისწყალზე არსებული სახიდე გადასასვლელის სარეაბილიტაციო სამუშოები</t>
  </si>
  <si>
    <t xml:space="preserve">შპს "უნივერსალი"
</t>
  </si>
  <si>
    <t xml:space="preserve">23/03/2018
</t>
  </si>
  <si>
    <t xml:space="preserve">23/09/2018
</t>
  </si>
  <si>
    <t>შ/მნიშვნელობის ქუთაისი(მოწამეთა)–ტყიბული–ამბროლაურის ს/გზის კმ62(61+858)–ზე მდ. აგარისხევზე არსებული სახიდე გადასასვლელის სარეაბილიტაციო სამუშაოები</t>
  </si>
  <si>
    <t xml:space="preserve">შპს "ჯ და ჯ"
</t>
  </si>
  <si>
    <t xml:space="preserve">04/09/2018
</t>
  </si>
  <si>
    <t>შ/მნიშვნელობის ქუთაისი-წყალტუბო-ცაგერი-ლენტეხი-ლასდილის ს/გზის  კმ100-კმ112 მონაკვეთის სარეაბილიტაციო სამუშაოები</t>
  </si>
  <si>
    <t xml:space="preserve">Sps "jeu grupi"
</t>
  </si>
  <si>
    <t xml:space="preserve">28.12.2016
</t>
  </si>
  <si>
    <t>შ/მნიშვნელობის ქუთაისი(წყალტუბოს გადასახვევი)-წყალტუბო-ცაგერი-ლენტეხი-ლასდილიდ დ/გზის კმ113-კმ125 მონაკვეთის რეაბილიტაცია</t>
  </si>
  <si>
    <t xml:space="preserve">31/10/2017
</t>
  </si>
  <si>
    <r>
      <t xml:space="preserve">31/01/2019
</t>
    </r>
    <r>
      <rPr>
        <b/>
        <sz val="10"/>
        <rFont val="AcadNusx"/>
      </rPr>
      <t/>
    </r>
  </si>
  <si>
    <t>შ/მნიშვნელობის ქუთაისი(ჭომა)-ალპანა-მამისონის უღელტეხილი (რუსეთის ფედერაციის საზღვარი) ს/გზის კმ126-კმ141 მონაკვეთზე სტიქიის შედეგად დაზიანებული ცალკეული მონაკვეთების აღდგენის სამუშაოები</t>
  </si>
  <si>
    <t xml:space="preserve">07/02/2018
</t>
  </si>
  <si>
    <t xml:space="preserve">30/07/2018
</t>
  </si>
  <si>
    <t>შ/მნიშვნელობის ქუთაისი(ჭომა)-ალპანა-მამისონის უღელტეხილი (რუსეთის ფედერაციის საზღვარი) ს/გზის კმ115-ე და 118-ე კმ-ებზე დაზიანებული ცალკეული მონაკვეთების აღდგენის სამუშაოები</t>
  </si>
  <si>
    <t xml:space="preserve">21/02/2018
</t>
  </si>
  <si>
    <t xml:space="preserve">14/07/2018
</t>
  </si>
  <si>
    <t>შ/მნიშვნელობის ქუთაისი-წყალტუბო-ცაგერი-ლენტეხი-ლასდილის ს/გზის  117-ე კმ-ზე, მდ. ცხენისწყალზე ახალი სახიდე გადასასვლელის მშენებლობის სამუშაოები</t>
  </si>
  <si>
    <t xml:space="preserve">28.09.2016
</t>
  </si>
  <si>
    <t>შ/მნიშვნელობის საგლოლო-ჭიორა-ღების ს/გზის კმ1-კმ12 მონაკვეთის სარეაბილიტაციო სამუშაოები</t>
  </si>
  <si>
    <t xml:space="preserve">Sps "bel-bau"
</t>
  </si>
  <si>
    <t xml:space="preserve">03.05.2017
</t>
  </si>
  <si>
    <t xml:space="preserve">03.11.2018
</t>
  </si>
  <si>
    <t>ქუთაისი-ალპანა-მამისონის უღელტეხილის ს/გზის კმ126-კმ141 მონაკვეთზე სტიქიის შედეგად დაზიანებული ცალკეული მონაკვეთების აღდგენა (კმ130+590-ზე ღვარცოფგამტარი ნაგებობის მოწყობა და მასთან დაკავშირებული ნაპირსამაგრი სამუშაოები)</t>
  </si>
  <si>
    <r>
      <rPr>
        <sz val="10"/>
        <rFont val="AcadNusx"/>
      </rPr>
      <t>შპს "ბესკო"</t>
    </r>
    <r>
      <rPr>
        <b/>
        <sz val="10"/>
        <rFont val="AcadNusx"/>
      </rPr>
      <t xml:space="preserve">
</t>
    </r>
  </si>
  <si>
    <t xml:space="preserve">30/05/2018
</t>
  </si>
  <si>
    <t xml:space="preserve">30/11/2018
</t>
  </si>
  <si>
    <t>შ/მნიშვნელობის ალპანა-ცაგერის ს/გზის მე-12კმ-ში დაზიანებული მიწის ვაკისის აღდგენის სამუშაოები</t>
  </si>
  <si>
    <t xml:space="preserve">Ria saaqcio sazogadoeba "samSeneblo-samrewvelo sainvesticio korporacia akordi"
</t>
  </si>
  <si>
    <t xml:space="preserve">09/01/2018
</t>
  </si>
  <si>
    <t>შ/მნიშვნელობის ალპანა–ცაგერის ს/გზის მე–4, მე–12 და მე–19კმ–ებზე დაზიანებული მიწის ვაკისის აღდგენის სამუშოები, ნაწილი 1 კმ4 და კმ19</t>
  </si>
  <si>
    <t xml:space="preserve">Sps ,,მამისონი"
</t>
  </si>
  <si>
    <t xml:space="preserve">18/06/2018
</t>
  </si>
  <si>
    <t xml:space="preserve">18/10/2018
</t>
  </si>
  <si>
    <t>შ/მნიშვნელობის ზაჰესი-მცხეთა-კავთისხევი-გორი-სკრა-ქარელი-ოსიაურის ს/გზის კმ9+500-ზე დაკმ81+900-ზე არსებული წყალგამტარი მილების სარეაბილიტაციო სამუშაოები</t>
  </si>
  <si>
    <t xml:space="preserve">Sps "daviTi"
</t>
  </si>
  <si>
    <t xml:space="preserve">01.11.2017
</t>
  </si>
  <si>
    <t xml:space="preserve">15.06.2018
</t>
  </si>
  <si>
    <t>შ/მნიშვნელობის ზაჰესი–მცხეთა–კავთისხევი–გორი–სკრა–ქარელი–ოსიაურის ს/გზის კმ28(27+015)–ზე მდ. კავთურაზე არსებული სახიდე გადასასვლელის სარეაბილიტაციო სამუშოები</t>
  </si>
  <si>
    <t xml:space="preserve">11/04/2018
</t>
  </si>
  <si>
    <t xml:space="preserve">11/08/2018
</t>
  </si>
  <si>
    <t>შ/მნიშვნელობის ნიჩბისი-დიდგორი-დიდი თონეთის ს/გზის სარეაბილიტაციო სამუშაოები (ლოტი 2 დიდგორი-დიდი თონეთი კმ14.170-კმ26.670)</t>
  </si>
  <si>
    <t xml:space="preserve">04/12/2017
</t>
  </si>
  <si>
    <t xml:space="preserve">06/02/2019
</t>
  </si>
  <si>
    <t>შ/მნიშვნელობის მარნეული-ალგეთი-აზიზკენტის ს/გზის კმ 14+000-კმ18+195 მონაკვეთის რეაბილიტაცია</t>
  </si>
  <si>
    <t xml:space="preserve">10/05/2018
</t>
  </si>
  <si>
    <t xml:space="preserve">10/11/2018
</t>
  </si>
  <si>
    <t>შ/მნიშვნელობის შულავერი–შაუმიანი–სიონი–წარაქვი–ს/გზის კმ7-კმ11 მონაკვეთის სარეაბილიტაციო სამუშოები</t>
  </si>
  <si>
    <r>
      <t xml:space="preserve">შპს "ქცია"
</t>
    </r>
    <r>
      <rPr>
        <b/>
        <sz val="10"/>
        <rFont val="AcadNusx"/>
      </rPr>
      <t/>
    </r>
  </si>
  <si>
    <t xml:space="preserve">22/12/2017
</t>
  </si>
  <si>
    <t xml:space="preserve">თბილისი(ველი)-გაჩიანი-რუსთავის ს/გზის კმ8+400-ზე არსებული რკინიგზის გზაგამტარის რეაბილიტაცია </t>
  </si>
  <si>
    <t xml:space="preserve">03/12/2018
</t>
  </si>
  <si>
    <t>შ/მნიშვნელობის ვაზიანი–მარტყოფი–ნორიო–ღვთაებას ს/გზის კმ6+300-კმ11+300 მონაკვეთის სარეაბილიტაციო სამუშაოები</t>
  </si>
  <si>
    <t xml:space="preserve">შპს "ჰერიო"
</t>
  </si>
  <si>
    <t xml:space="preserve">02/04/2018
</t>
  </si>
  <si>
    <r>
      <t xml:space="preserve">02/11/2018
</t>
    </r>
    <r>
      <rPr>
        <b/>
        <i/>
        <sz val="10"/>
        <rFont val="AcadNusx"/>
      </rPr>
      <t/>
    </r>
  </si>
  <si>
    <t>ბოლნისი-სიონის მონასტერი-წუღრუღაშენის ს/გზის კმ10-კმ11,7 მონაკვეთის რეაბილიტაცია</t>
  </si>
  <si>
    <r>
      <rPr>
        <sz val="10"/>
        <rFont val="AcadNusx"/>
      </rPr>
      <t>შპს "როუდ სოლუშენი"</t>
    </r>
    <r>
      <rPr>
        <b/>
        <sz val="10"/>
        <rFont val="AcadNusx"/>
      </rPr>
      <t xml:space="preserve">
</t>
    </r>
  </si>
  <si>
    <t xml:space="preserve">10/09/2018
</t>
  </si>
  <si>
    <t>შ/მნიშვნელობის თბილისი(ველი)–გაჩიანი–რუსთავის ს/გზის კმ8.8-კმ11 მონაკვეთის სარეაბილიტაციო სამუშაოები</t>
  </si>
  <si>
    <t xml:space="preserve">შპს "ენკო"
</t>
  </si>
  <si>
    <t xml:space="preserve">28/06/2018
</t>
  </si>
  <si>
    <t xml:space="preserve">28/10/2018
</t>
  </si>
  <si>
    <t>შ/მნიშვნელობის ზუგდიდი-ნარაზენი-ძველი ხიბულა-ახალი ხიბულა-ზუბის ს/გზის მე-2კმ-ზე, მდ. ჯუმზე არსებული სახიდე გადასასვლელის რეაბილიტაცია</t>
  </si>
  <si>
    <r>
      <t xml:space="preserve">
Sps "ji vi Ti jgufi"
</t>
    </r>
    <r>
      <rPr>
        <sz val="10"/>
        <rFont val="AcadNusx"/>
      </rPr>
      <t xml:space="preserve">
</t>
    </r>
  </si>
  <si>
    <t>24/10/2017</t>
  </si>
  <si>
    <t>31/05/2018</t>
  </si>
  <si>
    <t>ჭიათურა-პერევისა-სვერი-თვალუეთი-გეზრულის ს/გზის კმ1-კმ7 მონაკვეთის რეაბილიტაცია</t>
  </si>
  <si>
    <t xml:space="preserve">Sps "dagi+"
</t>
  </si>
  <si>
    <r>
      <t xml:space="preserve">
04.08.2017
</t>
    </r>
    <r>
      <rPr>
        <i/>
        <sz val="10"/>
        <rFont val="AcadNusx"/>
      </rPr>
      <t xml:space="preserve">
</t>
    </r>
  </si>
  <si>
    <r>
      <t>30/05/2018</t>
    </r>
    <r>
      <rPr>
        <i/>
        <sz val="10"/>
        <rFont val="AcadNusx"/>
      </rPr>
      <t xml:space="preserve">
</t>
    </r>
  </si>
  <si>
    <t>ს/მნიშვნელობის სამტრედია-ლანჩხუთი-გრიგოლეთის ს/გზის მე-8კმ-ზე მდ. თხილნარაზე ახალი სახიდე გადასასვლელის მოწყობის სამუშაოები</t>
  </si>
  <si>
    <t xml:space="preserve">Sps "saxaria"
</t>
  </si>
  <si>
    <t xml:space="preserve">30/10/2017
</t>
  </si>
  <si>
    <t>შ/მნიშვნელობის ქუთაისი(საღორია)-ბაღდათი-აბასთუმანი-ბენარას ს/გზის კმ6-კმ10 მონაკვეთის სარეაბილიტაცია სამუშაოები</t>
  </si>
  <si>
    <t xml:space="preserve">Sps "saqmilsadenmSeni"
</t>
  </si>
  <si>
    <t xml:space="preserve">17/11/2017
</t>
  </si>
  <si>
    <t xml:space="preserve">01.05.2018
</t>
  </si>
  <si>
    <t>მცხეთა-სტეფანწმინდა-ლარსის ს/გზის 86-ე კმ-ზე  დაზიანებული ქვედა საყრდენი კედლის აღდგენის სამუშაოები</t>
  </si>
  <si>
    <t xml:space="preserve">28/09/2017
</t>
  </si>
  <si>
    <t xml:space="preserve">30.06.2018
</t>
  </si>
  <si>
    <t>ს/მნიშვნელობის მცხეთა-სტეფანწმინდა-ლარსის ს/გზის კმ29-კმ31 მონაკვეთზე არსებული ფერდობების ქვის ცვენის საწინააღმდეგო პრევენციული ღონისძიებების სამუშაოები</t>
  </si>
  <si>
    <t xml:space="preserve">30.05.2017
</t>
  </si>
  <si>
    <t>ს/მნიშვნელობის თბილისი–ბაკურციხე–ლაგოდეხის ს/გზის კმ36+500-ზე (სოფ. ხაშმის მიერთება) მოძრაობის უსაფრთხოების ამაღლების მიზნით ჩასატარებელი სამუშაოები</t>
  </si>
  <si>
    <t xml:space="preserve">სს "კავკასავტომაგისტრალი"
</t>
  </si>
  <si>
    <t xml:space="preserve">16/02/2018
</t>
  </si>
  <si>
    <t>შ/მნიშვნელობის ბათუმი–ახალციხის ს/გზის კმ37+200-ზე (დაბა ქედის შესასვლელი) დაზიანებული ქვედა საყრდენი კედლის აღდგენის სამუშაოები</t>
  </si>
  <si>
    <t>ა/მნიშვნელობის მუხაესტატე–ცეცხლაურის საჯარო სკოლის ს/გზის კმ0+00-კმ6+320 მონაკვეთის სარეაბილიტაციო სამუშაოები</t>
  </si>
  <si>
    <t xml:space="preserve">Sps "gzamSeni 18"
</t>
  </si>
  <si>
    <t xml:space="preserve">28/12/2017
</t>
  </si>
  <si>
    <t>ს/მნიშვნელობის თბილისის შემოსავლელი ს/გზის 28-ე (კმ27+250_ კმ–ზე (ნორიოს დასახლება)არსებული გზაგამტარის სარეაბილიტაციო სამუშაოები</t>
  </si>
  <si>
    <t xml:space="preserve">20/02/2018
</t>
  </si>
  <si>
    <t xml:space="preserve">20/07/2018
</t>
  </si>
  <si>
    <t>სახელშეკრულებო ღირებულება (ათასი. ლარი)</t>
  </si>
  <si>
    <t>შესრულება ნაზარდი ჯამით (ათასი. ლარი)</t>
  </si>
  <si>
    <t>შპს "შარა–გზამშენი პირველი"</t>
  </si>
  <si>
    <t>Sps ,,sax. samS. kompania"</t>
  </si>
  <si>
    <t>Sps "cekuri"</t>
  </si>
  <si>
    <t>შპს "საქართველოს სამშენებლო კომპანია"</t>
  </si>
  <si>
    <r>
      <t xml:space="preserve">Sps </t>
    </r>
    <r>
      <rPr>
        <sz val="10"/>
        <rFont val="Arial"/>
        <family val="2"/>
      </rPr>
      <t>"Georgian Bridje Construction"</t>
    </r>
  </si>
  <si>
    <t>სახელშეკრულებო ღირებულება (ლარი)</t>
  </si>
  <si>
    <t>შესრულება ნაზარდი ჯამით (ლარი)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</si>
</sst>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40" x14ac:knownFonts="1">
    <font>
      <sz val="11"/>
      <color theme="1"/>
      <name val="Calibri"/>
      <family val="2"/>
      <scheme val="minor"/>
    </font>
    <font>
      <b/>
      <sz val="10"/>
      <name val="Sylfaen"/>
      <family val="2"/>
    </font>
    <font>
      <sz val="10"/>
      <name val="Calibri"/>
      <family val="2"/>
      <scheme val="minor"/>
    </font>
    <font>
      <sz val="10"/>
      <color theme="1"/>
      <name val="Calibri"/>
      <family val="2"/>
      <scheme val="minor"/>
    </font>
    <font>
      <b/>
      <sz val="9"/>
      <color rgb="FF000000"/>
      <name val="Arial"/>
      <family val="2"/>
    </font>
    <font>
      <sz val="10"/>
      <name val="Calibri"/>
      <family val="2"/>
    </font>
    <font>
      <b/>
      <sz val="10"/>
      <color rgb="FF000000"/>
      <name val="Sylfaen"/>
      <family val="1"/>
    </font>
    <font>
      <b/>
      <sz val="10"/>
      <name val="Sylfaen"/>
      <family val="1"/>
    </font>
    <font>
      <sz val="11"/>
      <color theme="1"/>
      <name val="AcadNusx"/>
    </font>
    <font>
      <sz val="11"/>
      <name val="AcadNusx"/>
    </font>
    <font>
      <sz val="11"/>
      <color rgb="FF000000"/>
      <name val="Times New Roman"/>
      <family val="1"/>
    </font>
    <font>
      <sz val="11"/>
      <color rgb="FF000000"/>
      <name val="Sylfaen"/>
      <family val="2"/>
    </font>
    <font>
      <b/>
      <sz val="11"/>
      <name val="AcadMtavr"/>
    </font>
    <font>
      <sz val="11"/>
      <name val="Sylfaen"/>
      <family val="1"/>
    </font>
    <font>
      <sz val="11"/>
      <name val="Calibri"/>
      <family val="2"/>
      <scheme val="minor"/>
    </font>
    <font>
      <sz val="10"/>
      <name val="Arial"/>
      <family val="2"/>
      <charset val="204"/>
    </font>
    <font>
      <b/>
      <sz val="11"/>
      <name val="AcadNusx"/>
    </font>
    <font>
      <b/>
      <sz val="11"/>
      <name val="Times New Roman"/>
      <family val="1"/>
    </font>
    <font>
      <sz val="11"/>
      <name val="Times New Roman"/>
      <family val="1"/>
    </font>
    <font>
      <b/>
      <sz val="11"/>
      <name val="Calibri"/>
      <family val="2"/>
      <scheme val="minor"/>
    </font>
    <font>
      <sz val="11"/>
      <color theme="1"/>
      <name val="Sylfaen"/>
      <family val="1"/>
    </font>
    <font>
      <sz val="12"/>
      <color theme="1"/>
      <name val="Sylfaen"/>
      <family val="1"/>
    </font>
    <font>
      <sz val="12"/>
      <name val="AcadNusx"/>
    </font>
    <font>
      <sz val="12"/>
      <name val="Calibri"/>
      <family val="2"/>
      <scheme val="minor"/>
    </font>
    <font>
      <sz val="11"/>
      <color rgb="FF000000"/>
      <name val="Arial"/>
      <family val="2"/>
    </font>
    <font>
      <u/>
      <sz val="11"/>
      <color theme="10"/>
      <name val="Calibri"/>
      <family val="2"/>
      <scheme val="minor"/>
    </font>
    <font>
      <sz val="11"/>
      <color rgb="FF222222"/>
      <name val="Sylfaen"/>
      <family val="1"/>
    </font>
    <font>
      <sz val="11"/>
      <color rgb="FF000000"/>
      <name val="Sylfaen"/>
      <family val="1"/>
    </font>
    <font>
      <sz val="11"/>
      <name val="Calibri"/>
      <family val="2"/>
    </font>
    <font>
      <sz val="11"/>
      <color theme="1" tint="0.249977111117893"/>
      <name val="Sylfaen"/>
      <family val="1"/>
    </font>
    <font>
      <sz val="8"/>
      <color rgb="FF000000"/>
      <name val="Sylfaen"/>
      <family val="1"/>
    </font>
    <font>
      <sz val="8"/>
      <color theme="1"/>
      <name val="Sylfaen"/>
      <family val="1"/>
    </font>
    <font>
      <sz val="8"/>
      <name val="Sylfaen"/>
      <family val="1"/>
    </font>
    <font>
      <vertAlign val="superscript"/>
      <sz val="8"/>
      <color theme="1"/>
      <name val="Sylfaen"/>
      <family val="1"/>
    </font>
    <font>
      <sz val="10"/>
      <name val="AcadNusx"/>
    </font>
    <font>
      <sz val="10"/>
      <name val="Arial"/>
      <family val="2"/>
    </font>
    <font>
      <sz val="10"/>
      <color theme="1"/>
      <name val="AcadNusx"/>
    </font>
    <font>
      <b/>
      <sz val="10"/>
      <name val="AcadNusx"/>
    </font>
    <font>
      <b/>
      <i/>
      <sz val="10"/>
      <name val="AcadNusx"/>
    </font>
    <font>
      <i/>
      <sz val="10"/>
      <name val="AcadNusx"/>
    </font>
  </fonts>
  <fills count="6">
    <fill>
      <patternFill patternType="none"/>
    </fill>
    <fill>
      <patternFill patternType="gray125"/>
    </fill>
    <fill>
      <patternFill patternType="solid">
        <fgColor theme="7" tint="0.39997558519241921"/>
        <bgColor indexed="64"/>
      </patternFill>
    </fill>
    <fill>
      <patternFill patternType="solid">
        <fgColor theme="0"/>
        <bgColor indexed="64"/>
      </patternFill>
    </fill>
    <fill>
      <patternFill patternType="solid">
        <fgColor theme="0" tint="-0.249977111117893"/>
        <bgColor indexed="64"/>
      </patternFill>
    </fill>
    <fill>
      <patternFill patternType="solid">
        <fgColor rgb="FFFFFFFF"/>
        <bgColor indexed="64"/>
      </patternFill>
    </fill>
  </fills>
  <borders count="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0" fontId="15" fillId="0" borderId="0"/>
    <xf numFmtId="0" fontId="25" fillId="0" borderId="0" applyNumberFormat="0" applyFill="0" applyBorder="0" applyAlignment="0" applyProtection="0"/>
  </cellStyleXfs>
  <cellXfs count="93">
    <xf numFmtId="0" fontId="0" fillId="0" borderId="0" xfId="0"/>
    <xf numFmtId="0" fontId="2" fillId="2" borderId="3" xfId="0" applyFont="1" applyFill="1" applyBorder="1" applyAlignment="1">
      <alignment horizontal="center" vertical="center" wrapText="1"/>
    </xf>
    <xf numFmtId="164" fontId="2" fillId="2" borderId="3" xfId="0" applyNumberFormat="1" applyFont="1" applyFill="1" applyBorder="1" applyAlignment="1">
      <alignment horizontal="center" vertical="center" wrapText="1"/>
    </xf>
    <xf numFmtId="0" fontId="3" fillId="0" borderId="0" xfId="0" applyFont="1"/>
    <xf numFmtId="0" fontId="4" fillId="3" borderId="3" xfId="0" applyNumberFormat="1" applyFont="1" applyFill="1" applyBorder="1" applyAlignment="1">
      <alignment horizontal="center" vertical="center" wrapText="1" readingOrder="1"/>
    </xf>
    <xf numFmtId="0" fontId="5" fillId="3" borderId="0" xfId="0" applyFont="1" applyFill="1" applyBorder="1"/>
    <xf numFmtId="0" fontId="7" fillId="4" borderId="3" xfId="0" applyNumberFormat="1" applyFont="1" applyFill="1" applyBorder="1" applyAlignment="1">
      <alignment horizontal="center" vertical="center" wrapText="1" readingOrder="1"/>
    </xf>
    <xf numFmtId="0" fontId="7" fillId="4" borderId="3" xfId="0" applyNumberFormat="1" applyFont="1" applyFill="1" applyBorder="1" applyAlignment="1">
      <alignment horizontal="center" vertical="center" readingOrder="1"/>
    </xf>
    <xf numFmtId="0" fontId="5" fillId="3" borderId="0" xfId="0" applyFont="1" applyFill="1" applyBorder="1" applyAlignment="1">
      <alignment horizontal="center" vertical="center"/>
    </xf>
    <xf numFmtId="0" fontId="6" fillId="3" borderId="3" xfId="0" applyNumberFormat="1" applyFont="1" applyFill="1" applyBorder="1" applyAlignment="1">
      <alignment horizontal="center" vertical="center" wrapText="1" readingOrder="1"/>
    </xf>
    <xf numFmtId="0" fontId="6" fillId="3" borderId="4" xfId="0" applyNumberFormat="1" applyFont="1" applyFill="1" applyBorder="1" applyAlignment="1">
      <alignment horizontal="center" vertical="center" wrapText="1" readingOrder="1"/>
    </xf>
    <xf numFmtId="0" fontId="6" fillId="3" borderId="3" xfId="0" applyNumberFormat="1" applyFont="1" applyFill="1" applyBorder="1" applyAlignment="1">
      <alignment horizontal="center" vertical="center" readingOrder="1"/>
    </xf>
    <xf numFmtId="0" fontId="8" fillId="3" borderId="1" xfId="0" applyNumberFormat="1" applyFont="1" applyFill="1" applyBorder="1" applyAlignment="1">
      <alignment horizontal="left" vertical="center" wrapText="1"/>
    </xf>
    <xf numFmtId="0" fontId="9" fillId="3" borderId="3" xfId="0" applyFont="1" applyFill="1" applyBorder="1" applyAlignment="1">
      <alignment horizontal="center" vertical="center" wrapText="1"/>
    </xf>
    <xf numFmtId="0" fontId="10" fillId="3" borderId="3" xfId="0" applyNumberFormat="1" applyFont="1" applyFill="1" applyBorder="1" applyAlignment="1">
      <alignment horizontal="center" vertical="center" wrapText="1" readingOrder="1"/>
    </xf>
    <xf numFmtId="164" fontId="11" fillId="3" borderId="3" xfId="0" applyNumberFormat="1" applyFont="1" applyFill="1" applyBorder="1" applyAlignment="1">
      <alignment horizontal="center" vertical="center" readingOrder="1"/>
    </xf>
    <xf numFmtId="0" fontId="12" fillId="0" borderId="3" xfId="0" applyFont="1" applyFill="1" applyBorder="1" applyAlignment="1">
      <alignment horizontal="center" vertical="center"/>
    </xf>
    <xf numFmtId="3" fontId="13" fillId="0" borderId="3" xfId="0" applyNumberFormat="1" applyFont="1" applyFill="1" applyBorder="1" applyAlignment="1">
      <alignment horizontal="center" vertical="center" wrapText="1"/>
    </xf>
    <xf numFmtId="0" fontId="14" fillId="2" borderId="3" xfId="0" applyFont="1" applyFill="1" applyBorder="1" applyAlignment="1">
      <alignment horizontal="center" vertical="center" wrapText="1"/>
    </xf>
    <xf numFmtId="164" fontId="14" fillId="2" borderId="3"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wrapText="1" readingOrder="1"/>
    </xf>
    <xf numFmtId="0" fontId="1" fillId="2" borderId="2" xfId="0" applyNumberFormat="1" applyFont="1" applyFill="1" applyBorder="1" applyAlignment="1">
      <alignment horizontal="center" vertical="center" wrapText="1" readingOrder="1"/>
    </xf>
    <xf numFmtId="0" fontId="8" fillId="3" borderId="3" xfId="0" applyNumberFormat="1" applyFont="1" applyFill="1" applyBorder="1" applyAlignment="1">
      <alignment horizontal="left" vertical="center" wrapText="1"/>
    </xf>
    <xf numFmtId="0" fontId="8" fillId="3" borderId="1" xfId="0" applyFont="1" applyFill="1" applyBorder="1" applyAlignment="1">
      <alignment horizontal="left" vertical="center" wrapText="1"/>
    </xf>
    <xf numFmtId="0" fontId="8" fillId="3" borderId="1" xfId="0" applyNumberFormat="1" applyFont="1" applyFill="1" applyBorder="1" applyAlignment="1">
      <alignment horizontal="left" vertical="top" wrapText="1"/>
    </xf>
    <xf numFmtId="0" fontId="20" fillId="0" borderId="3" xfId="0" applyFont="1" applyFill="1" applyBorder="1" applyAlignment="1">
      <alignment horizontal="left" vertical="center" wrapText="1"/>
    </xf>
    <xf numFmtId="0" fontId="20" fillId="0" borderId="3" xfId="0" applyFont="1" applyFill="1" applyBorder="1" applyAlignment="1">
      <alignment vertical="center" wrapText="1"/>
    </xf>
    <xf numFmtId="0" fontId="21" fillId="0" borderId="0" xfId="0" applyFont="1" applyAlignment="1">
      <alignment horizontal="left" vertical="center" wrapText="1"/>
    </xf>
    <xf numFmtId="164" fontId="9" fillId="3" borderId="3" xfId="1" applyNumberFormat="1" applyFont="1" applyFill="1" applyBorder="1" applyAlignment="1">
      <alignment horizontal="center" vertical="center" wrapText="1"/>
    </xf>
    <xf numFmtId="164" fontId="16" fillId="3" borderId="3" xfId="1" applyNumberFormat="1" applyFont="1" applyFill="1" applyBorder="1" applyAlignment="1">
      <alignment horizontal="center" vertical="center" wrapText="1"/>
    </xf>
    <xf numFmtId="164" fontId="22" fillId="3" borderId="3" xfId="1"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0" fontId="8" fillId="0" borderId="3" xfId="0" applyFont="1" applyFill="1" applyBorder="1" applyAlignment="1">
      <alignment horizontal="center" vertical="center" wrapText="1"/>
    </xf>
    <xf numFmtId="164" fontId="23" fillId="3" borderId="3" xfId="1" applyNumberFormat="1" applyFont="1" applyFill="1" applyBorder="1" applyAlignment="1">
      <alignment horizontal="center" vertical="center" wrapText="1"/>
    </xf>
    <xf numFmtId="0" fontId="8" fillId="3" borderId="3" xfId="0" applyFont="1" applyFill="1" applyBorder="1" applyAlignment="1">
      <alignment horizontal="left" vertical="center" wrapText="1"/>
    </xf>
    <xf numFmtId="164" fontId="18" fillId="3" borderId="3" xfId="1" applyNumberFormat="1" applyFont="1" applyFill="1" applyBorder="1" applyAlignment="1">
      <alignment horizontal="center" vertical="center" wrapText="1"/>
    </xf>
    <xf numFmtId="164" fontId="9" fillId="3" borderId="3" xfId="1" applyNumberFormat="1" applyFont="1" applyFill="1" applyBorder="1" applyAlignment="1">
      <alignment horizontal="center" vertical="top" wrapText="1"/>
    </xf>
    <xf numFmtId="0" fontId="1" fillId="2" borderId="3" xfId="0" applyNumberFormat="1" applyFont="1" applyFill="1" applyBorder="1" applyAlignment="1">
      <alignment horizontal="center" vertical="center" wrapText="1" readingOrder="1"/>
    </xf>
    <xf numFmtId="0" fontId="24" fillId="3" borderId="3" xfId="0" applyNumberFormat="1" applyFont="1" applyFill="1" applyBorder="1" applyAlignment="1">
      <alignment horizontal="center" vertical="center" wrapText="1" readingOrder="1"/>
    </xf>
    <xf numFmtId="0" fontId="13" fillId="3" borderId="3" xfId="2" applyFont="1" applyFill="1" applyBorder="1" applyAlignment="1">
      <alignment horizontal="left" vertical="center" wrapText="1"/>
    </xf>
    <xf numFmtId="0" fontId="26" fillId="5" borderId="3" xfId="0" applyFont="1" applyFill="1" applyBorder="1" applyAlignment="1">
      <alignment horizontal="center" vertical="center" wrapText="1"/>
    </xf>
    <xf numFmtId="165" fontId="20" fillId="3" borderId="3" xfId="0" applyNumberFormat="1" applyFont="1" applyFill="1" applyBorder="1" applyAlignment="1">
      <alignment horizontal="center" vertical="center"/>
    </xf>
    <xf numFmtId="165" fontId="20" fillId="3" borderId="3" xfId="0" applyNumberFormat="1" applyFont="1" applyFill="1" applyBorder="1" applyAlignment="1">
      <alignment horizontal="center" vertical="center" wrapText="1"/>
    </xf>
    <xf numFmtId="165" fontId="20" fillId="0" borderId="3" xfId="0" applyNumberFormat="1" applyFont="1" applyBorder="1" applyAlignment="1">
      <alignment horizontal="center" vertical="center"/>
    </xf>
    <xf numFmtId="0" fontId="13" fillId="3" borderId="3" xfId="0" applyFont="1" applyFill="1" applyBorder="1" applyAlignment="1">
      <alignment horizontal="left" vertical="center" wrapText="1"/>
    </xf>
    <xf numFmtId="165" fontId="13" fillId="3" borderId="3" xfId="0" applyNumberFormat="1" applyFont="1" applyFill="1" applyBorder="1" applyAlignment="1">
      <alignment horizontal="center" vertical="center"/>
    </xf>
    <xf numFmtId="164" fontId="27" fillId="3" borderId="3" xfId="0" applyNumberFormat="1" applyFont="1" applyFill="1" applyBorder="1" applyAlignment="1">
      <alignment horizontal="center" vertical="center" readingOrder="1"/>
    </xf>
    <xf numFmtId="0" fontId="20" fillId="0" borderId="3" xfId="0" applyFont="1" applyBorder="1" applyAlignment="1">
      <alignment horizontal="center" vertical="center" wrapText="1"/>
    </xf>
    <xf numFmtId="0" fontId="28" fillId="3" borderId="3" xfId="0" applyFont="1" applyFill="1" applyBorder="1" applyAlignment="1">
      <alignment horizontal="center" vertical="center"/>
    </xf>
    <xf numFmtId="165" fontId="29" fillId="3" borderId="3" xfId="0" applyNumberFormat="1" applyFont="1" applyFill="1" applyBorder="1" applyAlignment="1">
      <alignment horizontal="center" vertical="center"/>
    </xf>
    <xf numFmtId="165" fontId="28" fillId="3" borderId="3" xfId="0" applyNumberFormat="1" applyFont="1" applyFill="1" applyBorder="1" applyAlignment="1">
      <alignment horizontal="center" vertical="center"/>
    </xf>
    <xf numFmtId="0" fontId="5" fillId="3" borderId="3" xfId="0" applyFont="1" applyFill="1" applyBorder="1"/>
    <xf numFmtId="0" fontId="26" fillId="3" borderId="3" xfId="0" applyFont="1" applyFill="1" applyBorder="1" applyAlignment="1">
      <alignment vertical="center" wrapText="1"/>
    </xf>
    <xf numFmtId="2" fontId="12" fillId="0" borderId="3" xfId="0" applyNumberFormat="1" applyFont="1" applyFill="1" applyBorder="1" applyAlignment="1">
      <alignment horizontal="center" vertical="center" wrapText="1"/>
    </xf>
    <xf numFmtId="0" fontId="30" fillId="3" borderId="3" xfId="0" applyNumberFormat="1" applyFont="1" applyFill="1" applyBorder="1" applyAlignment="1">
      <alignment horizontal="center" vertical="center" wrapText="1" readingOrder="1"/>
    </xf>
    <xf numFmtId="49" fontId="31" fillId="0" borderId="3" xfId="0" applyNumberFormat="1" applyFont="1" applyBorder="1" applyAlignment="1">
      <alignment vertical="center" wrapText="1"/>
    </xf>
    <xf numFmtId="49" fontId="31" fillId="0" borderId="3" xfId="0" applyNumberFormat="1" applyFont="1" applyBorder="1" applyAlignment="1">
      <alignment horizontal="center" vertical="center" wrapText="1"/>
    </xf>
    <xf numFmtId="0" fontId="31" fillId="0" borderId="3" xfId="0" quotePrefix="1" applyFont="1" applyBorder="1" applyAlignment="1">
      <alignment horizontal="center" vertical="center" wrapText="1"/>
    </xf>
    <xf numFmtId="4" fontId="31" fillId="0" borderId="1" xfId="0" applyNumberFormat="1" applyFont="1" applyBorder="1" applyAlignment="1">
      <alignment horizontal="center" vertical="center" wrapText="1"/>
    </xf>
    <xf numFmtId="4" fontId="31" fillId="0" borderId="3" xfId="0" applyNumberFormat="1" applyFont="1" applyBorder="1" applyAlignment="1">
      <alignment horizontal="center" vertical="center" wrapText="1"/>
    </xf>
    <xf numFmtId="164" fontId="30" fillId="3" borderId="3" xfId="0" applyNumberFormat="1" applyFont="1" applyFill="1" applyBorder="1" applyAlignment="1">
      <alignment horizontal="center" vertical="center" readingOrder="1"/>
    </xf>
    <xf numFmtId="0" fontId="32" fillId="0" borderId="3" xfId="0" applyFont="1" applyFill="1" applyBorder="1" applyAlignment="1">
      <alignment horizontal="center" vertical="center"/>
    </xf>
    <xf numFmtId="0" fontId="32" fillId="3" borderId="3" xfId="0" applyFont="1" applyFill="1" applyBorder="1" applyAlignment="1">
      <alignment horizontal="center" vertical="center" wrapText="1"/>
    </xf>
    <xf numFmtId="49" fontId="31" fillId="0" borderId="3" xfId="0" applyNumberFormat="1" applyFont="1" applyBorder="1" applyAlignment="1">
      <alignment horizontal="left" vertical="center" wrapText="1"/>
    </xf>
    <xf numFmtId="49" fontId="31" fillId="0" borderId="1" xfId="0" applyNumberFormat="1" applyFont="1" applyBorder="1" applyAlignment="1">
      <alignment horizontal="center" vertical="center" wrapText="1"/>
    </xf>
    <xf numFmtId="0" fontId="31" fillId="0" borderId="3" xfId="0" applyFont="1" applyBorder="1" applyAlignment="1">
      <alignment horizontal="center" vertical="center" wrapText="1"/>
    </xf>
    <xf numFmtId="4" fontId="31" fillId="0" borderId="1" xfId="0" applyNumberFormat="1" applyFont="1" applyBorder="1" applyAlignment="1">
      <alignment horizontal="center" vertical="center"/>
    </xf>
    <xf numFmtId="4" fontId="31" fillId="0" borderId="3" xfId="0" applyNumberFormat="1"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165" fontId="32" fillId="0" borderId="4" xfId="0" applyNumberFormat="1" applyFont="1" applyFill="1" applyBorder="1" applyAlignment="1">
      <alignment horizontal="center" vertical="center" wrapText="1"/>
    </xf>
    <xf numFmtId="164" fontId="31" fillId="0" borderId="3" xfId="0" applyNumberFormat="1" applyFont="1" applyBorder="1" applyAlignment="1">
      <alignment horizontal="center" vertical="center" wrapText="1"/>
    </xf>
    <xf numFmtId="49" fontId="31" fillId="0" borderId="5" xfId="0" applyNumberFormat="1" applyFont="1" applyBorder="1" applyAlignment="1">
      <alignment horizontal="left" vertical="center" wrapText="1"/>
    </xf>
    <xf numFmtId="49" fontId="31" fillId="0" borderId="2" xfId="0" applyNumberFormat="1" applyFont="1" applyBorder="1" applyAlignment="1">
      <alignment horizontal="center" vertical="center" wrapText="1"/>
    </xf>
    <xf numFmtId="0" fontId="32" fillId="2" borderId="1" xfId="0" applyNumberFormat="1" applyFont="1" applyFill="1" applyBorder="1" applyAlignment="1">
      <alignment horizontal="center" vertical="center" wrapText="1" readingOrder="1"/>
    </xf>
    <xf numFmtId="0" fontId="32" fillId="2" borderId="2" xfId="0" applyNumberFormat="1" applyFont="1" applyFill="1" applyBorder="1" applyAlignment="1">
      <alignment horizontal="center" vertical="center" wrapText="1" readingOrder="1"/>
    </xf>
    <xf numFmtId="0" fontId="32" fillId="2" borderId="3" xfId="0" applyFont="1" applyFill="1" applyBorder="1" applyAlignment="1">
      <alignment horizontal="center" vertical="center" wrapText="1"/>
    </xf>
    <xf numFmtId="164" fontId="32" fillId="2" borderId="3" xfId="0" applyNumberFormat="1" applyFont="1" applyFill="1" applyBorder="1" applyAlignment="1">
      <alignment horizontal="center" vertical="center" wrapText="1"/>
    </xf>
    <xf numFmtId="0" fontId="32" fillId="0" borderId="3" xfId="0" applyFont="1" applyFill="1" applyBorder="1" applyAlignment="1">
      <alignment horizontal="center" vertical="center" wrapText="1"/>
    </xf>
    <xf numFmtId="0" fontId="34" fillId="3" borderId="3" xfId="0" applyFont="1" applyFill="1" applyBorder="1" applyAlignment="1">
      <alignment horizontal="left" vertical="center" wrapText="1"/>
    </xf>
    <xf numFmtId="0" fontId="34" fillId="3" borderId="3" xfId="0" applyFont="1" applyFill="1" applyBorder="1" applyAlignment="1">
      <alignment horizontal="center" vertical="center" wrapText="1"/>
    </xf>
    <xf numFmtId="0" fontId="34" fillId="3" borderId="4" xfId="0" applyFont="1" applyFill="1" applyBorder="1" applyAlignment="1">
      <alignment horizontal="center" vertical="center" wrapText="1"/>
    </xf>
    <xf numFmtId="164" fontId="34" fillId="3" borderId="3" xfId="0" applyNumberFormat="1" applyFont="1" applyFill="1" applyBorder="1" applyAlignment="1">
      <alignment horizontal="center" vertical="center" wrapText="1"/>
    </xf>
    <xf numFmtId="49" fontId="34" fillId="3" borderId="3" xfId="0" applyNumberFormat="1" applyFont="1" applyFill="1" applyBorder="1" applyAlignment="1">
      <alignment horizontal="center" vertical="center" wrapText="1"/>
    </xf>
    <xf numFmtId="164" fontId="37" fillId="3" borderId="3" xfId="0" applyNumberFormat="1" applyFont="1" applyFill="1" applyBorder="1" applyAlignment="1">
      <alignment horizontal="center" vertical="center" wrapText="1"/>
    </xf>
    <xf numFmtId="14" fontId="34" fillId="3" borderId="3" xfId="0" applyNumberFormat="1" applyFont="1" applyFill="1" applyBorder="1" applyAlignment="1">
      <alignment horizontal="center" vertical="center" wrapText="1"/>
    </xf>
    <xf numFmtId="4" fontId="34" fillId="3" borderId="3" xfId="0" applyNumberFormat="1" applyFont="1" applyFill="1" applyBorder="1" applyAlignment="1">
      <alignment horizontal="center" vertical="center" wrapText="1"/>
    </xf>
    <xf numFmtId="164" fontId="36" fillId="3" borderId="3" xfId="0" applyNumberFormat="1" applyFont="1" applyFill="1" applyBorder="1" applyAlignment="1">
      <alignment horizontal="center" vertical="center" wrapText="1"/>
    </xf>
    <xf numFmtId="0" fontId="34" fillId="0" borderId="3" xfId="0" applyFont="1" applyFill="1" applyBorder="1" applyAlignment="1">
      <alignment vertical="center"/>
    </xf>
    <xf numFmtId="4" fontId="34" fillId="3" borderId="4" xfId="0" applyNumberFormat="1" applyFont="1" applyFill="1" applyBorder="1" applyAlignment="1">
      <alignment horizontal="center" vertical="center" wrapText="1"/>
    </xf>
    <xf numFmtId="164" fontId="34" fillId="3" borderId="4" xfId="0" applyNumberFormat="1" applyFont="1" applyFill="1" applyBorder="1" applyAlignment="1">
      <alignment horizontal="center" vertical="center" wrapText="1"/>
    </xf>
    <xf numFmtId="164" fontId="14" fillId="3" borderId="3" xfId="0" applyNumberFormat="1" applyFont="1" applyFill="1" applyBorder="1" applyAlignment="1">
      <alignment horizontal="center" vertical="center"/>
    </xf>
    <xf numFmtId="0" fontId="34" fillId="3" borderId="4" xfId="0" applyFont="1" applyFill="1" applyBorder="1" applyAlignment="1">
      <alignment vertical="center" wrapText="1"/>
    </xf>
    <xf numFmtId="4" fontId="34" fillId="3" borderId="4" xfId="0" applyNumberFormat="1" applyFont="1" applyFill="1" applyBorder="1" applyAlignment="1">
      <alignment vertical="center"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zoomScaleNormal="100" workbookViewId="0">
      <selection activeCell="G19" sqref="G19"/>
    </sheetView>
  </sheetViews>
  <sheetFormatPr defaultColWidth="9.140625" defaultRowHeight="12.75" x14ac:dyDescent="0.2"/>
  <cols>
    <col min="1" max="1" width="6.5703125" style="5" customWidth="1"/>
    <col min="2" max="2" width="79.28515625" style="5" customWidth="1"/>
    <col min="3" max="9" width="19.28515625" style="5" customWidth="1"/>
    <col min="10" max="10" width="19.28515625" style="8" customWidth="1"/>
    <col min="11" max="11" width="17.42578125" style="5" customWidth="1"/>
    <col min="12" max="16384" width="9.140625" style="5"/>
  </cols>
  <sheetData>
    <row r="1" spans="1:10" ht="50.1" customHeight="1" x14ac:dyDescent="0.2">
      <c r="A1" s="9" t="s">
        <v>0</v>
      </c>
      <c r="B1" s="11" t="s">
        <v>1</v>
      </c>
      <c r="C1" s="10" t="s">
        <v>2</v>
      </c>
      <c r="D1" s="10" t="s">
        <v>9</v>
      </c>
      <c r="E1" s="10" t="s">
        <v>440</v>
      </c>
      <c r="F1" s="10" t="s">
        <v>441</v>
      </c>
      <c r="G1" s="10" t="s">
        <v>7</v>
      </c>
      <c r="H1" s="10" t="s">
        <v>3</v>
      </c>
      <c r="I1" s="10" t="s">
        <v>4</v>
      </c>
      <c r="J1" s="10" t="s">
        <v>6</v>
      </c>
    </row>
    <row r="2" spans="1:10" ht="23.25" customHeight="1" x14ac:dyDescent="0.2">
      <c r="A2" s="6">
        <v>1</v>
      </c>
      <c r="B2" s="7">
        <v>2</v>
      </c>
      <c r="C2" s="6">
        <v>3</v>
      </c>
      <c r="D2" s="7">
        <v>4</v>
      </c>
      <c r="E2" s="6">
        <v>5</v>
      </c>
      <c r="F2" s="7">
        <v>6</v>
      </c>
      <c r="G2" s="6">
        <v>7</v>
      </c>
      <c r="H2" s="7">
        <v>8</v>
      </c>
      <c r="I2" s="6">
        <v>9</v>
      </c>
      <c r="J2" s="7">
        <v>10</v>
      </c>
    </row>
    <row r="3" spans="1:10" s="3" customFormat="1" ht="30.75" customHeight="1" x14ac:dyDescent="0.2">
      <c r="A3" s="20" t="s">
        <v>5</v>
      </c>
      <c r="B3" s="21"/>
      <c r="C3" s="1"/>
      <c r="D3" s="1"/>
      <c r="E3" s="1"/>
      <c r="F3" s="1"/>
      <c r="G3" s="1"/>
      <c r="H3" s="1"/>
      <c r="I3" s="1"/>
      <c r="J3" s="2"/>
    </row>
    <row r="4" spans="1:10" ht="66.75" customHeight="1" x14ac:dyDescent="0.2">
      <c r="A4" s="4">
        <v>1</v>
      </c>
      <c r="B4" s="22" t="s">
        <v>30</v>
      </c>
      <c r="C4" s="14" t="s">
        <v>68</v>
      </c>
      <c r="D4" s="28" t="s">
        <v>58</v>
      </c>
      <c r="E4" s="31">
        <v>3323.6</v>
      </c>
      <c r="F4" s="15">
        <v>2782</v>
      </c>
      <c r="G4" s="15">
        <f>E4-F4</f>
        <v>541.59999999999991</v>
      </c>
      <c r="H4" s="13" t="s">
        <v>40</v>
      </c>
      <c r="I4" s="13" t="s">
        <v>41</v>
      </c>
      <c r="J4" s="53" t="s">
        <v>111</v>
      </c>
    </row>
    <row r="5" spans="1:10" ht="66.75" customHeight="1" x14ac:dyDescent="0.2">
      <c r="A5" s="4">
        <v>2</v>
      </c>
      <c r="B5" s="23" t="s">
        <v>31</v>
      </c>
      <c r="C5" s="14" t="s">
        <v>68</v>
      </c>
      <c r="D5" s="28" t="s">
        <v>59</v>
      </c>
      <c r="E5" s="31">
        <v>196.9</v>
      </c>
      <c r="F5" s="15">
        <v>149.4</v>
      </c>
      <c r="G5" s="15">
        <f t="shared" ref="G5:G13" si="0">E5-F5</f>
        <v>47.5</v>
      </c>
      <c r="H5" s="13" t="s">
        <v>42</v>
      </c>
      <c r="I5" s="13" t="s">
        <v>43</v>
      </c>
      <c r="J5" s="53" t="s">
        <v>111</v>
      </c>
    </row>
    <row r="6" spans="1:10" ht="66.75" customHeight="1" x14ac:dyDescent="0.2">
      <c r="A6" s="4">
        <v>3</v>
      </c>
      <c r="B6" s="23" t="s">
        <v>32</v>
      </c>
      <c r="C6" s="14" t="s">
        <v>68</v>
      </c>
      <c r="D6" s="28" t="s">
        <v>59</v>
      </c>
      <c r="E6" s="31">
        <v>287.8</v>
      </c>
      <c r="F6" s="15">
        <v>240.6</v>
      </c>
      <c r="G6" s="15">
        <f t="shared" si="0"/>
        <v>47.200000000000017</v>
      </c>
      <c r="H6" s="13" t="s">
        <v>42</v>
      </c>
      <c r="I6" s="13" t="s">
        <v>43</v>
      </c>
      <c r="J6" s="53" t="s">
        <v>111</v>
      </c>
    </row>
    <row r="7" spans="1:10" ht="66.75" customHeight="1" x14ac:dyDescent="0.2">
      <c r="A7" s="4">
        <v>4</v>
      </c>
      <c r="B7" s="24" t="s">
        <v>33</v>
      </c>
      <c r="C7" s="14" t="s">
        <v>68</v>
      </c>
      <c r="D7" s="28" t="s">
        <v>60</v>
      </c>
      <c r="E7" s="31">
        <v>6495.4</v>
      </c>
      <c r="F7" s="15">
        <v>2756.7</v>
      </c>
      <c r="G7" s="15">
        <f t="shared" si="0"/>
        <v>3738.7</v>
      </c>
      <c r="H7" s="13" t="s">
        <v>44</v>
      </c>
      <c r="I7" s="13" t="s">
        <v>45</v>
      </c>
      <c r="J7" s="53" t="s">
        <v>111</v>
      </c>
    </row>
    <row r="8" spans="1:10" ht="66.75" customHeight="1" x14ac:dyDescent="0.2">
      <c r="A8" s="4">
        <v>5</v>
      </c>
      <c r="B8" s="25" t="s">
        <v>34</v>
      </c>
      <c r="C8" s="14" t="s">
        <v>68</v>
      </c>
      <c r="D8" s="32" t="s">
        <v>61</v>
      </c>
      <c r="E8" s="31">
        <v>297.8</v>
      </c>
      <c r="F8" s="15">
        <v>0</v>
      </c>
      <c r="G8" s="15">
        <f t="shared" si="0"/>
        <v>297.8</v>
      </c>
      <c r="H8" s="13" t="s">
        <v>46</v>
      </c>
      <c r="I8" s="13" t="s">
        <v>47</v>
      </c>
      <c r="J8" s="53" t="s">
        <v>111</v>
      </c>
    </row>
    <row r="9" spans="1:10" ht="66.75" customHeight="1" x14ac:dyDescent="0.2">
      <c r="A9" s="4">
        <v>6</v>
      </c>
      <c r="B9" s="12" t="s">
        <v>35</v>
      </c>
      <c r="C9" s="14" t="s">
        <v>68</v>
      </c>
      <c r="D9" s="30" t="s">
        <v>62</v>
      </c>
      <c r="E9" s="31">
        <v>739.5</v>
      </c>
      <c r="F9" s="15">
        <v>0</v>
      </c>
      <c r="G9" s="15">
        <f t="shared" si="0"/>
        <v>739.5</v>
      </c>
      <c r="H9" s="13" t="s">
        <v>48</v>
      </c>
      <c r="I9" s="13" t="s">
        <v>49</v>
      </c>
      <c r="J9" s="53" t="s">
        <v>111</v>
      </c>
    </row>
    <row r="10" spans="1:10" ht="66.75" customHeight="1" x14ac:dyDescent="0.2">
      <c r="A10" s="4">
        <v>7</v>
      </c>
      <c r="B10" s="12" t="s">
        <v>36</v>
      </c>
      <c r="C10" s="14" t="s">
        <v>68</v>
      </c>
      <c r="D10" s="33" t="s">
        <v>63</v>
      </c>
      <c r="E10" s="31">
        <v>2276.6</v>
      </c>
      <c r="F10" s="15">
        <v>431.1</v>
      </c>
      <c r="G10" s="15">
        <f t="shared" si="0"/>
        <v>1845.5</v>
      </c>
      <c r="H10" s="13" t="s">
        <v>50</v>
      </c>
      <c r="I10" s="13" t="s">
        <v>51</v>
      </c>
      <c r="J10" s="53" t="s">
        <v>111</v>
      </c>
    </row>
    <row r="11" spans="1:10" ht="78.75" customHeight="1" x14ac:dyDescent="0.2">
      <c r="A11" s="4">
        <v>8</v>
      </c>
      <c r="B11" s="26" t="s">
        <v>37</v>
      </c>
      <c r="C11" s="14" t="s">
        <v>68</v>
      </c>
      <c r="D11" s="33" t="s">
        <v>64</v>
      </c>
      <c r="E11" s="31">
        <v>299448.92</v>
      </c>
      <c r="F11" s="15">
        <v>69676.17</v>
      </c>
      <c r="G11" s="15">
        <f t="shared" si="0"/>
        <v>229772.75</v>
      </c>
      <c r="H11" s="13" t="s">
        <v>52</v>
      </c>
      <c r="I11" s="13" t="s">
        <v>53</v>
      </c>
      <c r="J11" s="53" t="s">
        <v>111</v>
      </c>
    </row>
    <row r="12" spans="1:10" ht="76.5" customHeight="1" x14ac:dyDescent="0.2">
      <c r="A12" s="4">
        <v>9</v>
      </c>
      <c r="B12" s="27" t="s">
        <v>38</v>
      </c>
      <c r="C12" s="14" t="s">
        <v>68</v>
      </c>
      <c r="D12" s="30" t="s">
        <v>65</v>
      </c>
      <c r="E12" s="31">
        <v>900</v>
      </c>
      <c r="F12" s="15">
        <v>0</v>
      </c>
      <c r="G12" s="15">
        <f t="shared" si="0"/>
        <v>900</v>
      </c>
      <c r="H12" s="13" t="s">
        <v>54</v>
      </c>
      <c r="I12" s="13" t="s">
        <v>55</v>
      </c>
      <c r="J12" s="53" t="s">
        <v>112</v>
      </c>
    </row>
    <row r="13" spans="1:10" ht="76.5" customHeight="1" x14ac:dyDescent="0.2">
      <c r="A13" s="4">
        <v>10</v>
      </c>
      <c r="B13" s="12" t="s">
        <v>39</v>
      </c>
      <c r="C13" s="14" t="s">
        <v>68</v>
      </c>
      <c r="D13" s="30" t="s">
        <v>66</v>
      </c>
      <c r="E13" s="31">
        <v>2000</v>
      </c>
      <c r="F13" s="15">
        <v>0</v>
      </c>
      <c r="G13" s="15">
        <f t="shared" si="0"/>
        <v>2000</v>
      </c>
      <c r="H13" s="13" t="s">
        <v>56</v>
      </c>
      <c r="I13" s="13" t="s">
        <v>57</v>
      </c>
      <c r="J13" s="53" t="s">
        <v>112</v>
      </c>
    </row>
    <row r="14" spans="1:10" s="3" customFormat="1" ht="30.75" customHeight="1" x14ac:dyDescent="0.2">
      <c r="A14" s="20" t="s">
        <v>8</v>
      </c>
      <c r="B14" s="21"/>
      <c r="C14" s="18"/>
      <c r="D14" s="18"/>
      <c r="E14" s="18"/>
      <c r="F14" s="18"/>
      <c r="G14" s="18"/>
      <c r="H14" s="18"/>
      <c r="I14" s="18"/>
      <c r="J14" s="19"/>
    </row>
    <row r="15" spans="1:10" ht="66.75" customHeight="1" x14ac:dyDescent="0.2">
      <c r="A15" s="4">
        <v>1</v>
      </c>
      <c r="B15" s="23" t="s">
        <v>10</v>
      </c>
      <c r="C15" s="14" t="s">
        <v>68</v>
      </c>
      <c r="D15" s="29" t="s">
        <v>25</v>
      </c>
      <c r="E15" s="31">
        <v>74</v>
      </c>
      <c r="F15" s="31">
        <v>73.8</v>
      </c>
      <c r="G15" s="15">
        <v>0</v>
      </c>
      <c r="H15" s="13" t="s">
        <v>15</v>
      </c>
      <c r="I15" s="13" t="s">
        <v>16</v>
      </c>
      <c r="J15" s="16" t="s">
        <v>24</v>
      </c>
    </row>
    <row r="16" spans="1:10" ht="66.75" customHeight="1" x14ac:dyDescent="0.2">
      <c r="A16" s="4">
        <v>2</v>
      </c>
      <c r="B16" s="12" t="s">
        <v>11</v>
      </c>
      <c r="C16" s="14" t="s">
        <v>68</v>
      </c>
      <c r="D16" s="28" t="s">
        <v>26</v>
      </c>
      <c r="E16" s="31">
        <v>244.1</v>
      </c>
      <c r="F16" s="31">
        <v>232.5</v>
      </c>
      <c r="G16" s="15">
        <v>0</v>
      </c>
      <c r="H16" s="13" t="s">
        <v>17</v>
      </c>
      <c r="I16" s="13" t="s">
        <v>18</v>
      </c>
      <c r="J16" s="16" t="s">
        <v>24</v>
      </c>
    </row>
    <row r="17" spans="1:10" ht="66.75" customHeight="1" x14ac:dyDescent="0.2">
      <c r="A17" s="4">
        <v>3</v>
      </c>
      <c r="B17" s="34" t="s">
        <v>12</v>
      </c>
      <c r="C17" s="14" t="s">
        <v>68</v>
      </c>
      <c r="D17" s="35" t="s">
        <v>27</v>
      </c>
      <c r="E17" s="31">
        <v>109.5</v>
      </c>
      <c r="F17" s="31">
        <v>104.3</v>
      </c>
      <c r="G17" s="15">
        <v>0</v>
      </c>
      <c r="H17" s="13" t="s">
        <v>19</v>
      </c>
      <c r="I17" s="13" t="s">
        <v>20</v>
      </c>
      <c r="J17" s="16" t="s">
        <v>24</v>
      </c>
    </row>
    <row r="18" spans="1:10" ht="66.75" customHeight="1" x14ac:dyDescent="0.2">
      <c r="A18" s="4">
        <v>4</v>
      </c>
      <c r="B18" s="23" t="s">
        <v>13</v>
      </c>
      <c r="C18" s="14" t="s">
        <v>68</v>
      </c>
      <c r="D18" s="36" t="s">
        <v>28</v>
      </c>
      <c r="E18" s="31">
        <v>204.1</v>
      </c>
      <c r="F18" s="31">
        <v>199.5</v>
      </c>
      <c r="G18" s="15">
        <v>0</v>
      </c>
      <c r="H18" s="13" t="s">
        <v>15</v>
      </c>
      <c r="I18" s="13" t="s">
        <v>21</v>
      </c>
      <c r="J18" s="16" t="s">
        <v>24</v>
      </c>
    </row>
    <row r="19" spans="1:10" ht="66.75" customHeight="1" x14ac:dyDescent="0.2">
      <c r="A19" s="4">
        <v>5</v>
      </c>
      <c r="B19" s="34" t="s">
        <v>14</v>
      </c>
      <c r="C19" s="14" t="s">
        <v>68</v>
      </c>
      <c r="D19" s="28" t="s">
        <v>29</v>
      </c>
      <c r="E19" s="31">
        <v>477.9</v>
      </c>
      <c r="F19" s="31">
        <v>477.9</v>
      </c>
      <c r="G19" s="15">
        <v>0</v>
      </c>
      <c r="H19" s="13" t="s">
        <v>22</v>
      </c>
      <c r="I19" s="13" t="s">
        <v>23</v>
      </c>
      <c r="J19" s="16" t="s">
        <v>24</v>
      </c>
    </row>
  </sheetData>
  <mergeCells count="2">
    <mergeCell ref="A3:B3"/>
    <mergeCell ref="A14:B14"/>
  </mergeCells>
  <pageMargins left="0.36" right="0.23" top="0.75" bottom="0.16" header="0.3" footer="0.16"/>
  <pageSetup scale="6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F5" sqref="F5"/>
    </sheetView>
  </sheetViews>
  <sheetFormatPr defaultColWidth="9.140625" defaultRowHeight="12.75" x14ac:dyDescent="0.2"/>
  <cols>
    <col min="1" max="1" width="6.5703125" style="5" customWidth="1"/>
    <col min="2" max="2" width="79.28515625" style="5" customWidth="1"/>
    <col min="3" max="9" width="19.28515625" style="5" customWidth="1"/>
    <col min="10" max="10" width="19.28515625" style="8" customWidth="1"/>
    <col min="11" max="11" width="17.42578125" style="5" customWidth="1"/>
    <col min="12" max="16384" width="9.140625" style="5"/>
  </cols>
  <sheetData>
    <row r="1" spans="1:10" ht="47.25" x14ac:dyDescent="0.2">
      <c r="A1" s="9" t="s">
        <v>0</v>
      </c>
      <c r="B1" s="11" t="s">
        <v>1</v>
      </c>
      <c r="C1" s="9" t="s">
        <v>2</v>
      </c>
      <c r="D1" s="9" t="s">
        <v>9</v>
      </c>
      <c r="E1" s="9" t="s">
        <v>440</v>
      </c>
      <c r="F1" s="9" t="s">
        <v>441</v>
      </c>
      <c r="G1" s="9" t="s">
        <v>7</v>
      </c>
      <c r="H1" s="9" t="s">
        <v>3</v>
      </c>
      <c r="I1" s="9" t="s">
        <v>4</v>
      </c>
      <c r="J1" s="9" t="s">
        <v>6</v>
      </c>
    </row>
    <row r="2" spans="1:10" ht="20.25" customHeight="1" x14ac:dyDescent="0.2">
      <c r="A2" s="6">
        <v>1</v>
      </c>
      <c r="B2" s="7">
        <v>2</v>
      </c>
      <c r="C2" s="6">
        <v>3</v>
      </c>
      <c r="D2" s="7">
        <v>4</v>
      </c>
      <c r="E2" s="6">
        <v>5</v>
      </c>
      <c r="F2" s="7">
        <v>6</v>
      </c>
      <c r="G2" s="6">
        <v>7</v>
      </c>
      <c r="H2" s="7">
        <v>8</v>
      </c>
      <c r="I2" s="6">
        <v>9</v>
      </c>
      <c r="J2" s="7">
        <v>10</v>
      </c>
    </row>
    <row r="3" spans="1:10" s="3" customFormat="1" ht="20.25" customHeight="1" x14ac:dyDescent="0.2">
      <c r="A3" s="37" t="s">
        <v>5</v>
      </c>
      <c r="B3" s="37"/>
      <c r="C3" s="1"/>
      <c r="D3" s="1"/>
      <c r="E3" s="1"/>
      <c r="F3" s="1"/>
      <c r="G3" s="1"/>
      <c r="H3" s="1"/>
      <c r="I3" s="1"/>
      <c r="J3" s="2"/>
    </row>
    <row r="4" spans="1:10" ht="36" x14ac:dyDescent="0.2">
      <c r="A4" s="38">
        <v>1</v>
      </c>
      <c r="B4" s="39" t="s">
        <v>67</v>
      </c>
      <c r="C4" s="14" t="s">
        <v>68</v>
      </c>
      <c r="D4" s="40" t="s">
        <v>115</v>
      </c>
      <c r="E4" s="41">
        <v>1791.5</v>
      </c>
      <c r="F4" s="42">
        <v>1331.7180000000001</v>
      </c>
      <c r="G4" s="43">
        <f t="shared" ref="G4:G14" si="0">+E4-F4</f>
        <v>459.78199999999993</v>
      </c>
      <c r="H4" s="14" t="s">
        <v>69</v>
      </c>
      <c r="I4" s="14" t="s">
        <v>70</v>
      </c>
      <c r="J4" s="16"/>
    </row>
    <row r="5" spans="1:10" ht="90" x14ac:dyDescent="0.2">
      <c r="A5" s="38">
        <v>2</v>
      </c>
      <c r="B5" s="44" t="s">
        <v>71</v>
      </c>
      <c r="C5" s="14" t="s">
        <v>68</v>
      </c>
      <c r="D5" s="40" t="s">
        <v>114</v>
      </c>
      <c r="E5" s="45">
        <v>149.66</v>
      </c>
      <c r="F5" s="42">
        <v>57.436</v>
      </c>
      <c r="G5" s="46">
        <f t="shared" si="0"/>
        <v>92.22399999999999</v>
      </c>
      <c r="H5" s="17" t="s">
        <v>72</v>
      </c>
      <c r="I5" s="13" t="s">
        <v>55</v>
      </c>
      <c r="J5" s="16"/>
    </row>
    <row r="6" spans="1:10" ht="61.5" customHeight="1" x14ac:dyDescent="0.2">
      <c r="A6" s="38">
        <v>3</v>
      </c>
      <c r="B6" s="39" t="s">
        <v>73</v>
      </c>
      <c r="C6" s="14" t="s">
        <v>68</v>
      </c>
      <c r="D6" s="40" t="s">
        <v>96</v>
      </c>
      <c r="E6" s="41">
        <v>949.77700000000004</v>
      </c>
      <c r="F6" s="42">
        <v>327.02699999999999</v>
      </c>
      <c r="G6" s="15">
        <f t="shared" si="0"/>
        <v>622.75</v>
      </c>
      <c r="H6" s="17" t="s">
        <v>74</v>
      </c>
      <c r="I6" s="17" t="s">
        <v>75</v>
      </c>
      <c r="J6" s="16"/>
    </row>
    <row r="7" spans="1:10" ht="61.5" customHeight="1" x14ac:dyDescent="0.2">
      <c r="A7" s="38">
        <v>4</v>
      </c>
      <c r="B7" s="39" t="s">
        <v>76</v>
      </c>
      <c r="C7" s="14" t="s">
        <v>68</v>
      </c>
      <c r="D7" s="47" t="s">
        <v>113</v>
      </c>
      <c r="E7" s="41">
        <v>1098.9929999999999</v>
      </c>
      <c r="F7" s="42">
        <v>706.22299999999996</v>
      </c>
      <c r="G7" s="15">
        <f t="shared" si="0"/>
        <v>392.77</v>
      </c>
      <c r="H7" s="17" t="s">
        <v>16</v>
      </c>
      <c r="I7" s="17" t="s">
        <v>77</v>
      </c>
      <c r="J7" s="16"/>
    </row>
    <row r="8" spans="1:10" ht="61.5" customHeight="1" x14ac:dyDescent="0.2">
      <c r="A8" s="38">
        <v>5</v>
      </c>
      <c r="B8" s="39" t="s">
        <v>78</v>
      </c>
      <c r="C8" s="14" t="s">
        <v>68</v>
      </c>
      <c r="D8" s="40" t="s">
        <v>79</v>
      </c>
      <c r="E8" s="41">
        <v>364.33</v>
      </c>
      <c r="F8" s="42">
        <v>41.98</v>
      </c>
      <c r="G8" s="15">
        <f t="shared" si="0"/>
        <v>322.34999999999997</v>
      </c>
      <c r="H8" s="17" t="s">
        <v>80</v>
      </c>
      <c r="I8" s="17" t="s">
        <v>41</v>
      </c>
      <c r="J8" s="16"/>
    </row>
    <row r="9" spans="1:10" ht="144" x14ac:dyDescent="0.2">
      <c r="A9" s="48">
        <v>6</v>
      </c>
      <c r="B9" s="39" t="s">
        <v>81</v>
      </c>
      <c r="C9" s="14" t="s">
        <v>68</v>
      </c>
      <c r="D9" s="40" t="s">
        <v>116</v>
      </c>
      <c r="E9" s="49">
        <v>319.255</v>
      </c>
      <c r="F9" s="42">
        <v>123.625</v>
      </c>
      <c r="G9" s="50">
        <f t="shared" si="0"/>
        <v>195.63</v>
      </c>
      <c r="H9" s="48" t="s">
        <v>82</v>
      </c>
      <c r="I9" s="48" t="s">
        <v>55</v>
      </c>
      <c r="J9" s="51"/>
    </row>
    <row r="10" spans="1:10" ht="108" x14ac:dyDescent="0.2">
      <c r="A10" s="48">
        <v>7</v>
      </c>
      <c r="B10" s="39" t="s">
        <v>83</v>
      </c>
      <c r="C10" s="14" t="s">
        <v>68</v>
      </c>
      <c r="D10" s="40" t="s">
        <v>84</v>
      </c>
      <c r="E10" s="45">
        <v>249.87</v>
      </c>
      <c r="F10" s="42">
        <v>75.120999999999995</v>
      </c>
      <c r="G10" s="50">
        <f t="shared" si="0"/>
        <v>174.74900000000002</v>
      </c>
      <c r="H10" s="48" t="s">
        <v>85</v>
      </c>
      <c r="I10" s="48" t="s">
        <v>86</v>
      </c>
      <c r="J10" s="51"/>
    </row>
    <row r="11" spans="1:10" ht="46.5" customHeight="1" x14ac:dyDescent="0.2">
      <c r="A11" s="48">
        <v>8</v>
      </c>
      <c r="B11" s="39" t="s">
        <v>87</v>
      </c>
      <c r="C11" s="14" t="s">
        <v>68</v>
      </c>
      <c r="D11" s="40" t="s">
        <v>88</v>
      </c>
      <c r="E11" s="41">
        <v>460.99799999999999</v>
      </c>
      <c r="F11" s="42">
        <v>323.87299999999999</v>
      </c>
      <c r="G11" s="50">
        <f t="shared" si="0"/>
        <v>137.125</v>
      </c>
      <c r="H11" s="48" t="s">
        <v>89</v>
      </c>
      <c r="I11" s="48" t="s">
        <v>90</v>
      </c>
      <c r="J11" s="51"/>
    </row>
    <row r="12" spans="1:10" ht="46.5" customHeight="1" x14ac:dyDescent="0.2">
      <c r="A12" s="48">
        <v>9</v>
      </c>
      <c r="B12" s="52" t="s">
        <v>91</v>
      </c>
      <c r="C12" s="14" t="s">
        <v>68</v>
      </c>
      <c r="D12" s="40" t="s">
        <v>92</v>
      </c>
      <c r="E12" s="41">
        <v>236.994</v>
      </c>
      <c r="F12" s="42">
        <v>147.62899999999999</v>
      </c>
      <c r="G12" s="50">
        <f t="shared" si="0"/>
        <v>89.365000000000009</v>
      </c>
      <c r="H12" s="48" t="s">
        <v>93</v>
      </c>
      <c r="I12" s="48" t="s">
        <v>94</v>
      </c>
      <c r="J12" s="51"/>
    </row>
    <row r="13" spans="1:10" ht="46.5" customHeight="1" x14ac:dyDescent="0.2">
      <c r="A13" s="48">
        <v>10</v>
      </c>
      <c r="B13" s="52" t="s">
        <v>95</v>
      </c>
      <c r="C13" s="14" t="s">
        <v>68</v>
      </c>
      <c r="D13" s="40" t="s">
        <v>96</v>
      </c>
      <c r="E13" s="41">
        <v>175.101</v>
      </c>
      <c r="F13" s="42">
        <v>0</v>
      </c>
      <c r="G13" s="50">
        <f t="shared" si="0"/>
        <v>175.101</v>
      </c>
      <c r="H13" s="48" t="s">
        <v>97</v>
      </c>
      <c r="I13" s="48" t="s">
        <v>98</v>
      </c>
      <c r="J13" s="51"/>
    </row>
    <row r="14" spans="1:10" ht="46.5" customHeight="1" x14ac:dyDescent="0.2">
      <c r="A14" s="48">
        <v>11</v>
      </c>
      <c r="B14" s="39" t="s">
        <v>99</v>
      </c>
      <c r="C14" s="14" t="s">
        <v>68</v>
      </c>
      <c r="D14" s="40" t="s">
        <v>84</v>
      </c>
      <c r="E14" s="41">
        <v>64.721000000000004</v>
      </c>
      <c r="F14" s="42">
        <v>0</v>
      </c>
      <c r="G14" s="50">
        <f t="shared" si="0"/>
        <v>64.721000000000004</v>
      </c>
      <c r="H14" s="48" t="s">
        <v>100</v>
      </c>
      <c r="I14" s="48" t="s">
        <v>47</v>
      </c>
      <c r="J14" s="51"/>
    </row>
    <row r="15" spans="1:10" s="3" customFormat="1" ht="37.5" customHeight="1" x14ac:dyDescent="0.2">
      <c r="A15" s="37" t="s">
        <v>8</v>
      </c>
      <c r="B15" s="37"/>
      <c r="C15" s="18"/>
      <c r="D15" s="18"/>
      <c r="E15" s="18"/>
      <c r="F15" s="18"/>
      <c r="G15" s="18"/>
      <c r="H15" s="18"/>
      <c r="I15" s="18"/>
      <c r="J15" s="19"/>
    </row>
    <row r="16" spans="1:10" ht="59.25" customHeight="1" x14ac:dyDescent="0.2">
      <c r="A16" s="4">
        <v>1</v>
      </c>
      <c r="B16" s="39" t="s">
        <v>101</v>
      </c>
      <c r="C16" s="14" t="s">
        <v>68</v>
      </c>
      <c r="D16" s="14" t="s">
        <v>102</v>
      </c>
      <c r="E16" s="41">
        <v>12543.950999999999</v>
      </c>
      <c r="F16" s="42">
        <v>12028.735000000001</v>
      </c>
      <c r="G16" s="15"/>
      <c r="H16" s="14" t="s">
        <v>103</v>
      </c>
      <c r="I16" s="14" t="s">
        <v>104</v>
      </c>
      <c r="J16" s="16"/>
    </row>
    <row r="17" spans="1:10" ht="59.25" customHeight="1" x14ac:dyDescent="0.2">
      <c r="A17" s="4">
        <v>2</v>
      </c>
      <c r="B17" s="39" t="s">
        <v>105</v>
      </c>
      <c r="C17" s="14" t="s">
        <v>68</v>
      </c>
      <c r="D17" s="14" t="s">
        <v>88</v>
      </c>
      <c r="E17" s="41">
        <v>387.077</v>
      </c>
      <c r="F17" s="42">
        <v>368.64400000000001</v>
      </c>
      <c r="G17" s="15"/>
      <c r="H17" s="14" t="s">
        <v>106</v>
      </c>
      <c r="I17" s="14" t="s">
        <v>56</v>
      </c>
      <c r="J17" s="16"/>
    </row>
    <row r="18" spans="1:10" ht="59.25" customHeight="1" x14ac:dyDescent="0.2">
      <c r="A18" s="4">
        <v>3</v>
      </c>
      <c r="B18" s="39" t="s">
        <v>107</v>
      </c>
      <c r="C18" s="14" t="s">
        <v>68</v>
      </c>
      <c r="D18" s="14" t="s">
        <v>108</v>
      </c>
      <c r="E18" s="41">
        <v>619.16</v>
      </c>
      <c r="F18" s="42">
        <v>590.01499999999999</v>
      </c>
      <c r="G18" s="15"/>
      <c r="H18" s="14" t="s">
        <v>109</v>
      </c>
      <c r="I18" s="14" t="s">
        <v>110</v>
      </c>
      <c r="J18" s="16"/>
    </row>
  </sheetData>
  <mergeCells count="2">
    <mergeCell ref="A3:B3"/>
    <mergeCell ref="A15:B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workbookViewId="0">
      <selection activeCell="F9" sqref="F9"/>
    </sheetView>
  </sheetViews>
  <sheetFormatPr defaultColWidth="9.140625" defaultRowHeight="12.75" x14ac:dyDescent="0.2"/>
  <cols>
    <col min="1" max="1" width="6.5703125" style="5" customWidth="1"/>
    <col min="2" max="2" width="79.28515625" style="5" customWidth="1"/>
    <col min="3" max="9" width="19.28515625" style="5" customWidth="1"/>
    <col min="10" max="10" width="19.28515625" style="8" customWidth="1"/>
    <col min="11" max="11" width="17.42578125" style="5" customWidth="1"/>
    <col min="12" max="16384" width="9.140625" style="5"/>
  </cols>
  <sheetData>
    <row r="1" spans="1:10" ht="56.25" customHeight="1" x14ac:dyDescent="0.2">
      <c r="A1" s="9" t="s">
        <v>0</v>
      </c>
      <c r="B1" s="11" t="s">
        <v>1</v>
      </c>
      <c r="C1" s="10" t="s">
        <v>2</v>
      </c>
      <c r="D1" s="10" t="s">
        <v>9</v>
      </c>
      <c r="E1" s="10" t="s">
        <v>447</v>
      </c>
      <c r="F1" s="10" t="s">
        <v>448</v>
      </c>
      <c r="G1" s="10" t="s">
        <v>7</v>
      </c>
      <c r="H1" s="10" t="s">
        <v>3</v>
      </c>
      <c r="I1" s="10" t="s">
        <v>4</v>
      </c>
      <c r="J1" s="10" t="s">
        <v>6</v>
      </c>
    </row>
    <row r="2" spans="1:10" ht="15.75" x14ac:dyDescent="0.2">
      <c r="A2" s="6">
        <v>1</v>
      </c>
      <c r="B2" s="7">
        <v>2</v>
      </c>
      <c r="C2" s="6">
        <v>3</v>
      </c>
      <c r="D2" s="7">
        <v>4</v>
      </c>
      <c r="E2" s="6">
        <v>5</v>
      </c>
      <c r="F2" s="7">
        <v>6</v>
      </c>
      <c r="G2" s="6">
        <v>7</v>
      </c>
      <c r="H2" s="7">
        <v>8</v>
      </c>
      <c r="I2" s="6">
        <v>9</v>
      </c>
      <c r="J2" s="7">
        <v>10</v>
      </c>
    </row>
    <row r="3" spans="1:10" s="3" customFormat="1" ht="15.75" x14ac:dyDescent="0.2">
      <c r="A3" s="20" t="s">
        <v>5</v>
      </c>
      <c r="B3" s="21"/>
      <c r="C3" s="1"/>
      <c r="D3" s="1"/>
      <c r="E3" s="1"/>
      <c r="F3" s="1"/>
      <c r="G3" s="1"/>
      <c r="H3" s="1"/>
      <c r="I3" s="1"/>
      <c r="J3" s="2"/>
    </row>
    <row r="4" spans="1:10" ht="48.75" customHeight="1" x14ac:dyDescent="0.2">
      <c r="A4" s="54">
        <v>1</v>
      </c>
      <c r="B4" s="55" t="s">
        <v>117</v>
      </c>
      <c r="C4" s="56" t="s">
        <v>118</v>
      </c>
      <c r="D4" s="57" t="s">
        <v>119</v>
      </c>
      <c r="E4" s="58">
        <v>133530690.63</v>
      </c>
      <c r="F4" s="59">
        <v>4230733.84</v>
      </c>
      <c r="G4" s="60">
        <f>E4-F4</f>
        <v>129299956.78999999</v>
      </c>
      <c r="H4" s="56" t="s">
        <v>120</v>
      </c>
      <c r="I4" s="54" t="s">
        <v>121</v>
      </c>
      <c r="J4" s="61" t="s">
        <v>5</v>
      </c>
    </row>
    <row r="5" spans="1:10" ht="48.75" customHeight="1" x14ac:dyDescent="0.2">
      <c r="A5" s="54">
        <v>2</v>
      </c>
      <c r="B5" s="55" t="s">
        <v>122</v>
      </c>
      <c r="C5" s="56" t="s">
        <v>123</v>
      </c>
      <c r="D5" s="56" t="s">
        <v>124</v>
      </c>
      <c r="E5" s="58">
        <v>353729415.68000001</v>
      </c>
      <c r="F5" s="59">
        <v>16568625.02</v>
      </c>
      <c r="G5" s="60">
        <f t="shared" ref="G5:G8" si="0">E5-F5</f>
        <v>337160790.66000003</v>
      </c>
      <c r="H5" s="56" t="s">
        <v>125</v>
      </c>
      <c r="I5" s="62" t="s">
        <v>126</v>
      </c>
      <c r="J5" s="61" t="s">
        <v>5</v>
      </c>
    </row>
    <row r="6" spans="1:10" ht="48.75" customHeight="1" x14ac:dyDescent="0.2">
      <c r="A6" s="54">
        <v>3</v>
      </c>
      <c r="B6" s="63" t="s">
        <v>127</v>
      </c>
      <c r="C6" s="64" t="s">
        <v>128</v>
      </c>
      <c r="D6" s="65" t="s">
        <v>129</v>
      </c>
      <c r="E6" s="66">
        <v>3952728.42</v>
      </c>
      <c r="F6" s="67">
        <v>464036.53</v>
      </c>
      <c r="G6" s="60">
        <f t="shared" si="0"/>
        <v>3488691.8899999997</v>
      </c>
      <c r="H6" s="56" t="s">
        <v>130</v>
      </c>
      <c r="I6" s="62" t="s">
        <v>131</v>
      </c>
      <c r="J6" s="61" t="s">
        <v>5</v>
      </c>
    </row>
    <row r="7" spans="1:10" ht="48.75" customHeight="1" x14ac:dyDescent="0.2">
      <c r="A7" s="54">
        <v>4</v>
      </c>
      <c r="B7" s="55" t="s">
        <v>132</v>
      </c>
      <c r="C7" s="64" t="s">
        <v>118</v>
      </c>
      <c r="D7" s="57" t="s">
        <v>119</v>
      </c>
      <c r="E7" s="68">
        <v>253979678.24000001</v>
      </c>
      <c r="F7" s="59">
        <v>137622603.58000001</v>
      </c>
      <c r="G7" s="60">
        <f t="shared" si="0"/>
        <v>116357074.66</v>
      </c>
      <c r="H7" s="56" t="s">
        <v>133</v>
      </c>
      <c r="I7" s="62" t="s">
        <v>134</v>
      </c>
      <c r="J7" s="61" t="s">
        <v>5</v>
      </c>
    </row>
    <row r="8" spans="1:10" ht="48.75" customHeight="1" x14ac:dyDescent="0.2">
      <c r="A8" s="54">
        <v>5</v>
      </c>
      <c r="B8" s="55" t="s">
        <v>135</v>
      </c>
      <c r="C8" s="64" t="s">
        <v>118</v>
      </c>
      <c r="D8" s="69" t="s">
        <v>136</v>
      </c>
      <c r="E8" s="58">
        <v>138042409.22</v>
      </c>
      <c r="F8" s="59">
        <v>1784487.33</v>
      </c>
      <c r="G8" s="60">
        <f t="shared" si="0"/>
        <v>136257921.88999999</v>
      </c>
      <c r="H8" s="56" t="s">
        <v>137</v>
      </c>
      <c r="I8" s="62" t="s">
        <v>138</v>
      </c>
      <c r="J8" s="61" t="s">
        <v>5</v>
      </c>
    </row>
    <row r="9" spans="1:10" ht="48.75" customHeight="1" x14ac:dyDescent="0.2">
      <c r="A9" s="54">
        <v>6</v>
      </c>
      <c r="B9" s="55" t="s">
        <v>139</v>
      </c>
      <c r="C9" s="56" t="s">
        <v>118</v>
      </c>
      <c r="D9" s="65" t="s">
        <v>129</v>
      </c>
      <c r="E9" s="68">
        <v>113207155.11</v>
      </c>
      <c r="F9" s="70">
        <v>61036087.759999998</v>
      </c>
      <c r="G9" s="60">
        <f>E9-F9</f>
        <v>52171067.350000001</v>
      </c>
      <c r="H9" s="56" t="s">
        <v>140</v>
      </c>
      <c r="I9" s="62" t="s">
        <v>141</v>
      </c>
      <c r="J9" s="61" t="s">
        <v>5</v>
      </c>
    </row>
    <row r="10" spans="1:10" ht="48.75" customHeight="1" x14ac:dyDescent="0.2">
      <c r="A10" s="54">
        <v>7</v>
      </c>
      <c r="B10" s="55" t="s">
        <v>142</v>
      </c>
      <c r="C10" s="56" t="s">
        <v>143</v>
      </c>
      <c r="D10" s="71" t="s">
        <v>144</v>
      </c>
      <c r="E10" s="58">
        <v>7793854</v>
      </c>
      <c r="F10" s="59">
        <v>662592.63</v>
      </c>
      <c r="G10" s="60">
        <f t="shared" ref="G10:G11" si="1">E10-F10</f>
        <v>7131261.3700000001</v>
      </c>
      <c r="H10" s="72" t="s">
        <v>145</v>
      </c>
      <c r="I10" s="62" t="s">
        <v>146</v>
      </c>
      <c r="J10" s="61" t="s">
        <v>5</v>
      </c>
    </row>
    <row r="11" spans="1:10" ht="48.75" customHeight="1" x14ac:dyDescent="0.2">
      <c r="A11" s="54">
        <v>8</v>
      </c>
      <c r="B11" s="63" t="s">
        <v>147</v>
      </c>
      <c r="C11" s="56" t="s">
        <v>143</v>
      </c>
      <c r="D11" s="56" t="s">
        <v>148</v>
      </c>
      <c r="E11" s="58">
        <v>51892174.439999998</v>
      </c>
      <c r="F11" s="59">
        <v>39014859.5</v>
      </c>
      <c r="G11" s="60">
        <f t="shared" si="1"/>
        <v>12877314.939999998</v>
      </c>
      <c r="H11" s="56" t="s">
        <v>40</v>
      </c>
      <c r="I11" s="62" t="s">
        <v>149</v>
      </c>
      <c r="J11" s="61" t="s">
        <v>5</v>
      </c>
    </row>
    <row r="12" spans="1:10" s="3" customFormat="1" ht="13.5" x14ac:dyDescent="0.2">
      <c r="A12" s="73" t="s">
        <v>8</v>
      </c>
      <c r="B12" s="74"/>
      <c r="C12" s="75"/>
      <c r="D12" s="75"/>
      <c r="E12" s="75"/>
      <c r="F12" s="75"/>
      <c r="G12" s="75"/>
      <c r="H12" s="75"/>
      <c r="I12" s="75"/>
      <c r="J12" s="76"/>
    </row>
    <row r="13" spans="1:10" ht="94.5" x14ac:dyDescent="0.2">
      <c r="A13" s="54">
        <v>1</v>
      </c>
      <c r="B13" s="55" t="s">
        <v>150</v>
      </c>
      <c r="C13" s="64" t="s">
        <v>151</v>
      </c>
      <c r="D13" s="57" t="s">
        <v>119</v>
      </c>
      <c r="E13" s="58">
        <v>209852079.66</v>
      </c>
      <c r="F13" s="59">
        <v>200504298.46000001</v>
      </c>
      <c r="G13" s="60">
        <f>E13-F13</f>
        <v>9347781.1999999881</v>
      </c>
      <c r="H13" s="56" t="s">
        <v>152</v>
      </c>
      <c r="I13" s="54" t="s">
        <v>153</v>
      </c>
      <c r="J13" s="77" t="s">
        <v>154</v>
      </c>
    </row>
  </sheetData>
  <mergeCells count="2">
    <mergeCell ref="A3:B3"/>
    <mergeCell ref="A12:B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
  <sheetViews>
    <sheetView workbookViewId="0">
      <selection activeCell="E1" sqref="E1"/>
    </sheetView>
  </sheetViews>
  <sheetFormatPr defaultColWidth="9.140625" defaultRowHeight="15" x14ac:dyDescent="0.2"/>
  <cols>
    <col min="1" max="1" width="6.5703125" style="5" customWidth="1"/>
    <col min="2" max="2" width="79.28515625" style="5" customWidth="1"/>
    <col min="3" max="9" width="19.28515625" style="5" customWidth="1"/>
    <col min="10" max="10" width="19.28515625" style="8" customWidth="1"/>
    <col min="11" max="11" width="17.42578125" style="5" customWidth="1"/>
    <col min="12" max="16384" width="9.140625" style="5"/>
  </cols>
  <sheetData>
    <row r="1" spans="1:10" ht="71.25" customHeight="1" x14ac:dyDescent="0.2">
      <c r="A1" s="9" t="s">
        <v>0</v>
      </c>
      <c r="B1" s="11" t="s">
        <v>1</v>
      </c>
      <c r="C1" s="9" t="s">
        <v>2</v>
      </c>
      <c r="D1" s="9" t="s">
        <v>9</v>
      </c>
      <c r="E1" s="9" t="s">
        <v>440</v>
      </c>
      <c r="F1" s="9" t="s">
        <v>441</v>
      </c>
      <c r="G1" s="9" t="s">
        <v>7</v>
      </c>
      <c r="H1" s="9" t="s">
        <v>3</v>
      </c>
      <c r="I1" s="9" t="s">
        <v>4</v>
      </c>
      <c r="J1" s="9" t="s">
        <v>6</v>
      </c>
    </row>
    <row r="2" spans="1:10" ht="20.25" customHeight="1" x14ac:dyDescent="0.2">
      <c r="A2" s="6">
        <v>1</v>
      </c>
      <c r="B2" s="7">
        <v>2</v>
      </c>
      <c r="C2" s="6">
        <v>3</v>
      </c>
      <c r="D2" s="7">
        <v>4</v>
      </c>
      <c r="E2" s="6">
        <v>5</v>
      </c>
      <c r="F2" s="7">
        <v>6</v>
      </c>
      <c r="G2" s="6">
        <v>7</v>
      </c>
      <c r="H2" s="7">
        <v>8</v>
      </c>
      <c r="I2" s="6">
        <v>9</v>
      </c>
      <c r="J2" s="7">
        <v>10</v>
      </c>
    </row>
    <row r="3" spans="1:10" s="3" customFormat="1" ht="20.25" customHeight="1" x14ac:dyDescent="0.2">
      <c r="A3" s="37" t="s">
        <v>5</v>
      </c>
      <c r="B3" s="37"/>
      <c r="C3" s="1"/>
      <c r="D3" s="1"/>
      <c r="E3" s="1"/>
      <c r="F3" s="1"/>
      <c r="G3" s="1"/>
      <c r="H3" s="1"/>
      <c r="I3" s="1"/>
      <c r="J3" s="2"/>
    </row>
    <row r="4" spans="1:10" ht="47.25" customHeight="1" x14ac:dyDescent="0.2">
      <c r="A4" s="38">
        <v>1</v>
      </c>
      <c r="B4" s="78" t="s">
        <v>155</v>
      </c>
      <c r="C4" s="79" t="s">
        <v>156</v>
      </c>
      <c r="D4" s="80" t="s">
        <v>157</v>
      </c>
      <c r="E4" s="81">
        <v>9150</v>
      </c>
      <c r="F4" s="81">
        <v>6070.9</v>
      </c>
      <c r="G4" s="81">
        <v>3079.1000000000004</v>
      </c>
      <c r="H4" s="82" t="s">
        <v>158</v>
      </c>
      <c r="I4" s="82" t="s">
        <v>159</v>
      </c>
      <c r="J4" s="16"/>
    </row>
    <row r="5" spans="1:10" ht="47.25" customHeight="1" x14ac:dyDescent="0.2">
      <c r="A5" s="38">
        <v>2</v>
      </c>
      <c r="B5" s="78" t="s">
        <v>160</v>
      </c>
      <c r="C5" s="79" t="s">
        <v>156</v>
      </c>
      <c r="D5" s="79" t="s">
        <v>161</v>
      </c>
      <c r="E5" s="81">
        <v>6467.4</v>
      </c>
      <c r="F5" s="81">
        <v>4536.6999999999989</v>
      </c>
      <c r="G5" s="81">
        <v>1930.7000000000007</v>
      </c>
      <c r="H5" s="82" t="s">
        <v>162</v>
      </c>
      <c r="I5" s="82" t="s">
        <v>163</v>
      </c>
      <c r="J5" s="16"/>
    </row>
    <row r="6" spans="1:10" ht="94.5" x14ac:dyDescent="0.2">
      <c r="A6" s="38">
        <v>3</v>
      </c>
      <c r="B6" s="78" t="s">
        <v>164</v>
      </c>
      <c r="C6" s="79" t="s">
        <v>156</v>
      </c>
      <c r="D6" s="79" t="s">
        <v>165</v>
      </c>
      <c r="E6" s="81">
        <v>2728.1</v>
      </c>
      <c r="F6" s="81">
        <v>767.6</v>
      </c>
      <c r="G6" s="81">
        <v>1960.5</v>
      </c>
      <c r="H6" s="82" t="s">
        <v>166</v>
      </c>
      <c r="I6" s="82" t="s">
        <v>167</v>
      </c>
      <c r="J6" s="16"/>
    </row>
    <row r="7" spans="1:10" ht="47.25" customHeight="1" x14ac:dyDescent="0.2">
      <c r="A7" s="38">
        <v>4</v>
      </c>
      <c r="B7" s="78" t="s">
        <v>168</v>
      </c>
      <c r="C7" s="79" t="s">
        <v>156</v>
      </c>
      <c r="D7" s="80" t="s">
        <v>169</v>
      </c>
      <c r="E7" s="81">
        <v>6370</v>
      </c>
      <c r="F7" s="81">
        <v>5002.6000000000004</v>
      </c>
      <c r="G7" s="81">
        <v>1367.3999999999996</v>
      </c>
      <c r="H7" s="82" t="s">
        <v>170</v>
      </c>
      <c r="I7" s="81" t="s">
        <v>171</v>
      </c>
      <c r="J7" s="16"/>
    </row>
    <row r="8" spans="1:10" ht="47.25" customHeight="1" x14ac:dyDescent="0.2">
      <c r="A8" s="38">
        <v>5</v>
      </c>
      <c r="B8" s="78" t="s">
        <v>172</v>
      </c>
      <c r="C8" s="79" t="s">
        <v>156</v>
      </c>
      <c r="D8" s="91" t="s">
        <v>173</v>
      </c>
      <c r="E8" s="81">
        <v>14754.2</v>
      </c>
      <c r="F8" s="81">
        <v>916.5</v>
      </c>
      <c r="G8" s="81">
        <v>13837.7</v>
      </c>
      <c r="H8" s="82" t="s">
        <v>174</v>
      </c>
      <c r="I8" s="81" t="s">
        <v>175</v>
      </c>
      <c r="J8" s="16"/>
    </row>
    <row r="9" spans="1:10" ht="47.25" customHeight="1" x14ac:dyDescent="0.2">
      <c r="A9" s="38">
        <v>6</v>
      </c>
      <c r="B9" s="78" t="s">
        <v>176</v>
      </c>
      <c r="C9" s="79" t="s">
        <v>156</v>
      </c>
      <c r="D9" s="91" t="s">
        <v>173</v>
      </c>
      <c r="E9" s="81">
        <v>620.1</v>
      </c>
      <c r="F9" s="81"/>
      <c r="G9" s="81">
        <v>620.1</v>
      </c>
      <c r="H9" s="82" t="s">
        <v>177</v>
      </c>
      <c r="I9" s="82" t="s">
        <v>178</v>
      </c>
      <c r="J9" s="16"/>
    </row>
    <row r="10" spans="1:10" ht="47.25" customHeight="1" x14ac:dyDescent="0.2">
      <c r="A10" s="38">
        <v>7</v>
      </c>
      <c r="B10" s="78" t="s">
        <v>179</v>
      </c>
      <c r="C10" s="79" t="s">
        <v>156</v>
      </c>
      <c r="D10" s="79" t="s">
        <v>180</v>
      </c>
      <c r="E10" s="81">
        <v>7688.9</v>
      </c>
      <c r="F10" s="81">
        <v>6629.4</v>
      </c>
      <c r="G10" s="81">
        <v>1059.5</v>
      </c>
      <c r="H10" s="82" t="s">
        <v>181</v>
      </c>
      <c r="I10" s="82" t="s">
        <v>182</v>
      </c>
      <c r="J10" s="16"/>
    </row>
    <row r="11" spans="1:10" ht="47.25" customHeight="1" x14ac:dyDescent="0.2">
      <c r="A11" s="38">
        <v>8</v>
      </c>
      <c r="B11" s="78" t="s">
        <v>183</v>
      </c>
      <c r="C11" s="79" t="s">
        <v>156</v>
      </c>
      <c r="D11" s="80" t="s">
        <v>180</v>
      </c>
      <c r="E11" s="81">
        <v>2988.8</v>
      </c>
      <c r="F11" s="81">
        <v>96</v>
      </c>
      <c r="G11" s="81">
        <v>2892.8</v>
      </c>
      <c r="H11" s="79" t="s">
        <v>184</v>
      </c>
      <c r="I11" s="82" t="s">
        <v>185</v>
      </c>
      <c r="J11" s="16"/>
    </row>
    <row r="12" spans="1:10" ht="47.25" customHeight="1" x14ac:dyDescent="0.2">
      <c r="A12" s="38">
        <v>9</v>
      </c>
      <c r="B12" s="78" t="s">
        <v>186</v>
      </c>
      <c r="C12" s="79" t="s">
        <v>156</v>
      </c>
      <c r="D12" s="80" t="s">
        <v>187</v>
      </c>
      <c r="E12" s="81">
        <v>679.9</v>
      </c>
      <c r="F12" s="81">
        <v>328</v>
      </c>
      <c r="G12" s="81">
        <v>351.9</v>
      </c>
      <c r="H12" s="82" t="s">
        <v>188</v>
      </c>
      <c r="I12" s="82" t="s">
        <v>189</v>
      </c>
      <c r="J12" s="16"/>
    </row>
    <row r="13" spans="1:10" ht="47.25" customHeight="1" x14ac:dyDescent="0.2">
      <c r="A13" s="38">
        <v>10</v>
      </c>
      <c r="B13" s="78" t="s">
        <v>190</v>
      </c>
      <c r="C13" s="79" t="s">
        <v>156</v>
      </c>
      <c r="D13" s="80" t="s">
        <v>191</v>
      </c>
      <c r="E13" s="81">
        <v>379.5</v>
      </c>
      <c r="F13" s="81">
        <v>180.9</v>
      </c>
      <c r="G13" s="81">
        <v>198.6</v>
      </c>
      <c r="H13" s="82" t="s">
        <v>192</v>
      </c>
      <c r="I13" s="82" t="s">
        <v>193</v>
      </c>
      <c r="J13" s="16"/>
    </row>
    <row r="14" spans="1:10" ht="47.25" customHeight="1" x14ac:dyDescent="0.2">
      <c r="A14" s="38">
        <v>11</v>
      </c>
      <c r="B14" s="78" t="s">
        <v>194</v>
      </c>
      <c r="C14" s="79" t="s">
        <v>156</v>
      </c>
      <c r="D14" s="81" t="s">
        <v>442</v>
      </c>
      <c r="E14" s="81">
        <v>1367</v>
      </c>
      <c r="F14" s="81">
        <v>101.9</v>
      </c>
      <c r="G14" s="81">
        <v>1265.0999999999999</v>
      </c>
      <c r="H14" s="82" t="s">
        <v>177</v>
      </c>
      <c r="I14" s="82" t="s">
        <v>195</v>
      </c>
      <c r="J14" s="16"/>
    </row>
    <row r="15" spans="1:10" ht="47.25" customHeight="1" x14ac:dyDescent="0.2">
      <c r="A15" s="38">
        <v>12</v>
      </c>
      <c r="B15" s="78" t="s">
        <v>196</v>
      </c>
      <c r="C15" s="79" t="s">
        <v>156</v>
      </c>
      <c r="D15" s="80" t="s">
        <v>197</v>
      </c>
      <c r="E15" s="81">
        <v>598.70000000000005</v>
      </c>
      <c r="F15" s="81">
        <v>36.4</v>
      </c>
      <c r="G15" s="81">
        <v>562.30000000000007</v>
      </c>
      <c r="H15" s="82" t="s">
        <v>198</v>
      </c>
      <c r="I15" s="82" t="s">
        <v>199</v>
      </c>
      <c r="J15" s="16"/>
    </row>
    <row r="16" spans="1:10" ht="47.25" customHeight="1" x14ac:dyDescent="0.2">
      <c r="A16" s="38">
        <v>13</v>
      </c>
      <c r="B16" s="78" t="s">
        <v>200</v>
      </c>
      <c r="C16" s="79" t="s">
        <v>156</v>
      </c>
      <c r="D16" s="80" t="s">
        <v>201</v>
      </c>
      <c r="E16" s="81">
        <v>5999.9</v>
      </c>
      <c r="F16" s="81">
        <v>4335.8</v>
      </c>
      <c r="G16" s="81">
        <v>1664.0999999999995</v>
      </c>
      <c r="H16" s="82" t="s">
        <v>202</v>
      </c>
      <c r="I16" s="82" t="s">
        <v>203</v>
      </c>
      <c r="J16" s="16"/>
    </row>
    <row r="17" spans="1:10" ht="47.25" customHeight="1" x14ac:dyDescent="0.2">
      <c r="A17" s="38">
        <v>14</v>
      </c>
      <c r="B17" s="78" t="s">
        <v>204</v>
      </c>
      <c r="C17" s="79" t="s">
        <v>156</v>
      </c>
      <c r="D17" s="80" t="s">
        <v>205</v>
      </c>
      <c r="E17" s="81">
        <v>150.6</v>
      </c>
      <c r="F17" s="81">
        <v>67.099999999999994</v>
      </c>
      <c r="G17" s="81">
        <v>83.5</v>
      </c>
      <c r="H17" s="82" t="s">
        <v>206</v>
      </c>
      <c r="I17" s="82" t="s">
        <v>207</v>
      </c>
      <c r="J17" s="16"/>
    </row>
    <row r="18" spans="1:10" ht="47.25" customHeight="1" x14ac:dyDescent="0.2">
      <c r="A18" s="38">
        <v>15</v>
      </c>
      <c r="B18" s="78" t="s">
        <v>208</v>
      </c>
      <c r="C18" s="79" t="s">
        <v>156</v>
      </c>
      <c r="D18" s="79" t="s">
        <v>209</v>
      </c>
      <c r="E18" s="81">
        <v>280</v>
      </c>
      <c r="F18" s="81">
        <v>159.1</v>
      </c>
      <c r="G18" s="81">
        <v>120.9</v>
      </c>
      <c r="H18" s="79" t="s">
        <v>210</v>
      </c>
      <c r="I18" s="79" t="s">
        <v>211</v>
      </c>
      <c r="J18" s="16"/>
    </row>
    <row r="19" spans="1:10" ht="47.25" customHeight="1" x14ac:dyDescent="0.2">
      <c r="A19" s="38">
        <v>16</v>
      </c>
      <c r="B19" s="78" t="s">
        <v>212</v>
      </c>
      <c r="C19" s="79" t="s">
        <v>156</v>
      </c>
      <c r="D19" s="79" t="s">
        <v>213</v>
      </c>
      <c r="E19" s="81">
        <v>7926.9</v>
      </c>
      <c r="F19" s="81">
        <v>1096.5</v>
      </c>
      <c r="G19" s="81">
        <v>6830.4</v>
      </c>
      <c r="H19" s="79" t="s">
        <v>214</v>
      </c>
      <c r="I19" s="79" t="s">
        <v>215</v>
      </c>
      <c r="J19" s="16"/>
    </row>
    <row r="20" spans="1:10" ht="47.25" customHeight="1" x14ac:dyDescent="0.2">
      <c r="A20" s="38">
        <v>17</v>
      </c>
      <c r="B20" s="78" t="s">
        <v>216</v>
      </c>
      <c r="C20" s="79" t="s">
        <v>156</v>
      </c>
      <c r="D20" s="79" t="s">
        <v>217</v>
      </c>
      <c r="E20" s="81">
        <v>880.5</v>
      </c>
      <c r="F20" s="81">
        <v>191.6</v>
      </c>
      <c r="G20" s="81">
        <v>688.9</v>
      </c>
      <c r="H20" s="79" t="s">
        <v>218</v>
      </c>
      <c r="I20" s="79" t="s">
        <v>219</v>
      </c>
      <c r="J20" s="16"/>
    </row>
    <row r="21" spans="1:10" ht="47.25" customHeight="1" x14ac:dyDescent="0.2">
      <c r="A21" s="38">
        <v>18</v>
      </c>
      <c r="B21" s="78" t="s">
        <v>220</v>
      </c>
      <c r="C21" s="79" t="s">
        <v>156</v>
      </c>
      <c r="D21" s="79" t="s">
        <v>60</v>
      </c>
      <c r="E21" s="81">
        <v>795</v>
      </c>
      <c r="F21" s="81">
        <v>0</v>
      </c>
      <c r="G21" s="81">
        <v>795</v>
      </c>
      <c r="H21" s="79" t="s">
        <v>221</v>
      </c>
      <c r="I21" s="79" t="s">
        <v>222</v>
      </c>
      <c r="J21" s="16"/>
    </row>
    <row r="22" spans="1:10" ht="47.25" customHeight="1" x14ac:dyDescent="0.2">
      <c r="A22" s="38">
        <v>19</v>
      </c>
      <c r="B22" s="78" t="s">
        <v>223</v>
      </c>
      <c r="C22" s="79" t="s">
        <v>156</v>
      </c>
      <c r="D22" s="92" t="s">
        <v>224</v>
      </c>
      <c r="E22" s="81">
        <v>2492</v>
      </c>
      <c r="F22" s="81">
        <v>1187.0999999999999</v>
      </c>
      <c r="G22" s="81">
        <v>1304.9000000000001</v>
      </c>
      <c r="H22" s="79" t="s">
        <v>225</v>
      </c>
      <c r="I22" s="79" t="s">
        <v>226</v>
      </c>
      <c r="J22" s="16"/>
    </row>
    <row r="23" spans="1:10" ht="47.25" customHeight="1" x14ac:dyDescent="0.2">
      <c r="A23" s="38">
        <v>20</v>
      </c>
      <c r="B23" s="78" t="s">
        <v>227</v>
      </c>
      <c r="C23" s="79" t="s">
        <v>156</v>
      </c>
      <c r="D23" s="92" t="s">
        <v>224</v>
      </c>
      <c r="E23" s="81">
        <v>368.3</v>
      </c>
      <c r="F23" s="81">
        <v>0</v>
      </c>
      <c r="G23" s="81">
        <v>368.3</v>
      </c>
      <c r="H23" s="79" t="s">
        <v>228</v>
      </c>
      <c r="I23" s="79" t="s">
        <v>229</v>
      </c>
      <c r="J23" s="16"/>
    </row>
    <row r="24" spans="1:10" ht="47.25" customHeight="1" x14ac:dyDescent="0.2">
      <c r="A24" s="38">
        <v>21</v>
      </c>
      <c r="B24" s="78" t="s">
        <v>230</v>
      </c>
      <c r="C24" s="79" t="s">
        <v>156</v>
      </c>
      <c r="D24" s="92" t="s">
        <v>231</v>
      </c>
      <c r="E24" s="81">
        <v>3408.8</v>
      </c>
      <c r="F24" s="81">
        <v>223.7</v>
      </c>
      <c r="G24" s="81">
        <v>3185.1000000000004</v>
      </c>
      <c r="H24" s="79" t="s">
        <v>232</v>
      </c>
      <c r="I24" s="79" t="s">
        <v>233</v>
      </c>
      <c r="J24" s="16"/>
    </row>
    <row r="25" spans="1:10" ht="81" x14ac:dyDescent="0.2">
      <c r="A25" s="38">
        <v>22</v>
      </c>
      <c r="B25" s="78" t="s">
        <v>234</v>
      </c>
      <c r="C25" s="79" t="s">
        <v>156</v>
      </c>
      <c r="D25" s="92" t="s">
        <v>443</v>
      </c>
      <c r="E25" s="81">
        <v>3034.9</v>
      </c>
      <c r="F25" s="81">
        <v>155</v>
      </c>
      <c r="G25" s="81">
        <v>2879.9</v>
      </c>
      <c r="H25" s="84" t="s">
        <v>235</v>
      </c>
      <c r="I25" s="84" t="s">
        <v>236</v>
      </c>
      <c r="J25" s="16"/>
    </row>
    <row r="26" spans="1:10" ht="45.75" customHeight="1" x14ac:dyDescent="0.2">
      <c r="A26" s="38">
        <v>23</v>
      </c>
      <c r="B26" s="78" t="s">
        <v>237</v>
      </c>
      <c r="C26" s="79" t="s">
        <v>156</v>
      </c>
      <c r="D26" s="85" t="s">
        <v>444</v>
      </c>
      <c r="E26" s="81">
        <v>12177.1</v>
      </c>
      <c r="F26" s="81">
        <v>3848.3999999999996</v>
      </c>
      <c r="G26" s="81">
        <v>8328.7000000000007</v>
      </c>
      <c r="H26" s="79" t="s">
        <v>238</v>
      </c>
      <c r="I26" s="79" t="s">
        <v>239</v>
      </c>
      <c r="J26" s="16"/>
    </row>
    <row r="27" spans="1:10" ht="45.75" customHeight="1" x14ac:dyDescent="0.2">
      <c r="A27" s="38">
        <v>24</v>
      </c>
      <c r="B27" s="78" t="s">
        <v>240</v>
      </c>
      <c r="C27" s="79" t="s">
        <v>156</v>
      </c>
      <c r="D27" s="79" t="s">
        <v>241</v>
      </c>
      <c r="E27" s="81">
        <v>324.89999999999998</v>
      </c>
      <c r="F27" s="81">
        <v>104.89999999999999</v>
      </c>
      <c r="G27" s="81">
        <v>220</v>
      </c>
      <c r="H27" s="79" t="s">
        <v>242</v>
      </c>
      <c r="I27" s="79" t="s">
        <v>243</v>
      </c>
      <c r="J27" s="16"/>
    </row>
    <row r="28" spans="1:10" ht="45.75" customHeight="1" x14ac:dyDescent="0.2">
      <c r="A28" s="38">
        <v>25</v>
      </c>
      <c r="B28" s="78" t="s">
        <v>244</v>
      </c>
      <c r="C28" s="79" t="s">
        <v>156</v>
      </c>
      <c r="D28" s="79" t="s">
        <v>245</v>
      </c>
      <c r="E28" s="81">
        <v>6336.9</v>
      </c>
      <c r="F28" s="81">
        <v>5367.7</v>
      </c>
      <c r="G28" s="81">
        <v>969.19999999999982</v>
      </c>
      <c r="H28" s="79" t="s">
        <v>242</v>
      </c>
      <c r="I28" s="79" t="s">
        <v>246</v>
      </c>
      <c r="J28" s="16"/>
    </row>
    <row r="29" spans="1:10" ht="45.75" customHeight="1" x14ac:dyDescent="0.2">
      <c r="A29" s="38">
        <v>26</v>
      </c>
      <c r="B29" s="78" t="s">
        <v>247</v>
      </c>
      <c r="C29" s="79" t="s">
        <v>156</v>
      </c>
      <c r="D29" s="79" t="s">
        <v>248</v>
      </c>
      <c r="E29" s="81">
        <v>277.39999999999998</v>
      </c>
      <c r="F29" s="81">
        <v>234.1</v>
      </c>
      <c r="G29" s="81">
        <v>43.299999999999983</v>
      </c>
      <c r="H29" s="79" t="s">
        <v>249</v>
      </c>
      <c r="I29" s="79" t="s">
        <v>250</v>
      </c>
      <c r="J29" s="16"/>
    </row>
    <row r="30" spans="1:10" ht="81" x14ac:dyDescent="0.2">
      <c r="A30" s="38">
        <v>27</v>
      </c>
      <c r="B30" s="78" t="s">
        <v>251</v>
      </c>
      <c r="C30" s="79" t="s">
        <v>156</v>
      </c>
      <c r="D30" s="79" t="s">
        <v>252</v>
      </c>
      <c r="E30" s="81">
        <v>1816</v>
      </c>
      <c r="F30" s="81">
        <v>486.9</v>
      </c>
      <c r="G30" s="81">
        <v>1329.1</v>
      </c>
      <c r="H30" s="79" t="s">
        <v>235</v>
      </c>
      <c r="I30" s="79" t="s">
        <v>236</v>
      </c>
      <c r="J30" s="16"/>
    </row>
    <row r="31" spans="1:10" ht="45" customHeight="1" x14ac:dyDescent="0.2">
      <c r="A31" s="38">
        <v>28</v>
      </c>
      <c r="B31" s="78" t="s">
        <v>253</v>
      </c>
      <c r="C31" s="79" t="s">
        <v>156</v>
      </c>
      <c r="D31" s="79" t="s">
        <v>254</v>
      </c>
      <c r="E31" s="81">
        <v>1123.5999999999999</v>
      </c>
      <c r="F31" s="81">
        <v>0</v>
      </c>
      <c r="G31" s="81">
        <v>1123.5999999999999</v>
      </c>
      <c r="H31" s="79" t="s">
        <v>255</v>
      </c>
      <c r="I31" s="79" t="s">
        <v>256</v>
      </c>
      <c r="J31" s="16"/>
    </row>
    <row r="32" spans="1:10" ht="45" customHeight="1" x14ac:dyDescent="0.2">
      <c r="A32" s="38">
        <v>29</v>
      </c>
      <c r="B32" s="78" t="s">
        <v>257</v>
      </c>
      <c r="C32" s="79" t="s">
        <v>156</v>
      </c>
      <c r="D32" s="83" t="s">
        <v>258</v>
      </c>
      <c r="E32" s="81">
        <v>525.20000000000005</v>
      </c>
      <c r="F32" s="81">
        <v>104.7</v>
      </c>
      <c r="G32" s="81">
        <v>420.50000000000006</v>
      </c>
      <c r="H32" s="79" t="s">
        <v>259</v>
      </c>
      <c r="I32" s="79" t="s">
        <v>260</v>
      </c>
      <c r="J32" s="16"/>
    </row>
    <row r="33" spans="1:10" ht="45" customHeight="1" x14ac:dyDescent="0.2">
      <c r="A33" s="38">
        <v>30</v>
      </c>
      <c r="B33" s="78" t="s">
        <v>261</v>
      </c>
      <c r="C33" s="79" t="s">
        <v>156</v>
      </c>
      <c r="D33" s="79" t="s">
        <v>262</v>
      </c>
      <c r="E33" s="81">
        <v>264.89999999999998</v>
      </c>
      <c r="F33" s="81">
        <v>155.5</v>
      </c>
      <c r="G33" s="81">
        <v>58.701396753491885</v>
      </c>
      <c r="H33" s="79" t="s">
        <v>263</v>
      </c>
      <c r="I33" s="79" t="s">
        <v>264</v>
      </c>
      <c r="J33" s="16"/>
    </row>
    <row r="34" spans="1:10" ht="45" customHeight="1" x14ac:dyDescent="0.2">
      <c r="A34" s="38">
        <v>31</v>
      </c>
      <c r="B34" s="78" t="s">
        <v>265</v>
      </c>
      <c r="C34" s="79" t="s">
        <v>156</v>
      </c>
      <c r="D34" s="79" t="s">
        <v>248</v>
      </c>
      <c r="E34" s="81">
        <v>503.5</v>
      </c>
      <c r="F34" s="81">
        <v>0</v>
      </c>
      <c r="G34" s="81">
        <v>503.5</v>
      </c>
      <c r="H34" s="79" t="s">
        <v>263</v>
      </c>
      <c r="I34" s="79" t="s">
        <v>266</v>
      </c>
      <c r="J34" s="16"/>
    </row>
    <row r="35" spans="1:10" ht="45" customHeight="1" x14ac:dyDescent="0.2">
      <c r="A35" s="38">
        <v>32</v>
      </c>
      <c r="B35" s="78" t="s">
        <v>267</v>
      </c>
      <c r="C35" s="79" t="s">
        <v>156</v>
      </c>
      <c r="D35" s="91" t="s">
        <v>248</v>
      </c>
      <c r="E35" s="81">
        <v>229.9</v>
      </c>
      <c r="F35" s="81">
        <v>0</v>
      </c>
      <c r="G35" s="81">
        <v>229.9</v>
      </c>
      <c r="H35" s="79" t="s">
        <v>259</v>
      </c>
      <c r="I35" s="79" t="s">
        <v>268</v>
      </c>
      <c r="J35" s="16"/>
    </row>
    <row r="36" spans="1:10" ht="45" customHeight="1" x14ac:dyDescent="0.2">
      <c r="A36" s="38">
        <v>33</v>
      </c>
      <c r="B36" s="78" t="s">
        <v>269</v>
      </c>
      <c r="C36" s="79" t="s">
        <v>156</v>
      </c>
      <c r="D36" s="91" t="s">
        <v>248</v>
      </c>
      <c r="E36" s="81">
        <v>145.30000000000001</v>
      </c>
      <c r="F36" s="81">
        <v>0</v>
      </c>
      <c r="G36" s="81">
        <v>0</v>
      </c>
      <c r="H36" s="79" t="s">
        <v>270</v>
      </c>
      <c r="I36" s="79" t="s">
        <v>271</v>
      </c>
      <c r="J36" s="16"/>
    </row>
    <row r="37" spans="1:10" ht="45" customHeight="1" x14ac:dyDescent="0.2">
      <c r="A37" s="38">
        <v>34</v>
      </c>
      <c r="B37" s="78" t="s">
        <v>272</v>
      </c>
      <c r="C37" s="79" t="s">
        <v>156</v>
      </c>
      <c r="D37" s="81" t="s">
        <v>445</v>
      </c>
      <c r="E37" s="81">
        <v>394.4</v>
      </c>
      <c r="F37" s="81">
        <v>84.300000000000011</v>
      </c>
      <c r="G37" s="81">
        <v>21.374239350912781</v>
      </c>
      <c r="H37" s="79" t="s">
        <v>273</v>
      </c>
      <c r="I37" s="79" t="s">
        <v>274</v>
      </c>
      <c r="J37" s="16"/>
    </row>
    <row r="38" spans="1:10" ht="45" customHeight="1" x14ac:dyDescent="0.2">
      <c r="A38" s="38">
        <v>35</v>
      </c>
      <c r="B38" s="78" t="s">
        <v>275</v>
      </c>
      <c r="C38" s="79" t="s">
        <v>156</v>
      </c>
      <c r="D38" s="91" t="s">
        <v>446</v>
      </c>
      <c r="E38" s="81">
        <v>3377</v>
      </c>
      <c r="F38" s="81">
        <v>2248.1999999999998</v>
      </c>
      <c r="G38" s="81">
        <v>1128.8000000000002</v>
      </c>
      <c r="H38" s="79" t="s">
        <v>276</v>
      </c>
      <c r="I38" s="79" t="s">
        <v>277</v>
      </c>
      <c r="J38" s="16"/>
    </row>
    <row r="39" spans="1:10" ht="45" customHeight="1" x14ac:dyDescent="0.2">
      <c r="A39" s="38">
        <v>36</v>
      </c>
      <c r="B39" s="78" t="s">
        <v>278</v>
      </c>
      <c r="C39" s="79" t="s">
        <v>156</v>
      </c>
      <c r="D39" s="91" t="s">
        <v>446</v>
      </c>
      <c r="E39" s="81">
        <v>1737.1</v>
      </c>
      <c r="F39" s="81">
        <v>314.10000000000002</v>
      </c>
      <c r="G39" s="81">
        <v>18.081860572218066</v>
      </c>
      <c r="H39" s="79" t="s">
        <v>259</v>
      </c>
      <c r="I39" s="79" t="s">
        <v>279</v>
      </c>
      <c r="J39" s="16"/>
    </row>
    <row r="40" spans="1:10" ht="45" customHeight="1" x14ac:dyDescent="0.2">
      <c r="A40" s="38">
        <v>37</v>
      </c>
      <c r="B40" s="78" t="s">
        <v>280</v>
      </c>
      <c r="C40" s="79" t="s">
        <v>156</v>
      </c>
      <c r="D40" s="79" t="s">
        <v>281</v>
      </c>
      <c r="E40" s="81">
        <v>1020</v>
      </c>
      <c r="F40" s="81">
        <v>968.9</v>
      </c>
      <c r="G40" s="81">
        <v>51.100000000000023</v>
      </c>
      <c r="H40" s="79" t="s">
        <v>282</v>
      </c>
      <c r="I40" s="79" t="s">
        <v>283</v>
      </c>
      <c r="J40" s="16"/>
    </row>
    <row r="41" spans="1:10" ht="45" customHeight="1" x14ac:dyDescent="0.2">
      <c r="A41" s="38">
        <v>38</v>
      </c>
      <c r="B41" s="78" t="s">
        <v>284</v>
      </c>
      <c r="C41" s="79" t="s">
        <v>156</v>
      </c>
      <c r="D41" s="79" t="s">
        <v>285</v>
      </c>
      <c r="E41" s="81">
        <v>297.3</v>
      </c>
      <c r="F41" s="81">
        <v>206.9</v>
      </c>
      <c r="G41" s="81">
        <v>90.4</v>
      </c>
      <c r="H41" s="79" t="s">
        <v>286</v>
      </c>
      <c r="I41" s="79" t="s">
        <v>287</v>
      </c>
      <c r="J41" s="16"/>
    </row>
    <row r="42" spans="1:10" ht="45" customHeight="1" x14ac:dyDescent="0.2">
      <c r="A42" s="38">
        <v>39</v>
      </c>
      <c r="B42" s="78" t="s">
        <v>288</v>
      </c>
      <c r="C42" s="79" t="s">
        <v>156</v>
      </c>
      <c r="D42" s="79" t="s">
        <v>217</v>
      </c>
      <c r="E42" s="81">
        <v>382.8</v>
      </c>
      <c r="F42" s="81">
        <v>219.8</v>
      </c>
      <c r="G42" s="81">
        <v>163</v>
      </c>
      <c r="H42" s="79" t="s">
        <v>289</v>
      </c>
      <c r="I42" s="79" t="s">
        <v>290</v>
      </c>
      <c r="J42" s="16"/>
    </row>
    <row r="43" spans="1:10" ht="45" customHeight="1" x14ac:dyDescent="0.2">
      <c r="A43" s="38">
        <v>40</v>
      </c>
      <c r="B43" s="78" t="s">
        <v>291</v>
      </c>
      <c r="C43" s="79" t="s">
        <v>156</v>
      </c>
      <c r="D43" s="80" t="s">
        <v>292</v>
      </c>
      <c r="E43" s="81">
        <v>426.7</v>
      </c>
      <c r="F43" s="81">
        <v>55.6</v>
      </c>
      <c r="G43" s="81">
        <v>371.09999999999997</v>
      </c>
      <c r="H43" s="79" t="s">
        <v>293</v>
      </c>
      <c r="I43" s="79" t="s">
        <v>294</v>
      </c>
      <c r="J43" s="16"/>
    </row>
    <row r="44" spans="1:10" ht="45.75" customHeight="1" x14ac:dyDescent="0.2">
      <c r="A44" s="38">
        <v>41</v>
      </c>
      <c r="B44" s="78" t="s">
        <v>295</v>
      </c>
      <c r="C44" s="79" t="s">
        <v>156</v>
      </c>
      <c r="D44" s="79" t="s">
        <v>248</v>
      </c>
      <c r="E44" s="81">
        <v>194.2</v>
      </c>
      <c r="F44" s="81">
        <v>165.89999999999998</v>
      </c>
      <c r="G44" s="81">
        <v>28.300000000000011</v>
      </c>
      <c r="H44" s="79" t="s">
        <v>296</v>
      </c>
      <c r="I44" s="79" t="s">
        <v>297</v>
      </c>
      <c r="J44" s="16"/>
    </row>
    <row r="45" spans="1:10" ht="45.75" customHeight="1" x14ac:dyDescent="0.2">
      <c r="A45" s="38">
        <v>42</v>
      </c>
      <c r="B45" s="78" t="s">
        <v>298</v>
      </c>
      <c r="C45" s="79" t="s">
        <v>156</v>
      </c>
      <c r="D45" s="80" t="s">
        <v>299</v>
      </c>
      <c r="E45" s="81">
        <v>275.7</v>
      </c>
      <c r="F45" s="81">
        <v>155.4</v>
      </c>
      <c r="G45" s="81">
        <v>120.29999999999998</v>
      </c>
      <c r="H45" s="79" t="s">
        <v>300</v>
      </c>
      <c r="I45" s="79" t="s">
        <v>301</v>
      </c>
      <c r="J45" s="16"/>
    </row>
    <row r="46" spans="1:10" ht="45.75" customHeight="1" x14ac:dyDescent="0.2">
      <c r="A46" s="38">
        <v>43</v>
      </c>
      <c r="B46" s="78" t="s">
        <v>302</v>
      </c>
      <c r="C46" s="79" t="s">
        <v>156</v>
      </c>
      <c r="D46" s="83" t="s">
        <v>303</v>
      </c>
      <c r="E46" s="81">
        <v>970.6</v>
      </c>
      <c r="F46" s="81">
        <v>100.19999999999999</v>
      </c>
      <c r="G46" s="81">
        <v>10.323511230166906</v>
      </c>
      <c r="H46" s="79" t="s">
        <v>304</v>
      </c>
      <c r="I46" s="79" t="s">
        <v>305</v>
      </c>
      <c r="J46" s="16"/>
    </row>
    <row r="47" spans="1:10" ht="45.75" customHeight="1" x14ac:dyDescent="0.2">
      <c r="A47" s="38">
        <v>44</v>
      </c>
      <c r="B47" s="78" t="s">
        <v>306</v>
      </c>
      <c r="C47" s="79" t="s">
        <v>156</v>
      </c>
      <c r="D47" s="83" t="s">
        <v>307</v>
      </c>
      <c r="E47" s="81">
        <v>13795.8</v>
      </c>
      <c r="F47" s="81">
        <v>0</v>
      </c>
      <c r="G47" s="81">
        <v>0</v>
      </c>
      <c r="H47" s="79" t="s">
        <v>308</v>
      </c>
      <c r="I47" s="79" t="s">
        <v>309</v>
      </c>
      <c r="J47" s="16"/>
    </row>
    <row r="48" spans="1:10" ht="45.75" customHeight="1" x14ac:dyDescent="0.2">
      <c r="A48" s="38">
        <v>45</v>
      </c>
      <c r="B48" s="78" t="s">
        <v>310</v>
      </c>
      <c r="C48" s="79" t="s">
        <v>156</v>
      </c>
      <c r="D48" s="83" t="s">
        <v>311</v>
      </c>
      <c r="E48" s="81">
        <v>13808.6</v>
      </c>
      <c r="F48" s="81">
        <v>0</v>
      </c>
      <c r="G48" s="81">
        <v>0</v>
      </c>
      <c r="H48" s="79" t="s">
        <v>312</v>
      </c>
      <c r="I48" s="79" t="s">
        <v>313</v>
      </c>
      <c r="J48" s="16"/>
    </row>
    <row r="49" spans="1:10" ht="45.75" customHeight="1" x14ac:dyDescent="0.2">
      <c r="A49" s="38">
        <v>46</v>
      </c>
      <c r="B49" s="78" t="s">
        <v>314</v>
      </c>
      <c r="C49" s="79" t="s">
        <v>156</v>
      </c>
      <c r="D49" s="79" t="s">
        <v>315</v>
      </c>
      <c r="E49" s="81">
        <v>3099.3</v>
      </c>
      <c r="F49" s="81">
        <v>574.5</v>
      </c>
      <c r="G49" s="81">
        <v>2524.8000000000002</v>
      </c>
      <c r="H49" s="79" t="s">
        <v>316</v>
      </c>
      <c r="I49" s="79" t="s">
        <v>317</v>
      </c>
      <c r="J49" s="16"/>
    </row>
    <row r="50" spans="1:10" ht="45.75" customHeight="1" x14ac:dyDescent="0.2">
      <c r="A50" s="38">
        <v>47</v>
      </c>
      <c r="B50" s="78" t="s">
        <v>318</v>
      </c>
      <c r="C50" s="79" t="s">
        <v>156</v>
      </c>
      <c r="D50" s="79" t="s">
        <v>319</v>
      </c>
      <c r="E50" s="81">
        <v>2500</v>
      </c>
      <c r="F50" s="81">
        <v>0</v>
      </c>
      <c r="G50" s="81">
        <v>2500</v>
      </c>
      <c r="H50" s="79" t="s">
        <v>320</v>
      </c>
      <c r="I50" s="79" t="s">
        <v>321</v>
      </c>
      <c r="J50" s="16"/>
    </row>
    <row r="51" spans="1:10" ht="45.75" customHeight="1" x14ac:dyDescent="0.2">
      <c r="A51" s="38">
        <v>48</v>
      </c>
      <c r="B51" s="78" t="s">
        <v>322</v>
      </c>
      <c r="C51" s="79" t="s">
        <v>156</v>
      </c>
      <c r="D51" s="91" t="s">
        <v>323</v>
      </c>
      <c r="E51" s="81">
        <v>2546</v>
      </c>
      <c r="F51" s="81">
        <v>1861.9</v>
      </c>
      <c r="G51" s="81">
        <v>684.09999999999991</v>
      </c>
      <c r="H51" s="79" t="s">
        <v>324</v>
      </c>
      <c r="I51" s="79" t="s">
        <v>325</v>
      </c>
      <c r="J51" s="16"/>
    </row>
    <row r="52" spans="1:10" ht="45.75" customHeight="1" x14ac:dyDescent="0.2">
      <c r="A52" s="38">
        <v>49</v>
      </c>
      <c r="B52" s="78" t="s">
        <v>326</v>
      </c>
      <c r="C52" s="79" t="s">
        <v>156</v>
      </c>
      <c r="D52" s="91" t="s">
        <v>323</v>
      </c>
      <c r="E52" s="81">
        <v>2600</v>
      </c>
      <c r="F52" s="81"/>
      <c r="G52" s="81">
        <v>0</v>
      </c>
      <c r="H52" s="79" t="s">
        <v>273</v>
      </c>
      <c r="I52" s="79" t="s">
        <v>327</v>
      </c>
      <c r="J52" s="16"/>
    </row>
    <row r="53" spans="1:10" ht="45.75" customHeight="1" x14ac:dyDescent="0.2">
      <c r="A53" s="38">
        <v>50</v>
      </c>
      <c r="B53" s="78" t="s">
        <v>328</v>
      </c>
      <c r="C53" s="79" t="s">
        <v>156</v>
      </c>
      <c r="D53" s="80" t="s">
        <v>329</v>
      </c>
      <c r="E53" s="81">
        <v>405.2</v>
      </c>
      <c r="F53" s="86">
        <v>60.3</v>
      </c>
      <c r="G53" s="86">
        <v>0</v>
      </c>
      <c r="H53" s="79" t="s">
        <v>330</v>
      </c>
      <c r="I53" s="79" t="s">
        <v>331</v>
      </c>
      <c r="J53" s="16"/>
    </row>
    <row r="54" spans="1:10" ht="45.75" customHeight="1" x14ac:dyDescent="0.2">
      <c r="A54" s="38">
        <v>51</v>
      </c>
      <c r="B54" s="78" t="s">
        <v>332</v>
      </c>
      <c r="C54" s="79" t="s">
        <v>156</v>
      </c>
      <c r="D54" s="79" t="s">
        <v>333</v>
      </c>
      <c r="E54" s="81">
        <v>519.4</v>
      </c>
      <c r="F54" s="81">
        <v>153.6</v>
      </c>
      <c r="G54" s="81">
        <v>365.79999999999995</v>
      </c>
      <c r="H54" s="79" t="s">
        <v>334</v>
      </c>
      <c r="I54" s="79" t="s">
        <v>335</v>
      </c>
      <c r="J54" s="16"/>
    </row>
    <row r="55" spans="1:10" ht="45.75" customHeight="1" x14ac:dyDescent="0.2">
      <c r="A55" s="38">
        <v>52</v>
      </c>
      <c r="B55" s="78" t="s">
        <v>336</v>
      </c>
      <c r="C55" s="79" t="s">
        <v>156</v>
      </c>
      <c r="D55" s="79" t="s">
        <v>337</v>
      </c>
      <c r="E55" s="81">
        <v>1028.8</v>
      </c>
      <c r="F55" s="81">
        <v>921.5</v>
      </c>
      <c r="G55" s="81">
        <v>89.570373250388798</v>
      </c>
      <c r="H55" s="79" t="s">
        <v>338</v>
      </c>
      <c r="I55" s="79" t="s">
        <v>339</v>
      </c>
      <c r="J55" s="16"/>
    </row>
    <row r="56" spans="1:10" ht="45.75" customHeight="1" x14ac:dyDescent="0.2">
      <c r="A56" s="38">
        <v>53</v>
      </c>
      <c r="B56" s="78" t="s">
        <v>340</v>
      </c>
      <c r="C56" s="79" t="s">
        <v>156</v>
      </c>
      <c r="D56" s="79" t="s">
        <v>315</v>
      </c>
      <c r="E56" s="81">
        <v>4486.8999999999996</v>
      </c>
      <c r="F56" s="81">
        <v>740.3</v>
      </c>
      <c r="G56" s="81">
        <v>3746.5999999999995</v>
      </c>
      <c r="H56" s="79" t="s">
        <v>235</v>
      </c>
      <c r="I56" s="79" t="s">
        <v>236</v>
      </c>
      <c r="J56" s="16"/>
    </row>
    <row r="57" spans="1:10" ht="45.75" customHeight="1" x14ac:dyDescent="0.2">
      <c r="A57" s="38">
        <v>54</v>
      </c>
      <c r="B57" s="78" t="s">
        <v>341</v>
      </c>
      <c r="C57" s="79" t="s">
        <v>156</v>
      </c>
      <c r="D57" s="83" t="s">
        <v>342</v>
      </c>
      <c r="E57" s="81">
        <v>1369.9</v>
      </c>
      <c r="F57" s="87"/>
      <c r="G57" s="87"/>
      <c r="H57" s="79" t="s">
        <v>343</v>
      </c>
      <c r="I57" s="79" t="s">
        <v>344</v>
      </c>
      <c r="J57" s="16"/>
    </row>
    <row r="58" spans="1:10" ht="45.75" customHeight="1" x14ac:dyDescent="0.2">
      <c r="A58" s="38">
        <v>55</v>
      </c>
      <c r="B58" s="78" t="s">
        <v>345</v>
      </c>
      <c r="C58" s="79" t="s">
        <v>156</v>
      </c>
      <c r="D58" s="80" t="s">
        <v>346</v>
      </c>
      <c r="E58" s="81">
        <v>214.9</v>
      </c>
      <c r="F58" s="81">
        <v>9.8000000000000007</v>
      </c>
      <c r="G58" s="81">
        <v>4.5602605863192185</v>
      </c>
      <c r="H58" s="79" t="s">
        <v>347</v>
      </c>
      <c r="I58" s="79" t="s">
        <v>348</v>
      </c>
      <c r="J58" s="16"/>
    </row>
    <row r="59" spans="1:10" ht="45.75" customHeight="1" x14ac:dyDescent="0.2">
      <c r="A59" s="38">
        <v>56</v>
      </c>
      <c r="B59" s="78" t="s">
        <v>349</v>
      </c>
      <c r="C59" s="79" t="s">
        <v>156</v>
      </c>
      <c r="D59" s="80" t="s">
        <v>350</v>
      </c>
      <c r="E59" s="81">
        <v>256.5</v>
      </c>
      <c r="F59" s="81">
        <v>7.9</v>
      </c>
      <c r="G59" s="81">
        <v>248.6</v>
      </c>
      <c r="H59" s="79" t="s">
        <v>263</v>
      </c>
      <c r="I59" s="79" t="s">
        <v>351</v>
      </c>
      <c r="J59" s="16"/>
    </row>
    <row r="60" spans="1:10" ht="45.75" customHeight="1" x14ac:dyDescent="0.2">
      <c r="A60" s="38">
        <v>57</v>
      </c>
      <c r="B60" s="78" t="s">
        <v>352</v>
      </c>
      <c r="C60" s="79" t="s">
        <v>156</v>
      </c>
      <c r="D60" s="85" t="s">
        <v>353</v>
      </c>
      <c r="E60" s="81">
        <v>9401</v>
      </c>
      <c r="F60" s="81">
        <v>7196.3</v>
      </c>
      <c r="G60" s="81">
        <v>2204.6999999999998</v>
      </c>
      <c r="H60" s="79" t="s">
        <v>354</v>
      </c>
      <c r="I60" s="79" t="s">
        <v>321</v>
      </c>
      <c r="J60" s="16"/>
    </row>
    <row r="61" spans="1:10" ht="45.75" customHeight="1" x14ac:dyDescent="0.2">
      <c r="A61" s="38">
        <v>58</v>
      </c>
      <c r="B61" s="78" t="s">
        <v>355</v>
      </c>
      <c r="C61" s="79" t="s">
        <v>156</v>
      </c>
      <c r="D61" s="80" t="s">
        <v>231</v>
      </c>
      <c r="E61" s="81">
        <v>10282.299999999999</v>
      </c>
      <c r="F61" s="81">
        <v>1739.3</v>
      </c>
      <c r="G61" s="81">
        <v>8543</v>
      </c>
      <c r="H61" s="79" t="s">
        <v>356</v>
      </c>
      <c r="I61" s="79" t="s">
        <v>357</v>
      </c>
      <c r="J61" s="16"/>
    </row>
    <row r="62" spans="1:10" ht="48.75" customHeight="1" x14ac:dyDescent="0.2">
      <c r="A62" s="38">
        <v>59</v>
      </c>
      <c r="B62" s="78" t="s">
        <v>358</v>
      </c>
      <c r="C62" s="79" t="s">
        <v>156</v>
      </c>
      <c r="D62" s="91" t="s">
        <v>231</v>
      </c>
      <c r="E62" s="81">
        <v>3549.1</v>
      </c>
      <c r="F62" s="81">
        <v>87.6</v>
      </c>
      <c r="G62" s="81">
        <v>3461.5</v>
      </c>
      <c r="H62" s="79" t="s">
        <v>359</v>
      </c>
      <c r="I62" s="79" t="s">
        <v>360</v>
      </c>
      <c r="J62" s="16"/>
    </row>
    <row r="63" spans="1:10" ht="48.75" customHeight="1" x14ac:dyDescent="0.2">
      <c r="A63" s="38">
        <v>60</v>
      </c>
      <c r="B63" s="78" t="s">
        <v>361</v>
      </c>
      <c r="C63" s="79" t="s">
        <v>156</v>
      </c>
      <c r="D63" s="91" t="s">
        <v>231</v>
      </c>
      <c r="E63" s="81">
        <v>2461.1</v>
      </c>
      <c r="F63" s="81">
        <v>126.9</v>
      </c>
      <c r="G63" s="81">
        <v>2334.1999999999998</v>
      </c>
      <c r="H63" s="79" t="s">
        <v>362</v>
      </c>
      <c r="I63" s="79" t="s">
        <v>363</v>
      </c>
      <c r="J63" s="16"/>
    </row>
    <row r="64" spans="1:10" ht="48.75" customHeight="1" x14ac:dyDescent="0.2">
      <c r="A64" s="38">
        <v>61</v>
      </c>
      <c r="B64" s="78" t="s">
        <v>364</v>
      </c>
      <c r="C64" s="79" t="s">
        <v>156</v>
      </c>
      <c r="D64" s="88" t="s">
        <v>224</v>
      </c>
      <c r="E64" s="81">
        <v>2945.9</v>
      </c>
      <c r="F64" s="81">
        <v>2515.5</v>
      </c>
      <c r="G64" s="81">
        <v>430.40000000000009</v>
      </c>
      <c r="H64" s="79" t="s">
        <v>365</v>
      </c>
      <c r="I64" s="79" t="s">
        <v>321</v>
      </c>
      <c r="J64" s="16"/>
    </row>
    <row r="65" spans="1:10" ht="48.75" customHeight="1" x14ac:dyDescent="0.2">
      <c r="A65" s="38">
        <v>62</v>
      </c>
      <c r="B65" s="78" t="s">
        <v>366</v>
      </c>
      <c r="C65" s="79" t="s">
        <v>156</v>
      </c>
      <c r="D65" s="79" t="s">
        <v>367</v>
      </c>
      <c r="E65" s="81">
        <v>7171</v>
      </c>
      <c r="F65" s="81">
        <v>1829.7</v>
      </c>
      <c r="G65" s="81">
        <v>5341.3</v>
      </c>
      <c r="H65" s="79" t="s">
        <v>368</v>
      </c>
      <c r="I65" s="79" t="s">
        <v>369</v>
      </c>
      <c r="J65" s="16"/>
    </row>
    <row r="66" spans="1:10" ht="54" x14ac:dyDescent="0.2">
      <c r="A66" s="38">
        <v>63</v>
      </c>
      <c r="B66" s="78" t="s">
        <v>370</v>
      </c>
      <c r="C66" s="79" t="s">
        <v>156</v>
      </c>
      <c r="D66" s="83" t="s">
        <v>371</v>
      </c>
      <c r="E66" s="81">
        <v>1479.9</v>
      </c>
      <c r="F66" s="81">
        <v>29.9</v>
      </c>
      <c r="G66" s="81">
        <v>2.0204067842421782</v>
      </c>
      <c r="H66" s="79" t="s">
        <v>372</v>
      </c>
      <c r="I66" s="79" t="s">
        <v>373</v>
      </c>
      <c r="J66" s="16"/>
    </row>
    <row r="67" spans="1:10" ht="108" x14ac:dyDescent="0.2">
      <c r="A67" s="38">
        <v>64</v>
      </c>
      <c r="B67" s="78" t="s">
        <v>374</v>
      </c>
      <c r="C67" s="79" t="s">
        <v>156</v>
      </c>
      <c r="D67" s="79" t="s">
        <v>375</v>
      </c>
      <c r="E67" s="81">
        <v>1457.5</v>
      </c>
      <c r="F67" s="81">
        <v>1314.3</v>
      </c>
      <c r="G67" s="81">
        <v>143.20000000000005</v>
      </c>
      <c r="H67" s="79" t="s">
        <v>376</v>
      </c>
      <c r="I67" s="79" t="s">
        <v>321</v>
      </c>
      <c r="J67" s="16"/>
    </row>
    <row r="68" spans="1:10" ht="27" x14ac:dyDescent="0.2">
      <c r="A68" s="38">
        <v>65</v>
      </c>
      <c r="B68" s="78" t="s">
        <v>377</v>
      </c>
      <c r="C68" s="79" t="s">
        <v>156</v>
      </c>
      <c r="D68" s="79" t="s">
        <v>378</v>
      </c>
      <c r="E68" s="81">
        <v>736.8</v>
      </c>
      <c r="F68" s="81">
        <v>0</v>
      </c>
      <c r="G68" s="81">
        <v>736.8</v>
      </c>
      <c r="H68" s="79" t="s">
        <v>379</v>
      </c>
      <c r="I68" s="79" t="s">
        <v>380</v>
      </c>
      <c r="J68" s="16"/>
    </row>
    <row r="69" spans="1:10" ht="61.5" customHeight="1" x14ac:dyDescent="0.2">
      <c r="A69" s="38">
        <v>66</v>
      </c>
      <c r="B69" s="78" t="s">
        <v>381</v>
      </c>
      <c r="C69" s="79" t="s">
        <v>156</v>
      </c>
      <c r="D69" s="79" t="s">
        <v>382</v>
      </c>
      <c r="E69" s="81">
        <v>292.2</v>
      </c>
      <c r="F69" s="81">
        <v>47.3</v>
      </c>
      <c r="G69" s="81">
        <v>244.89999999999998</v>
      </c>
      <c r="H69" s="79" t="s">
        <v>383</v>
      </c>
      <c r="I69" s="79" t="s">
        <v>384</v>
      </c>
      <c r="J69" s="16"/>
    </row>
    <row r="70" spans="1:10" ht="61.5" customHeight="1" x14ac:dyDescent="0.2">
      <c r="A70" s="38">
        <v>67</v>
      </c>
      <c r="B70" s="78" t="s">
        <v>385</v>
      </c>
      <c r="C70" s="79" t="s">
        <v>156</v>
      </c>
      <c r="D70" s="80" t="s">
        <v>299</v>
      </c>
      <c r="E70" s="81">
        <v>192.6</v>
      </c>
      <c r="F70" s="81">
        <v>56.8</v>
      </c>
      <c r="G70" s="81">
        <v>29.491173416407062</v>
      </c>
      <c r="H70" s="79" t="s">
        <v>386</v>
      </c>
      <c r="I70" s="79" t="s">
        <v>387</v>
      </c>
      <c r="J70" s="16"/>
    </row>
    <row r="71" spans="1:10" ht="61.5" customHeight="1" x14ac:dyDescent="0.2">
      <c r="A71" s="38">
        <v>68</v>
      </c>
      <c r="B71" s="78" t="s">
        <v>388</v>
      </c>
      <c r="C71" s="79" t="s">
        <v>156</v>
      </c>
      <c r="D71" s="92" t="s">
        <v>353</v>
      </c>
      <c r="E71" s="81">
        <v>8394.6</v>
      </c>
      <c r="F71" s="81">
        <v>1038.3000000000002</v>
      </c>
      <c r="G71" s="81">
        <v>7356.3</v>
      </c>
      <c r="H71" s="79" t="s">
        <v>389</v>
      </c>
      <c r="I71" s="79" t="s">
        <v>390</v>
      </c>
      <c r="J71" s="16"/>
    </row>
    <row r="72" spans="1:10" ht="61.5" customHeight="1" x14ac:dyDescent="0.2">
      <c r="A72" s="38">
        <v>69</v>
      </c>
      <c r="B72" s="78" t="s">
        <v>391</v>
      </c>
      <c r="C72" s="79" t="s">
        <v>156</v>
      </c>
      <c r="D72" s="92" t="s">
        <v>353</v>
      </c>
      <c r="E72" s="81">
        <v>1990.5</v>
      </c>
      <c r="F72" s="81">
        <v>285.3</v>
      </c>
      <c r="G72" s="81">
        <v>1705.2</v>
      </c>
      <c r="H72" s="79" t="s">
        <v>392</v>
      </c>
      <c r="I72" s="79" t="s">
        <v>393</v>
      </c>
      <c r="J72" s="16"/>
    </row>
    <row r="73" spans="1:10" ht="61.5" customHeight="1" x14ac:dyDescent="0.2">
      <c r="A73" s="38">
        <v>70</v>
      </c>
      <c r="B73" s="78" t="s">
        <v>394</v>
      </c>
      <c r="C73" s="79" t="s">
        <v>156</v>
      </c>
      <c r="D73" s="79" t="s">
        <v>395</v>
      </c>
      <c r="E73" s="81">
        <v>3596.5</v>
      </c>
      <c r="F73" s="81">
        <v>2623</v>
      </c>
      <c r="G73" s="81">
        <v>973.5</v>
      </c>
      <c r="H73" s="79" t="s">
        <v>396</v>
      </c>
      <c r="I73" s="79" t="s">
        <v>380</v>
      </c>
      <c r="J73" s="16"/>
    </row>
    <row r="74" spans="1:10" ht="61.5" customHeight="1" x14ac:dyDescent="0.2">
      <c r="A74" s="38">
        <v>71</v>
      </c>
      <c r="B74" s="78" t="s">
        <v>397</v>
      </c>
      <c r="C74" s="79" t="s">
        <v>156</v>
      </c>
      <c r="D74" s="80" t="s">
        <v>262</v>
      </c>
      <c r="E74" s="81">
        <v>984.2</v>
      </c>
      <c r="F74" s="81"/>
      <c r="G74" s="81">
        <v>984.2</v>
      </c>
      <c r="H74" s="79" t="s">
        <v>218</v>
      </c>
      <c r="I74" s="79" t="s">
        <v>398</v>
      </c>
      <c r="J74" s="16"/>
    </row>
    <row r="75" spans="1:10" ht="61.5" customHeight="1" x14ac:dyDescent="0.2">
      <c r="A75" s="38">
        <v>72</v>
      </c>
      <c r="B75" s="78" t="s">
        <v>399</v>
      </c>
      <c r="C75" s="79" t="s">
        <v>156</v>
      </c>
      <c r="D75" s="79" t="s">
        <v>400</v>
      </c>
      <c r="E75" s="81">
        <v>2686.7</v>
      </c>
      <c r="F75" s="81">
        <v>129.69999999999999</v>
      </c>
      <c r="G75" s="81">
        <v>2557</v>
      </c>
      <c r="H75" s="79" t="s">
        <v>401</v>
      </c>
      <c r="I75" s="79" t="s">
        <v>402</v>
      </c>
      <c r="J75" s="16"/>
    </row>
    <row r="76" spans="1:10" ht="61.5" customHeight="1" x14ac:dyDescent="0.2">
      <c r="A76" s="38">
        <v>73</v>
      </c>
      <c r="B76" s="78" t="s">
        <v>403</v>
      </c>
      <c r="C76" s="79" t="s">
        <v>156</v>
      </c>
      <c r="D76" s="83" t="s">
        <v>404</v>
      </c>
      <c r="E76" s="81">
        <v>1204.9000000000001</v>
      </c>
      <c r="F76" s="81">
        <v>84.9</v>
      </c>
      <c r="G76" s="81">
        <v>1120</v>
      </c>
      <c r="H76" s="79" t="s">
        <v>392</v>
      </c>
      <c r="I76" s="79" t="s">
        <v>405</v>
      </c>
      <c r="J76" s="16"/>
    </row>
    <row r="77" spans="1:10" ht="61.5" customHeight="1" x14ac:dyDescent="0.2">
      <c r="A77" s="38">
        <v>74</v>
      </c>
      <c r="B77" s="78" t="s">
        <v>406</v>
      </c>
      <c r="C77" s="79" t="s">
        <v>156</v>
      </c>
      <c r="D77" s="89" t="s">
        <v>407</v>
      </c>
      <c r="E77" s="81">
        <v>2086.6</v>
      </c>
      <c r="F77" s="81">
        <v>0</v>
      </c>
      <c r="G77" s="81">
        <v>2086.6</v>
      </c>
      <c r="H77" s="79" t="s">
        <v>408</v>
      </c>
      <c r="I77" s="79" t="s">
        <v>409</v>
      </c>
      <c r="J77" s="16"/>
    </row>
    <row r="78" spans="1:10" s="3" customFormat="1" ht="37.5" customHeight="1" x14ac:dyDescent="0.2">
      <c r="A78" s="37" t="s">
        <v>8</v>
      </c>
      <c r="B78" s="37"/>
      <c r="C78" s="18"/>
      <c r="D78" s="18"/>
      <c r="E78" s="18"/>
      <c r="F78" s="18"/>
      <c r="G78" s="18"/>
      <c r="H78" s="18"/>
      <c r="I78" s="18"/>
      <c r="J78" s="19"/>
    </row>
    <row r="79" spans="1:10" ht="59.25" customHeight="1" x14ac:dyDescent="0.2">
      <c r="A79" s="4">
        <v>1</v>
      </c>
      <c r="B79" s="78" t="s">
        <v>410</v>
      </c>
      <c r="C79" s="79" t="s">
        <v>156</v>
      </c>
      <c r="D79" s="79" t="s">
        <v>411</v>
      </c>
      <c r="E79" s="81">
        <v>404.9</v>
      </c>
      <c r="F79" s="81">
        <v>397.8</v>
      </c>
      <c r="G79" s="81">
        <v>0</v>
      </c>
      <c r="H79" s="82" t="s">
        <v>412</v>
      </c>
      <c r="I79" s="82" t="s">
        <v>413</v>
      </c>
      <c r="J79" s="16"/>
    </row>
    <row r="80" spans="1:10" ht="59.25" customHeight="1" x14ac:dyDescent="0.2">
      <c r="A80" s="4">
        <v>2</v>
      </c>
      <c r="B80" s="78" t="s">
        <v>414</v>
      </c>
      <c r="C80" s="79" t="s">
        <v>156</v>
      </c>
      <c r="D80" s="85" t="s">
        <v>415</v>
      </c>
      <c r="E80" s="90">
        <v>4573.7</v>
      </c>
      <c r="F80" s="81">
        <v>4072.5</v>
      </c>
      <c r="G80" s="81">
        <v>0</v>
      </c>
      <c r="H80" s="79" t="s">
        <v>416</v>
      </c>
      <c r="I80" s="79" t="s">
        <v>417</v>
      </c>
      <c r="J80" s="16"/>
    </row>
    <row r="81" spans="1:10" ht="59.25" customHeight="1" x14ac:dyDescent="0.2">
      <c r="A81" s="4">
        <v>3</v>
      </c>
      <c r="B81" s="78" t="s">
        <v>418</v>
      </c>
      <c r="C81" s="79" t="s">
        <v>156</v>
      </c>
      <c r="D81" s="79" t="s">
        <v>419</v>
      </c>
      <c r="E81" s="81">
        <v>1817.4</v>
      </c>
      <c r="F81" s="81">
        <v>1773.1</v>
      </c>
      <c r="G81" s="81">
        <v>0</v>
      </c>
      <c r="H81" s="79" t="s">
        <v>420</v>
      </c>
      <c r="I81" s="79" t="s">
        <v>360</v>
      </c>
      <c r="J81" s="16"/>
    </row>
    <row r="82" spans="1:10" ht="59.25" customHeight="1" x14ac:dyDescent="0.2">
      <c r="A82" s="4">
        <v>4</v>
      </c>
      <c r="B82" s="78" t="s">
        <v>421</v>
      </c>
      <c r="C82" s="79" t="s">
        <v>156</v>
      </c>
      <c r="D82" s="79" t="s">
        <v>422</v>
      </c>
      <c r="E82" s="81">
        <v>2992.8</v>
      </c>
      <c r="F82" s="81">
        <v>2986.5</v>
      </c>
      <c r="G82" s="81">
        <v>0</v>
      </c>
      <c r="H82" s="79" t="s">
        <v>423</v>
      </c>
      <c r="I82" s="79" t="s">
        <v>424</v>
      </c>
      <c r="J82" s="16"/>
    </row>
    <row r="83" spans="1:10" ht="59.25" customHeight="1" x14ac:dyDescent="0.2">
      <c r="A83" s="4">
        <v>5</v>
      </c>
      <c r="B83" s="78" t="s">
        <v>425</v>
      </c>
      <c r="C83" s="79" t="s">
        <v>156</v>
      </c>
      <c r="D83" s="79" t="s">
        <v>419</v>
      </c>
      <c r="E83" s="81">
        <v>407.5</v>
      </c>
      <c r="F83" s="81">
        <v>375.20000000000005</v>
      </c>
      <c r="G83" s="81">
        <v>0</v>
      </c>
      <c r="H83" s="79" t="s">
        <v>426</v>
      </c>
      <c r="I83" s="79" t="s">
        <v>427</v>
      </c>
      <c r="J83" s="16"/>
    </row>
    <row r="84" spans="1:10" ht="59.25" customHeight="1" x14ac:dyDescent="0.2">
      <c r="A84" s="4">
        <v>6</v>
      </c>
      <c r="B84" s="78" t="s">
        <v>428</v>
      </c>
      <c r="C84" s="79" t="s">
        <v>156</v>
      </c>
      <c r="D84" s="79" t="s">
        <v>252</v>
      </c>
      <c r="E84" s="81">
        <v>2103.9</v>
      </c>
      <c r="F84" s="81">
        <v>2101.7000000000003</v>
      </c>
      <c r="G84" s="81">
        <v>0</v>
      </c>
      <c r="H84" s="79" t="s">
        <v>429</v>
      </c>
      <c r="I84" s="79" t="s">
        <v>392</v>
      </c>
      <c r="J84" s="16"/>
    </row>
    <row r="85" spans="1:10" ht="59.25" customHeight="1" x14ac:dyDescent="0.2">
      <c r="A85" s="4">
        <v>7</v>
      </c>
      <c r="B85" s="78" t="s">
        <v>430</v>
      </c>
      <c r="C85" s="79" t="s">
        <v>156</v>
      </c>
      <c r="D85" s="79" t="s">
        <v>431</v>
      </c>
      <c r="E85" s="81">
        <v>397.9</v>
      </c>
      <c r="F85" s="81">
        <v>379</v>
      </c>
      <c r="G85" s="81">
        <v>0</v>
      </c>
      <c r="H85" s="79" t="s">
        <v>432</v>
      </c>
      <c r="I85" s="79" t="s">
        <v>330</v>
      </c>
      <c r="J85" s="16"/>
    </row>
    <row r="86" spans="1:10" ht="59.25" customHeight="1" x14ac:dyDescent="0.2">
      <c r="A86" s="4">
        <v>8</v>
      </c>
      <c r="B86" s="78" t="s">
        <v>433</v>
      </c>
      <c r="C86" s="79" t="s">
        <v>156</v>
      </c>
      <c r="D86" s="79" t="s">
        <v>329</v>
      </c>
      <c r="E86" s="81">
        <v>1218</v>
      </c>
      <c r="F86" s="81">
        <v>1176.3</v>
      </c>
      <c r="G86" s="81">
        <v>0</v>
      </c>
      <c r="H86" s="79" t="s">
        <v>316</v>
      </c>
      <c r="I86" s="79" t="s">
        <v>317</v>
      </c>
      <c r="J86" s="16"/>
    </row>
    <row r="87" spans="1:10" ht="59.25" customHeight="1" x14ac:dyDescent="0.2">
      <c r="A87" s="4">
        <v>9</v>
      </c>
      <c r="B87" s="78" t="s">
        <v>434</v>
      </c>
      <c r="C87" s="79" t="s">
        <v>156</v>
      </c>
      <c r="D87" s="79" t="s">
        <v>435</v>
      </c>
      <c r="E87" s="81">
        <v>2919.3</v>
      </c>
      <c r="F87" s="81">
        <v>2919.3</v>
      </c>
      <c r="G87" s="81">
        <v>0</v>
      </c>
      <c r="H87" s="79" t="s">
        <v>436</v>
      </c>
      <c r="I87" s="79" t="s">
        <v>372</v>
      </c>
      <c r="J87" s="16"/>
    </row>
    <row r="88" spans="1:10" ht="59.25" customHeight="1" x14ac:dyDescent="0.2">
      <c r="A88" s="4">
        <v>10</v>
      </c>
      <c r="B88" s="78" t="s">
        <v>437</v>
      </c>
      <c r="C88" s="79" t="s">
        <v>156</v>
      </c>
      <c r="D88" s="79" t="s">
        <v>262</v>
      </c>
      <c r="E88" s="81">
        <v>105.2</v>
      </c>
      <c r="F88" s="81">
        <v>91.9</v>
      </c>
      <c r="G88" s="81">
        <v>0</v>
      </c>
      <c r="H88" s="79" t="s">
        <v>438</v>
      </c>
      <c r="I88" s="79" t="s">
        <v>439</v>
      </c>
      <c r="J88" s="16"/>
    </row>
    <row r="89" spans="1:10" ht="12.75" x14ac:dyDescent="0.2"/>
    <row r="90" spans="1:10" ht="12.75" x14ac:dyDescent="0.2"/>
    <row r="91" spans="1:10" ht="12.75" x14ac:dyDescent="0.2"/>
    <row r="92" spans="1:10" ht="12.75" x14ac:dyDescent="0.2"/>
    <row r="93" spans="1:10" ht="12.75" x14ac:dyDescent="0.2"/>
    <row r="94" spans="1:10" ht="12.75" x14ac:dyDescent="0.2"/>
    <row r="95" spans="1:10" ht="12.75" x14ac:dyDescent="0.2"/>
    <row r="96" spans="1:10"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sheetData>
  <mergeCells count="2">
    <mergeCell ref="A3:B3"/>
    <mergeCell ref="A78:B7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სტიქია-პრევენცია</vt:lpstr>
      <vt:lpstr>ნაპირდაცვა</vt:lpstr>
      <vt:lpstr>მშენებლობა</vt:lpstr>
      <vt:lpstr>რეაბილიტაცია</vt:lpstr>
      <vt:lpstr>'სტიქია-პრევენცია'!Print_Area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Pavle Gamkrelidze</dc:creator>
  <cp:lastModifiedBy>user</cp:lastModifiedBy>
  <cp:lastPrinted>2018-07-11T08:20:53Z</cp:lastPrinted>
  <dcterms:created xsi:type="dcterms:W3CDTF">2018-07-10T10:36:49Z</dcterms:created>
  <dcterms:modified xsi:type="dcterms:W3CDTF">2018-07-12T08:39:48Z</dcterms:modified>
</cp:coreProperties>
</file>