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.Rodriguez\Desktop\Roland\"/>
    </mc:Choice>
  </mc:AlternateContent>
  <xr:revisionPtr revIDLastSave="0" documentId="8_{A6B6775D-B5C6-4C6B-ABF8-8C4820F5213C}" xr6:coauthVersionLast="47" xr6:coauthVersionMax="47" xr10:uidLastSave="{00000000-0000-0000-0000-000000000000}"/>
  <bookViews>
    <workbookView xWindow="25080" yWindow="-120" windowWidth="29040" windowHeight="15840" xr2:uid="{86EFDCC2-2728-4C83-95A3-203BBB10D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C31" i="1"/>
  <c r="C30" i="1"/>
  <c r="C29" i="1"/>
  <c r="F12" i="1"/>
  <c r="F13" i="1"/>
  <c r="F14" i="1"/>
  <c r="K12" i="1"/>
  <c r="K13" i="1"/>
  <c r="K14" i="1"/>
  <c r="P12" i="1"/>
  <c r="P13" i="1"/>
  <c r="P14" i="1"/>
  <c r="U12" i="1"/>
  <c r="U13" i="1"/>
  <c r="U14" i="1"/>
  <c r="Z12" i="1"/>
  <c r="Z13" i="1"/>
  <c r="Z14" i="1"/>
  <c r="AE12" i="1"/>
  <c r="AE13" i="1"/>
  <c r="AE14" i="1"/>
  <c r="AO12" i="1"/>
  <c r="AO13" i="1"/>
  <c r="AO14" i="1"/>
  <c r="AJ12" i="1"/>
  <c r="AJ13" i="1"/>
  <c r="AJ14" i="1"/>
  <c r="AO11" i="1"/>
  <c r="AJ11" i="1"/>
  <c r="AE11" i="1"/>
  <c r="Z11" i="1"/>
  <c r="U11" i="1"/>
  <c r="P11" i="1"/>
  <c r="K11" i="1"/>
  <c r="F11" i="1"/>
  <c r="C26" i="1"/>
  <c r="C25" i="1"/>
  <c r="C24" i="1"/>
  <c r="C27" i="1"/>
  <c r="AO4" i="1"/>
  <c r="AO5" i="1"/>
  <c r="AO6" i="1"/>
  <c r="AJ4" i="1"/>
  <c r="AJ5" i="1"/>
  <c r="AJ6" i="1"/>
  <c r="AE4" i="1"/>
  <c r="AE5" i="1"/>
  <c r="AE6" i="1"/>
  <c r="Z4" i="1"/>
  <c r="Z5" i="1"/>
  <c r="Z6" i="1"/>
  <c r="U4" i="1"/>
  <c r="U5" i="1"/>
  <c r="U6" i="1"/>
  <c r="AO3" i="1"/>
  <c r="AJ3" i="1"/>
  <c r="AE3" i="1"/>
  <c r="Z3" i="1"/>
  <c r="U3" i="1"/>
  <c r="P4" i="1"/>
  <c r="P5" i="1"/>
  <c r="P6" i="1"/>
  <c r="P3" i="1"/>
  <c r="K4" i="1"/>
  <c r="K5" i="1"/>
  <c r="K6" i="1"/>
  <c r="K3" i="1"/>
  <c r="F4" i="1"/>
  <c r="F5" i="1"/>
  <c r="F6" i="1"/>
  <c r="F3" i="1"/>
</calcChain>
</file>

<file path=xl/sharedStrings.xml><?xml version="1.0" encoding="utf-8"?>
<sst xmlns="http://schemas.openxmlformats.org/spreadsheetml/2006/main" count="91" uniqueCount="25">
  <si>
    <t>Not A Finding</t>
  </si>
  <si>
    <t>Open</t>
  </si>
  <si>
    <t>Not Applicable</t>
  </si>
  <si>
    <t>Not Reviewed</t>
  </si>
  <si>
    <t>High</t>
  </si>
  <si>
    <t>Medium</t>
  </si>
  <si>
    <t>Low</t>
  </si>
  <si>
    <t>Dot Net STIG CSV</t>
  </si>
  <si>
    <t>IE STIG CSV</t>
  </si>
  <si>
    <t>IIS Server 10 STIG csv</t>
  </si>
  <si>
    <t>IIS Site 10 STIG csv</t>
  </si>
  <si>
    <t>AS&amp;D csv</t>
  </si>
  <si>
    <t>Oracle csv</t>
  </si>
  <si>
    <t>rhel cklb</t>
  </si>
  <si>
    <t>Windows Server CSV</t>
  </si>
  <si>
    <t>Script</t>
  </si>
  <si>
    <t>Actual</t>
  </si>
  <si>
    <t>nessus</t>
  </si>
  <si>
    <t>Critical</t>
  </si>
  <si>
    <t>actual</t>
  </si>
  <si>
    <t>script</t>
  </si>
  <si>
    <t>open</t>
  </si>
  <si>
    <t>closed</t>
  </si>
  <si>
    <t>NA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</si>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</sst>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194D-E321-43AD-A10F-C18C5315EFBC}">
  <dimension ref="A1:AO32"/>
  <sheetViews>
    <sheetView tabSelected="1" workbookViewId="0">
      <selection activeCell="E31" sqref="E31"/>
    </sheetView>
  </sheetViews>
  <sheetFormatPr defaultRowHeight="15" x14ac:dyDescent="0.25"/>
  <cols>
    <col min="2" max="2" width="14.140625" bestFit="1" customWidth="1"/>
    <col min="6" max="6" width="9.140625" style="3"/>
    <col min="11" max="11" width="9.140625" style="3"/>
    <col min="16" max="16" width="9.140625" style="3"/>
    <col min="21" max="21" width="9.140625" style="3"/>
    <col min="26" max="26" width="9.140625" style="3"/>
    <col min="31" max="31" width="9.140625" style="3"/>
    <col min="36" max="36" width="9.140625" style="3"/>
    <col min="41" max="41" width="9.140625" style="3"/>
  </cols>
  <sheetData>
    <row r="1" spans="1:41" x14ac:dyDescent="0.25">
      <c r="C1" s="1" t="s">
        <v>7</v>
      </c>
      <c r="D1" s="1"/>
      <c r="E1" s="1"/>
      <c r="H1" s="1" t="s">
        <v>8</v>
      </c>
      <c r="I1" s="1"/>
      <c r="J1" s="1"/>
      <c r="M1" s="1" t="s">
        <v>9</v>
      </c>
      <c r="N1" s="1"/>
      <c r="O1" s="1"/>
      <c r="R1" s="1" t="s">
        <v>10</v>
      </c>
      <c r="S1" s="1"/>
      <c r="T1" s="1"/>
      <c r="W1" s="1" t="s">
        <v>11</v>
      </c>
      <c r="X1" s="1"/>
      <c r="Y1" s="1"/>
      <c r="AB1" s="1" t="s">
        <v>12</v>
      </c>
      <c r="AC1" s="1"/>
      <c r="AD1" s="1"/>
      <c r="AG1" s="1" t="s">
        <v>13</v>
      </c>
      <c r="AH1" s="1"/>
      <c r="AI1" s="1"/>
      <c r="AL1" s="1" t="s">
        <v>14</v>
      </c>
      <c r="AM1" s="1"/>
      <c r="AN1" s="1"/>
    </row>
    <row r="2" spans="1:41" x14ac:dyDescent="0.25">
      <c r="C2" t="s">
        <v>4</v>
      </c>
      <c r="D2" t="s">
        <v>5</v>
      </c>
      <c r="E2" t="s">
        <v>6</v>
      </c>
      <c r="H2" t="s">
        <v>4</v>
      </c>
      <c r="I2" t="s">
        <v>5</v>
      </c>
      <c r="J2" t="s">
        <v>6</v>
      </c>
      <c r="M2" t="s">
        <v>4</v>
      </c>
      <c r="N2" t="s">
        <v>5</v>
      </c>
      <c r="O2" t="s">
        <v>6</v>
      </c>
      <c r="R2" t="s">
        <v>4</v>
      </c>
      <c r="S2" t="s">
        <v>5</v>
      </c>
      <c r="T2" t="s">
        <v>6</v>
      </c>
      <c r="W2" t="s">
        <v>4</v>
      </c>
      <c r="X2" t="s">
        <v>5</v>
      </c>
      <c r="Y2" t="s">
        <v>6</v>
      </c>
      <c r="AB2" t="s">
        <v>4</v>
      </c>
      <c r="AC2" t="s">
        <v>5</v>
      </c>
      <c r="AD2" t="s">
        <v>6</v>
      </c>
      <c r="AG2" t="s">
        <v>4</v>
      </c>
      <c r="AH2" t="s">
        <v>5</v>
      </c>
      <c r="AI2" t="s">
        <v>6</v>
      </c>
      <c r="AL2" t="s">
        <v>4</v>
      </c>
      <c r="AM2" t="s">
        <v>5</v>
      </c>
      <c r="AN2" t="s">
        <v>6</v>
      </c>
    </row>
    <row r="3" spans="1:41" x14ac:dyDescent="0.25">
      <c r="A3" s="1" t="s">
        <v>15</v>
      </c>
      <c r="B3" t="s">
        <v>0</v>
      </c>
      <c r="C3">
        <v>0</v>
      </c>
      <c r="D3">
        <v>11</v>
      </c>
      <c r="E3">
        <v>2</v>
      </c>
      <c r="F3" s="3">
        <f>SUM(C3:E3)</f>
        <v>13</v>
      </c>
      <c r="H3">
        <v>1</v>
      </c>
      <c r="I3">
        <v>133</v>
      </c>
      <c r="J3">
        <v>3</v>
      </c>
      <c r="K3" s="3">
        <f>SUM(H3:J3)</f>
        <v>137</v>
      </c>
      <c r="M3">
        <v>4</v>
      </c>
      <c r="N3">
        <v>33</v>
      </c>
      <c r="O3" s="2">
        <v>3</v>
      </c>
      <c r="P3" s="3">
        <f>SUM(M3:O3)</f>
        <v>40</v>
      </c>
      <c r="R3">
        <v>1</v>
      </c>
      <c r="S3">
        <v>38</v>
      </c>
      <c r="T3">
        <v>0</v>
      </c>
      <c r="U3" s="3">
        <f>SUM(R3:T3)</f>
        <v>39</v>
      </c>
      <c r="W3" s="2">
        <v>22</v>
      </c>
      <c r="X3" s="2">
        <v>134</v>
      </c>
      <c r="Y3" s="2">
        <v>18</v>
      </c>
      <c r="Z3" s="3">
        <f>SUM(W3:Y3)</f>
        <v>174</v>
      </c>
      <c r="AB3" s="2">
        <v>17</v>
      </c>
      <c r="AC3" s="2">
        <v>72</v>
      </c>
      <c r="AD3" s="2">
        <v>2</v>
      </c>
      <c r="AE3" s="3">
        <f>SUM(AB3:AD3)</f>
        <v>91</v>
      </c>
      <c r="AG3">
        <v>18</v>
      </c>
      <c r="AH3">
        <v>269</v>
      </c>
      <c r="AI3">
        <v>24</v>
      </c>
      <c r="AJ3" s="3">
        <f>SUM(AG3:AI3)</f>
        <v>311</v>
      </c>
      <c r="AL3" s="2">
        <v>25</v>
      </c>
      <c r="AM3">
        <v>186</v>
      </c>
      <c r="AN3">
        <v>12</v>
      </c>
      <c r="AO3" s="3">
        <f>SUM(AL3:AN3)</f>
        <v>223</v>
      </c>
    </row>
    <row r="4" spans="1:41" x14ac:dyDescent="0.25">
      <c r="A4" s="1"/>
      <c r="B4" t="s">
        <v>1</v>
      </c>
      <c r="C4">
        <v>0</v>
      </c>
      <c r="D4">
        <v>0</v>
      </c>
      <c r="E4">
        <v>0</v>
      </c>
      <c r="F4" s="3">
        <f t="shared" ref="F4:F6" si="0">SUM(C4:E4)</f>
        <v>0</v>
      </c>
      <c r="H4">
        <v>0</v>
      </c>
      <c r="I4">
        <v>0</v>
      </c>
      <c r="J4">
        <v>0</v>
      </c>
      <c r="K4" s="3">
        <f t="shared" ref="K4:K6" si="1">SUM(H4:J4)</f>
        <v>0</v>
      </c>
      <c r="M4">
        <v>0</v>
      </c>
      <c r="N4">
        <v>0</v>
      </c>
      <c r="O4">
        <v>0</v>
      </c>
      <c r="P4" s="3">
        <f t="shared" ref="P4:P6" si="2">SUM(M4:O4)</f>
        <v>0</v>
      </c>
      <c r="R4">
        <v>0</v>
      </c>
      <c r="S4">
        <v>2</v>
      </c>
      <c r="T4">
        <v>0</v>
      </c>
      <c r="U4" s="3">
        <f t="shared" ref="U4:U6" si="3">SUM(R4:T4)</f>
        <v>2</v>
      </c>
      <c r="W4" s="2">
        <v>2</v>
      </c>
      <c r="X4">
        <v>33</v>
      </c>
      <c r="Y4">
        <v>1</v>
      </c>
      <c r="Z4" s="3">
        <f t="shared" ref="Z4:Z6" si="4">SUM(W4:Y4)</f>
        <v>36</v>
      </c>
      <c r="AB4">
        <v>1</v>
      </c>
      <c r="AC4" s="2">
        <v>5</v>
      </c>
      <c r="AD4">
        <v>0</v>
      </c>
      <c r="AE4" s="3">
        <f t="shared" ref="AE4:AE6" si="5">SUM(AB4:AD4)</f>
        <v>6</v>
      </c>
      <c r="AG4">
        <v>0</v>
      </c>
      <c r="AH4">
        <v>14</v>
      </c>
      <c r="AI4">
        <v>1</v>
      </c>
      <c r="AJ4" s="3">
        <f t="shared" ref="AJ4:AJ6" si="6">SUM(AG4:AI4)</f>
        <v>15</v>
      </c>
      <c r="AL4">
        <v>0</v>
      </c>
      <c r="AM4">
        <v>0</v>
      </c>
      <c r="AN4">
        <v>0</v>
      </c>
      <c r="AO4" s="3">
        <f t="shared" ref="AO4:AO6" si="7">SUM(AL4:AN4)</f>
        <v>0</v>
      </c>
    </row>
    <row r="5" spans="1:41" x14ac:dyDescent="0.25">
      <c r="A5" s="1"/>
      <c r="B5" t="s">
        <v>2</v>
      </c>
      <c r="C5">
        <v>0</v>
      </c>
      <c r="D5">
        <v>3</v>
      </c>
      <c r="E5">
        <v>0</v>
      </c>
      <c r="F5" s="3">
        <f t="shared" si="0"/>
        <v>3</v>
      </c>
      <c r="H5">
        <v>0</v>
      </c>
      <c r="I5">
        <v>0</v>
      </c>
      <c r="J5">
        <v>0</v>
      </c>
      <c r="K5" s="3">
        <f t="shared" si="1"/>
        <v>0</v>
      </c>
      <c r="M5">
        <v>0</v>
      </c>
      <c r="N5">
        <v>4</v>
      </c>
      <c r="O5">
        <v>0</v>
      </c>
      <c r="P5" s="3">
        <f t="shared" si="2"/>
        <v>4</v>
      </c>
      <c r="R5">
        <v>0</v>
      </c>
      <c r="S5">
        <v>3</v>
      </c>
      <c r="T5">
        <v>0</v>
      </c>
      <c r="U5" s="3">
        <f t="shared" si="3"/>
        <v>3</v>
      </c>
      <c r="W5">
        <v>8</v>
      </c>
      <c r="X5">
        <v>65</v>
      </c>
      <c r="Y5">
        <v>3</v>
      </c>
      <c r="Z5" s="3">
        <f t="shared" si="4"/>
        <v>76</v>
      </c>
      <c r="AB5" s="2">
        <v>2</v>
      </c>
      <c r="AC5" s="2">
        <v>37</v>
      </c>
      <c r="AD5">
        <v>0</v>
      </c>
      <c r="AE5" s="3">
        <f t="shared" si="5"/>
        <v>39</v>
      </c>
      <c r="AG5">
        <v>3</v>
      </c>
      <c r="AH5">
        <v>36</v>
      </c>
      <c r="AI5">
        <v>2</v>
      </c>
      <c r="AJ5" s="3">
        <f t="shared" si="6"/>
        <v>41</v>
      </c>
      <c r="AL5">
        <v>9</v>
      </c>
      <c r="AM5">
        <v>39</v>
      </c>
      <c r="AN5">
        <v>2</v>
      </c>
      <c r="AO5" s="3">
        <f t="shared" si="7"/>
        <v>50</v>
      </c>
    </row>
    <row r="6" spans="1:41" x14ac:dyDescent="0.25">
      <c r="A6" s="1"/>
      <c r="B6" t="s">
        <v>3</v>
      </c>
      <c r="C6">
        <v>0</v>
      </c>
      <c r="D6">
        <v>0</v>
      </c>
      <c r="E6">
        <v>0</v>
      </c>
      <c r="F6" s="3">
        <f t="shared" si="0"/>
        <v>0</v>
      </c>
      <c r="H6">
        <v>0</v>
      </c>
      <c r="I6">
        <v>0</v>
      </c>
      <c r="J6">
        <v>0</v>
      </c>
      <c r="K6" s="3">
        <f t="shared" si="1"/>
        <v>0</v>
      </c>
      <c r="M6">
        <v>0</v>
      </c>
      <c r="N6">
        <v>0</v>
      </c>
      <c r="O6">
        <v>0</v>
      </c>
      <c r="P6" s="3">
        <f t="shared" si="2"/>
        <v>0</v>
      </c>
      <c r="R6">
        <v>0</v>
      </c>
      <c r="S6">
        <v>0</v>
      </c>
      <c r="T6">
        <v>0</v>
      </c>
      <c r="U6" s="3">
        <f t="shared" si="3"/>
        <v>0</v>
      </c>
      <c r="W6">
        <v>0</v>
      </c>
      <c r="X6">
        <v>0</v>
      </c>
      <c r="Y6">
        <v>0</v>
      </c>
      <c r="Z6" s="3">
        <f t="shared" si="4"/>
        <v>0</v>
      </c>
      <c r="AB6">
        <v>0</v>
      </c>
      <c r="AC6">
        <v>0</v>
      </c>
      <c r="AD6">
        <v>0</v>
      </c>
      <c r="AE6" s="3">
        <f t="shared" si="5"/>
        <v>0</v>
      </c>
      <c r="AG6">
        <v>0</v>
      </c>
      <c r="AH6">
        <v>0</v>
      </c>
      <c r="AI6">
        <v>0</v>
      </c>
      <c r="AJ6" s="3">
        <f t="shared" si="6"/>
        <v>0</v>
      </c>
      <c r="AL6">
        <v>0</v>
      </c>
      <c r="AM6">
        <v>0</v>
      </c>
      <c r="AN6">
        <v>0</v>
      </c>
      <c r="AO6" s="3">
        <f t="shared" si="7"/>
        <v>0</v>
      </c>
    </row>
    <row r="9" spans="1:41" x14ac:dyDescent="0.25">
      <c r="C9" s="1" t="s">
        <v>7</v>
      </c>
      <c r="D9" s="1"/>
      <c r="E9" s="1"/>
      <c r="H9" s="1" t="s">
        <v>8</v>
      </c>
      <c r="I9" s="1"/>
      <c r="J9" s="1"/>
      <c r="M9" s="1" t="s">
        <v>9</v>
      </c>
      <c r="N9" s="1"/>
      <c r="O9" s="1"/>
      <c r="R9" s="1" t="s">
        <v>10</v>
      </c>
      <c r="S9" s="1"/>
      <c r="T9" s="1"/>
      <c r="W9" s="1" t="s">
        <v>11</v>
      </c>
      <c r="X9" s="1"/>
      <c r="Y9" s="1"/>
      <c r="AB9" s="1" t="s">
        <v>12</v>
      </c>
      <c r="AC9" s="1"/>
      <c r="AD9" s="1"/>
      <c r="AG9" s="1" t="s">
        <v>13</v>
      </c>
      <c r="AH9" s="1"/>
      <c r="AI9" s="1"/>
      <c r="AL9" s="1" t="s">
        <v>14</v>
      </c>
      <c r="AM9" s="1"/>
      <c r="AN9" s="1"/>
    </row>
    <row r="10" spans="1:41" x14ac:dyDescent="0.25">
      <c r="C10" t="s">
        <v>4</v>
      </c>
      <c r="D10" t="s">
        <v>5</v>
      </c>
      <c r="E10" t="s">
        <v>6</v>
      </c>
      <c r="H10" t="s">
        <v>4</v>
      </c>
      <c r="I10" t="s">
        <v>5</v>
      </c>
      <c r="J10" t="s">
        <v>6</v>
      </c>
      <c r="M10" t="s">
        <v>4</v>
      </c>
      <c r="N10" t="s">
        <v>5</v>
      </c>
      <c r="O10" t="s">
        <v>6</v>
      </c>
      <c r="R10" t="s">
        <v>4</v>
      </c>
      <c r="S10" t="s">
        <v>5</v>
      </c>
      <c r="T10" t="s">
        <v>6</v>
      </c>
      <c r="W10" t="s">
        <v>4</v>
      </c>
      <c r="X10" t="s">
        <v>5</v>
      </c>
      <c r="Y10" t="s">
        <v>6</v>
      </c>
      <c r="AB10" t="s">
        <v>4</v>
      </c>
      <c r="AC10" t="s">
        <v>5</v>
      </c>
      <c r="AD10" t="s">
        <v>6</v>
      </c>
      <c r="AG10" t="s">
        <v>4</v>
      </c>
      <c r="AH10" t="s">
        <v>5</v>
      </c>
      <c r="AI10" t="s">
        <v>6</v>
      </c>
      <c r="AL10" t="s">
        <v>4</v>
      </c>
      <c r="AM10" t="s">
        <v>5</v>
      </c>
      <c r="AN10" t="s">
        <v>6</v>
      </c>
    </row>
    <row r="11" spans="1:41" x14ac:dyDescent="0.25">
      <c r="A11" s="1" t="s">
        <v>16</v>
      </c>
      <c r="B11" t="s">
        <v>0</v>
      </c>
      <c r="C11">
        <v>0</v>
      </c>
      <c r="D11">
        <v>11</v>
      </c>
      <c r="E11">
        <v>2</v>
      </c>
      <c r="F11" s="3">
        <f>SUM(C11:E11)</f>
        <v>13</v>
      </c>
      <c r="H11">
        <v>1</v>
      </c>
      <c r="I11">
        <v>133</v>
      </c>
      <c r="J11">
        <v>3</v>
      </c>
      <c r="K11" s="3">
        <f>SUM(H11:J11)</f>
        <v>137</v>
      </c>
      <c r="M11">
        <v>4</v>
      </c>
      <c r="N11">
        <v>33</v>
      </c>
      <c r="O11">
        <v>3</v>
      </c>
      <c r="P11" s="3">
        <f>SUM(M11:O11)</f>
        <v>40</v>
      </c>
      <c r="R11">
        <v>1</v>
      </c>
      <c r="S11">
        <v>38</v>
      </c>
      <c r="T11">
        <v>0</v>
      </c>
      <c r="U11" s="3">
        <f>SUM(R11:T11)</f>
        <v>39</v>
      </c>
      <c r="W11">
        <v>22</v>
      </c>
      <c r="X11">
        <v>134</v>
      </c>
      <c r="Y11">
        <v>18</v>
      </c>
      <c r="Z11" s="3">
        <f>SUM(W11:Y11)</f>
        <v>174</v>
      </c>
      <c r="AB11">
        <v>17</v>
      </c>
      <c r="AC11">
        <v>72</v>
      </c>
      <c r="AD11">
        <v>2</v>
      </c>
      <c r="AE11" s="3">
        <f>SUM(AB11:AD11)</f>
        <v>91</v>
      </c>
      <c r="AG11">
        <v>18</v>
      </c>
      <c r="AH11">
        <v>269</v>
      </c>
      <c r="AI11">
        <v>24</v>
      </c>
      <c r="AJ11" s="3">
        <f>SUM(AG11:AI11)</f>
        <v>311</v>
      </c>
      <c r="AL11">
        <v>25</v>
      </c>
      <c r="AM11">
        <v>186</v>
      </c>
      <c r="AN11">
        <v>12</v>
      </c>
      <c r="AO11" s="3">
        <f>SUM(AL11:AN11)</f>
        <v>223</v>
      </c>
    </row>
    <row r="12" spans="1:41" x14ac:dyDescent="0.25">
      <c r="A12" s="1"/>
      <c r="B12" t="s">
        <v>1</v>
      </c>
      <c r="C12">
        <v>0</v>
      </c>
      <c r="D12">
        <v>0</v>
      </c>
      <c r="E12">
        <v>0</v>
      </c>
      <c r="F12" s="3">
        <f t="shared" ref="F12:F14" si="8">SUM(C12:E12)</f>
        <v>0</v>
      </c>
      <c r="H12">
        <v>0</v>
      </c>
      <c r="I12">
        <v>0</v>
      </c>
      <c r="J12">
        <v>0</v>
      </c>
      <c r="K12" s="3">
        <f t="shared" ref="K12:K14" si="9">SUM(H12:J12)</f>
        <v>0</v>
      </c>
      <c r="M12">
        <v>0</v>
      </c>
      <c r="N12">
        <v>0</v>
      </c>
      <c r="O12">
        <v>0</v>
      </c>
      <c r="P12" s="3">
        <f t="shared" ref="P12:P14" si="10">SUM(M12:O12)</f>
        <v>0</v>
      </c>
      <c r="R12">
        <v>0</v>
      </c>
      <c r="S12">
        <v>2</v>
      </c>
      <c r="T12">
        <v>0</v>
      </c>
      <c r="U12" s="3">
        <f t="shared" ref="U12:U14" si="11">SUM(R12:T12)</f>
        <v>2</v>
      </c>
      <c r="W12">
        <v>2</v>
      </c>
      <c r="X12">
        <v>33</v>
      </c>
      <c r="Y12">
        <v>1</v>
      </c>
      <c r="Z12" s="3">
        <f t="shared" ref="Z12:Z14" si="12">SUM(W12:Y12)</f>
        <v>36</v>
      </c>
      <c r="AB12">
        <v>1</v>
      </c>
      <c r="AC12">
        <v>5</v>
      </c>
      <c r="AD12">
        <v>0</v>
      </c>
      <c r="AE12" s="3">
        <f t="shared" ref="AE12:AE14" si="13">SUM(AB12:AD12)</f>
        <v>6</v>
      </c>
      <c r="AG12">
        <v>0</v>
      </c>
      <c r="AH12">
        <v>14</v>
      </c>
      <c r="AI12">
        <v>1</v>
      </c>
      <c r="AJ12" s="3">
        <f t="shared" ref="AJ12:AJ14" si="14">SUM(AG12:AI12)</f>
        <v>15</v>
      </c>
      <c r="AL12">
        <v>0</v>
      </c>
      <c r="AM12">
        <v>0</v>
      </c>
      <c r="AN12">
        <v>0</v>
      </c>
      <c r="AO12" s="3">
        <f t="shared" ref="AO12:AO14" si="15">SUM(AL12:AN12)</f>
        <v>0</v>
      </c>
    </row>
    <row r="13" spans="1:41" x14ac:dyDescent="0.25">
      <c r="A13" s="1"/>
      <c r="B13" t="s">
        <v>2</v>
      </c>
      <c r="C13">
        <v>0</v>
      </c>
      <c r="D13">
        <v>3</v>
      </c>
      <c r="E13">
        <v>0</v>
      </c>
      <c r="F13" s="3">
        <f t="shared" si="8"/>
        <v>3</v>
      </c>
      <c r="H13">
        <v>0</v>
      </c>
      <c r="I13">
        <v>0</v>
      </c>
      <c r="J13">
        <v>0</v>
      </c>
      <c r="K13" s="3">
        <f t="shared" si="9"/>
        <v>0</v>
      </c>
      <c r="M13">
        <v>0</v>
      </c>
      <c r="N13">
        <v>4</v>
      </c>
      <c r="O13">
        <v>0</v>
      </c>
      <c r="P13" s="3">
        <f t="shared" si="10"/>
        <v>4</v>
      </c>
      <c r="R13">
        <v>0</v>
      </c>
      <c r="S13">
        <v>3</v>
      </c>
      <c r="T13">
        <v>0</v>
      </c>
      <c r="U13" s="3">
        <f t="shared" si="11"/>
        <v>3</v>
      </c>
      <c r="W13">
        <v>8</v>
      </c>
      <c r="X13">
        <v>65</v>
      </c>
      <c r="Y13">
        <v>3</v>
      </c>
      <c r="Z13" s="3">
        <f t="shared" si="12"/>
        <v>76</v>
      </c>
      <c r="AB13">
        <v>2</v>
      </c>
      <c r="AC13">
        <v>37</v>
      </c>
      <c r="AD13">
        <v>0</v>
      </c>
      <c r="AE13" s="3">
        <f t="shared" si="13"/>
        <v>39</v>
      </c>
      <c r="AG13">
        <v>3</v>
      </c>
      <c r="AH13">
        <v>36</v>
      </c>
      <c r="AI13">
        <v>2</v>
      </c>
      <c r="AJ13" s="3">
        <f t="shared" si="14"/>
        <v>41</v>
      </c>
      <c r="AL13">
        <v>9</v>
      </c>
      <c r="AM13">
        <v>39</v>
      </c>
      <c r="AN13">
        <v>2</v>
      </c>
      <c r="AO13" s="3">
        <f t="shared" si="15"/>
        <v>50</v>
      </c>
    </row>
    <row r="14" spans="1:41" x14ac:dyDescent="0.25">
      <c r="A14" s="1"/>
      <c r="B14" t="s">
        <v>3</v>
      </c>
      <c r="C14">
        <v>0</v>
      </c>
      <c r="D14">
        <v>0</v>
      </c>
      <c r="E14">
        <v>0</v>
      </c>
      <c r="F14" s="3">
        <f t="shared" si="8"/>
        <v>0</v>
      </c>
      <c r="H14">
        <v>0</v>
      </c>
      <c r="I14">
        <v>0</v>
      </c>
      <c r="J14">
        <v>0</v>
      </c>
      <c r="K14" s="3">
        <f t="shared" si="9"/>
        <v>0</v>
      </c>
      <c r="M14">
        <v>0</v>
      </c>
      <c r="N14">
        <v>0</v>
      </c>
      <c r="O14">
        <v>0</v>
      </c>
      <c r="P14" s="3">
        <f t="shared" si="10"/>
        <v>0</v>
      </c>
      <c r="R14">
        <v>0</v>
      </c>
      <c r="S14">
        <v>0</v>
      </c>
      <c r="T14">
        <v>0</v>
      </c>
      <c r="U14" s="3">
        <f t="shared" si="11"/>
        <v>0</v>
      </c>
      <c r="W14">
        <v>0</v>
      </c>
      <c r="X14">
        <v>0</v>
      </c>
      <c r="Y14">
        <v>0</v>
      </c>
      <c r="Z14" s="3">
        <f t="shared" si="12"/>
        <v>0</v>
      </c>
      <c r="AB14">
        <v>0</v>
      </c>
      <c r="AC14">
        <v>0</v>
      </c>
      <c r="AD14">
        <v>0</v>
      </c>
      <c r="AE14" s="3">
        <f t="shared" si="13"/>
        <v>0</v>
      </c>
      <c r="AG14">
        <v>0</v>
      </c>
      <c r="AH14">
        <v>0</v>
      </c>
      <c r="AI14">
        <v>0</v>
      </c>
      <c r="AJ14" s="3">
        <f t="shared" si="14"/>
        <v>0</v>
      </c>
      <c r="AL14">
        <v>0</v>
      </c>
      <c r="AM14">
        <v>0</v>
      </c>
      <c r="AN14">
        <v>0</v>
      </c>
      <c r="AO14" s="3">
        <f t="shared" si="15"/>
        <v>0</v>
      </c>
    </row>
    <row r="17" spans="1:6" x14ac:dyDescent="0.25">
      <c r="B17" t="s">
        <v>18</v>
      </c>
      <c r="C17" t="s">
        <v>4</v>
      </c>
      <c r="D17" t="s">
        <v>5</v>
      </c>
      <c r="E17" t="s">
        <v>6</v>
      </c>
    </row>
    <row r="18" spans="1:6" x14ac:dyDescent="0.25">
      <c r="A18" t="s">
        <v>17</v>
      </c>
      <c r="B18">
        <v>1</v>
      </c>
      <c r="C18">
        <v>0</v>
      </c>
      <c r="D18">
        <v>2</v>
      </c>
      <c r="E18">
        <v>1</v>
      </c>
      <c r="F18" s="3" t="s">
        <v>19</v>
      </c>
    </row>
    <row r="19" spans="1:6" x14ac:dyDescent="0.25">
      <c r="B19">
        <v>1</v>
      </c>
      <c r="C19">
        <v>0</v>
      </c>
      <c r="D19">
        <v>2</v>
      </c>
      <c r="E19">
        <v>1</v>
      </c>
      <c r="F19" s="3" t="s">
        <v>20</v>
      </c>
    </row>
    <row r="24" spans="1:6" x14ac:dyDescent="0.25">
      <c r="A24" t="s">
        <v>15</v>
      </c>
      <c r="B24" t="s">
        <v>21</v>
      </c>
      <c r="C24">
        <f>SUM(F4,K4,P4,U4,Z4,AE4,AJ4,AO4,C19,B19,D19,E19)</f>
        <v>63</v>
      </c>
    </row>
    <row r="25" spans="1:6" x14ac:dyDescent="0.25">
      <c r="B25" t="s">
        <v>22</v>
      </c>
      <c r="C25">
        <f>SUM(F3,K3,P3,U3,Z3,AE3,AJ3,AO3)</f>
        <v>1028</v>
      </c>
    </row>
    <row r="26" spans="1:6" x14ac:dyDescent="0.25">
      <c r="B26" t="s">
        <v>23</v>
      </c>
      <c r="C26">
        <f>SUM(F5,K5,P5,U5,Z5,AE5,AJ5,AO5)</f>
        <v>216</v>
      </c>
    </row>
    <row r="27" spans="1:6" x14ac:dyDescent="0.25">
      <c r="B27" t="s">
        <v>24</v>
      </c>
      <c r="C27">
        <f>SUM(F6,K6,P6,U6,Z6,AE6,AJ6,AO6)</f>
        <v>0</v>
      </c>
    </row>
    <row r="29" spans="1:6" x14ac:dyDescent="0.25">
      <c r="A29" t="s">
        <v>16</v>
      </c>
      <c r="B29" t="s">
        <v>21</v>
      </c>
      <c r="C29">
        <f>SUM(F12,K12,P12,U12,Z12,AE12,AJ12,AO12,B18,C18,D18,E18)</f>
        <v>63</v>
      </c>
    </row>
    <row r="30" spans="1:6" x14ac:dyDescent="0.25">
      <c r="B30" t="s">
        <v>22</v>
      </c>
      <c r="C30">
        <f>SUM(F11,K11,P11,U11,Z11,AE11,AJ11,AO11)</f>
        <v>1028</v>
      </c>
    </row>
    <row r="31" spans="1:6" x14ac:dyDescent="0.25">
      <c r="B31" t="s">
        <v>23</v>
      </c>
      <c r="C31">
        <f>SUM(F13,K13,P13,U13,Z13,AE13,AJ13,AO13)</f>
        <v>216</v>
      </c>
    </row>
    <row r="32" spans="1:6" x14ac:dyDescent="0.25">
      <c r="B32" t="s">
        <v>24</v>
      </c>
      <c r="C32">
        <f>SUM(F14,K14,P14,U14,Z14,AE14,AJ14,AO14,)</f>
        <v>0</v>
      </c>
    </row>
  </sheetData>
  <mergeCells count="18">
    <mergeCell ref="A3:A6"/>
    <mergeCell ref="A11:A14"/>
    <mergeCell ref="C9:E9"/>
    <mergeCell ref="H9:J9"/>
    <mergeCell ref="M9:O9"/>
    <mergeCell ref="R9:T9"/>
    <mergeCell ref="W9:Y9"/>
    <mergeCell ref="AB9:AD9"/>
    <mergeCell ref="AG1:AI1"/>
    <mergeCell ref="AL1:AN1"/>
    <mergeCell ref="AG9:AI9"/>
    <mergeCell ref="AL9:AN9"/>
    <mergeCell ref="C1:E1"/>
    <mergeCell ref="H1:J1"/>
    <mergeCell ref="M1:O1"/>
    <mergeCell ref="R1:T1"/>
    <mergeCell ref="W1:Y1"/>
    <mergeCell ref="AB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Robert - US</dc:creator>
  <cp:lastModifiedBy>Rodriguez, Robert - US</cp:lastModifiedBy>
  <dcterms:created xsi:type="dcterms:W3CDTF">2025-02-21T20:04:09Z</dcterms:created>
  <dcterms:modified xsi:type="dcterms:W3CDTF">2025-02-23T23:35:37Z</dcterms:modified>
</cp:coreProperties>
</file>